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oglio1" sheetId="1" state="visible" r:id="rId2"/>
    <sheet name="Foglio2" sheetId="2" state="visible" r:id="rId3"/>
    <sheet name="Foglio3" sheetId="3" state="visible" r:id="rId4"/>
  </sheets>
  <definedNames>
    <definedName function="false" hidden="false" localSheetId="0" name="_xlnm._FilterDatabase" vbProcedure="false">Foglio1!$AF$1:$AF$404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<sst xmlns="http://schemas.openxmlformats.org/spreadsheetml/2006/main" count="1010" uniqueCount="214">
  <si>
    <t xml:space="preserve">Sieroteca</t>
  </si>
  <si>
    <t xml:space="preserve">codice studio</t>
  </si>
  <si>
    <t xml:space="preserve">Studio</t>
  </si>
  <si>
    <t xml:space="preserve">NT</t>
  </si>
  <si>
    <t xml:space="preserve">Copeptin</t>
  </si>
  <si>
    <t xml:space="preserve">Vit. D</t>
  </si>
  <si>
    <t xml:space="preserve">Granzyme B</t>
  </si>
  <si>
    <t xml:space="preserve">Adiponectina</t>
  </si>
  <si>
    <t xml:space="preserve">PiiNP pg/ml</t>
  </si>
  <si>
    <t xml:space="preserve">PCR</t>
  </si>
  <si>
    <t xml:space="preserve">IL8bl</t>
  </si>
  <si>
    <t xml:space="preserve">IL2bl</t>
  </si>
  <si>
    <t xml:space="preserve">IL4bl</t>
  </si>
  <si>
    <t xml:space="preserve">IL6bl</t>
  </si>
  <si>
    <t xml:space="preserve">IL10bl</t>
  </si>
  <si>
    <t xml:space="preserve">IFNgbl</t>
  </si>
  <si>
    <t xml:space="preserve">TNFabl</t>
  </si>
  <si>
    <t xml:space="preserve">GMCSFbl</t>
  </si>
  <si>
    <t xml:space="preserve">Wisp1</t>
  </si>
  <si>
    <t xml:space="preserve">BVR-A serum ng/ml</t>
  </si>
  <si>
    <t xml:space="preserve">BVR-A Levels</t>
  </si>
  <si>
    <t xml:space="preserve">LBP μg/ml</t>
  </si>
  <si>
    <t xml:space="preserve">PARP</t>
  </si>
  <si>
    <t xml:space="preserve">OPN</t>
  </si>
  <si>
    <t xml:space="preserve">OPG</t>
  </si>
  <si>
    <t xml:space="preserve">OC</t>
  </si>
  <si>
    <t xml:space="preserve">PTH</t>
  </si>
  <si>
    <t xml:space="preserve">ACTH</t>
  </si>
  <si>
    <t xml:space="preserve">Leptin</t>
  </si>
  <si>
    <t xml:space="preserve">DPP4 Activity</t>
  </si>
  <si>
    <t xml:space="preserve">DPP4 Activity Follow Up</t>
  </si>
  <si>
    <t xml:space="preserve">sesso</t>
  </si>
  <si>
    <t xml:space="preserve">età</t>
  </si>
  <si>
    <t xml:space="preserve">hm</t>
  </si>
  <si>
    <t xml:space="preserve">Peso Kg</t>
  </si>
  <si>
    <t xml:space="preserve">BMI</t>
  </si>
  <si>
    <t xml:space="preserve">Vita cm</t>
  </si>
  <si>
    <t xml:space="preserve">Pas mmHg</t>
  </si>
  <si>
    <t xml:space="preserve">Pad mmHg</t>
  </si>
  <si>
    <t xml:space="preserve">Diagnosi</t>
  </si>
  <si>
    <t xml:space="preserve">durdm</t>
  </si>
  <si>
    <t xml:space="preserve">Fumo</t>
  </si>
  <si>
    <t xml:space="preserve">Ex fumatore</t>
  </si>
  <si>
    <t xml:space="preserve">Crmg/dl</t>
  </si>
  <si>
    <t xml:space="preserve">CTmg/dl</t>
  </si>
  <si>
    <t xml:space="preserve">HDLmg/dl</t>
  </si>
  <si>
    <t xml:space="preserve">LDLmg/dl</t>
  </si>
  <si>
    <t xml:space="preserve">TGmg/dl</t>
  </si>
  <si>
    <t xml:space="preserve">Glimg/dl</t>
  </si>
  <si>
    <t xml:space="preserve">HbA1c</t>
  </si>
  <si>
    <t xml:space="preserve">ASTUL</t>
  </si>
  <si>
    <t xml:space="preserve">ALTUL</t>
  </si>
  <si>
    <t xml:space="preserve">GGTUL</t>
  </si>
  <si>
    <t xml:space="preserve">Urmgdl</t>
  </si>
  <si>
    <t xml:space="preserve">malbmgL</t>
  </si>
  <si>
    <t xml:space="preserve">TSH</t>
  </si>
  <si>
    <t xml:space="preserve">INSULINEMIA</t>
  </si>
  <si>
    <t xml:space="preserve">HOMA-IR</t>
  </si>
  <si>
    <t xml:space="preserve">HOMA-B</t>
  </si>
  <si>
    <t xml:space="preserve">QUICKI</t>
  </si>
  <si>
    <t xml:space="preserve">Sulfaniluree</t>
  </si>
  <si>
    <t xml:space="preserve">Glinidi</t>
  </si>
  <si>
    <t xml:space="preserve">Glitazoni</t>
  </si>
  <si>
    <t xml:space="preserve">GLP-1</t>
  </si>
  <si>
    <t xml:space="preserve">DPP4i</t>
  </si>
  <si>
    <t xml:space="preserve">Metformina</t>
  </si>
  <si>
    <t xml:space="preserve">Insulina</t>
  </si>
  <si>
    <t xml:space="preserve">Acarbosio</t>
  </si>
  <si>
    <t xml:space="preserve">SGLT2i</t>
  </si>
  <si>
    <t xml:space="preserve">ipolp</t>
  </si>
  <si>
    <t xml:space="preserve">antipt</t>
  </si>
  <si>
    <t xml:space="preserve">SM</t>
  </si>
  <si>
    <t xml:space="preserve">N Componenti</t>
  </si>
  <si>
    <t xml:space="preserve">NAFLD</t>
  </si>
  <si>
    <t xml:space="preserve">Ang</t>
  </si>
  <si>
    <t xml:space="preserve">IMA</t>
  </si>
  <si>
    <t xml:space="preserve">Ipt</t>
  </si>
  <si>
    <t xml:space="preserve">Ictus</t>
  </si>
  <si>
    <t xml:space="preserve">RD</t>
  </si>
  <si>
    <t xml:space="preserve">Tessuto adiposo: Dimensioni Adipociti</t>
  </si>
  <si>
    <t xml:space="preserve">Tessuto adiposo: Grado di fibrosi (tricromica e reticolo)</t>
  </si>
  <si>
    <t xml:space="preserve">Tessuto adiposo: Densità microvascolare (CD34) 1 campo a 400x</t>
  </si>
  <si>
    <t xml:space="preserve">Tessuto adiposo: Macrofagi % (CD68) 5 campi a 400x</t>
  </si>
  <si>
    <t xml:space="preserve">steatosi micro-macrovescicolare %</t>
  </si>
  <si>
    <t xml:space="preserve">steatosi microvescicolare %</t>
  </si>
  <si>
    <t xml:space="preserve">steatosi macrovescicolare a piccole gocce %</t>
  </si>
  <si>
    <t xml:space="preserve">steatosi macrovescicolare a grandi gocce %</t>
  </si>
  <si>
    <t xml:space="preserve">Nas Score: Steatosi: grado</t>
  </si>
  <si>
    <t xml:space="preserve">Nas Score: Steatosi: localizzazione</t>
  </si>
  <si>
    <t xml:space="preserve">Nas Score: Steatosi: steatosi microvescicolare</t>
  </si>
  <si>
    <t xml:space="preserve">Nas Score: fibrosi:stadio</t>
  </si>
  <si>
    <t xml:space="preserve">Nas Score: infiammazione: infiammazione lobulare</t>
  </si>
  <si>
    <t xml:space="preserve">Nas Score: infiammazione: microgranuloma</t>
  </si>
  <si>
    <t xml:space="preserve">Nas Score: infiammazione: ampi lipogranulomi</t>
  </si>
  <si>
    <t xml:space="preserve">Nas Score: infiammazione: infiammazione portale</t>
  </si>
  <si>
    <t xml:space="preserve">Nas Score: danno epatocitario:degenerazione balloniforme</t>
  </si>
  <si>
    <t xml:space="preserve">Nas Score: danno epatocitario:corpi acidofili</t>
  </si>
  <si>
    <t xml:space="preserve">Nas Score: danno epatocitario:macrofagi pigmentati</t>
  </si>
  <si>
    <t xml:space="preserve">Nas Score: danno epatocitario:mega mitocondri</t>
  </si>
  <si>
    <t xml:space="preserve">Nas Score: altre caratteristiche:corpi ialini di Mallory</t>
  </si>
  <si>
    <t xml:space="preserve">Nas Score: altre caratteristiche:nuclei glicogenati</t>
  </si>
  <si>
    <t xml:space="preserve">Nas Score: classificazione diagnostica: steatoepatite (0:assente 1 Borderline; 2 : steatoepatite)</t>
  </si>
  <si>
    <t xml:space="preserve">Nas Score: classificazione diagnostica:steatoepatite (punteggio)</t>
  </si>
  <si>
    <t xml:space="preserve">Nas Score: classificazione diagnostica:steatoepatite</t>
  </si>
  <si>
    <t xml:space="preserve">Classificazione NAS</t>
  </si>
  <si>
    <t xml:space="preserve">Brunt Score: steatosi macrovescicolare</t>
  </si>
  <si>
    <t xml:space="preserve">Brunt Score: disordine architetturale e degenerazione epatocitaria balloniforme</t>
  </si>
  <si>
    <t xml:space="preserve">Brunt Score: infiammazione intracinare (lobulare)</t>
  </si>
  <si>
    <t xml:space="preserve">Brunt Score: infiammazione dello spazio portale</t>
  </si>
  <si>
    <t xml:space="preserve">Brunt Score: corpi ialini di Mallory</t>
  </si>
  <si>
    <t xml:space="preserve">Brunt Score: corpi acidofili</t>
  </si>
  <si>
    <t xml:space="preserve">Brunt Score: cellule di Kupffer PAS-D</t>
  </si>
  <si>
    <t xml:space="preserve">Brunt Score: nuclei glicogenati</t>
  </si>
  <si>
    <t xml:space="preserve">Brunt Score: lipogranulomi</t>
  </si>
  <si>
    <t xml:space="preserve">Brunt Score: ferro epatocitario</t>
  </si>
  <si>
    <t xml:space="preserve">Brunt Score: fibrosi: perisinusoidale</t>
  </si>
  <si>
    <t xml:space="preserve">Brunt Score: fibrosi: portale</t>
  </si>
  <si>
    <t xml:space="preserve">Brunt Score: fibrosi:  a ponte</t>
  </si>
  <si>
    <t xml:space="preserve">Brunt Score: grado di stetoepatite (O: assente; 1: lieve; 2. moedrata; 3: grave)</t>
  </si>
  <si>
    <t xml:space="preserve">Brunt Score: grado di stetoepatite</t>
  </si>
  <si>
    <t xml:space="preserve">Brunt Score: grado di fibrosi zona 3</t>
  </si>
  <si>
    <t xml:space="preserve">Busuttil 2013: valutazione steatosi ed integrità glissoniana: steatosi microvescicolare</t>
  </si>
  <si>
    <t xml:space="preserve">Busuttil 2013: valutazione steatosi ed integrità glissoniana: steatosi macrovescicolare a piccole gocce</t>
  </si>
  <si>
    <t xml:space="preserve">Busuttil 2013: valutazione steatosi ed integrità glissoniana: steatosi macrovescicolare a grandi gocce</t>
  </si>
  <si>
    <t xml:space="preserve">Busuttil 2013: valutazione steatosi ed integrità glissoniana: lesione da attrito della capsula glissoniana</t>
  </si>
  <si>
    <t xml:space="preserve">SAF score</t>
  </si>
  <si>
    <t xml:space="preserve">Bx ometo a fresco</t>
  </si>
  <si>
    <t xml:space="preserve">Bx epatica a fresco</t>
  </si>
  <si>
    <t xml:space="preserve">bx epatica fissata in formalina</t>
  </si>
  <si>
    <t xml:space="preserve">Bx epatica immunoistochimica VDR (D-6) % N° cellule positive per 5 campi a 400x</t>
  </si>
  <si>
    <t xml:space="preserve">Bx epatica analisi espressione VDR</t>
  </si>
  <si>
    <t xml:space="preserve">bx omento fissata in formalina</t>
  </si>
  <si>
    <t xml:space="preserve">Cleaved ASP214 N° cellule positive per 10 campi a 4oox</t>
  </si>
  <si>
    <t xml:space="preserve">Netrin-1 N° cellule positive per 10 campi a 4oox</t>
  </si>
  <si>
    <t xml:space="preserve">Caveolin N° cellule positive per 10 campi a 4oox</t>
  </si>
  <si>
    <t xml:space="preserve">UNC5B N° cellule positive per 10 campi a 4oox</t>
  </si>
  <si>
    <t xml:space="preserve">VDR N° cellule positive per 10 campi a 4oox</t>
  </si>
  <si>
    <t xml:space="preserve">Caspase-7 N° cellule positive per 10 campi a 4oox</t>
  </si>
  <si>
    <t xml:space="preserve">Caspase-3 N° cellule positive per 10 campi a 4oox</t>
  </si>
  <si>
    <t xml:space="preserve">IL-8 N° cellule positive per 10 campi a 4oox</t>
  </si>
  <si>
    <t xml:space="preserve">MIP-1A N° cellule positive per 10 campi a 4oox</t>
  </si>
  <si>
    <t xml:space="preserve">MIP-2 N° cellule positive per 10 campi a 4oox</t>
  </si>
  <si>
    <t xml:space="preserve">TIMP-1 N° cellule positive per 10 campi a 4oox</t>
  </si>
  <si>
    <t xml:space="preserve">Granzima-B N° cellule positive per 10 campi a 4oox</t>
  </si>
  <si>
    <t xml:space="preserve">Netrin-1 Tessuto adiposo</t>
  </si>
  <si>
    <t xml:space="preserve">UNC5B Tessuto adiposo</t>
  </si>
  <si>
    <t xml:space="preserve">Caveolin-1 Tessuto adiposo</t>
  </si>
  <si>
    <t xml:space="preserve">Vitamin D receptor (VDR) Tessuto adiposo</t>
  </si>
  <si>
    <t xml:space="preserve">IL-8 Tessuto adiposo</t>
  </si>
  <si>
    <t xml:space="preserve">MIP-1A Tessuto adiposo</t>
  </si>
  <si>
    <t xml:space="preserve">MIP-2 Tessuto adiposo</t>
  </si>
  <si>
    <t xml:space="preserve">TIMP1 Tessuto adiposo</t>
  </si>
  <si>
    <t xml:space="preserve">Granzyme B Tessuto adiposo</t>
  </si>
  <si>
    <t xml:space="preserve">Caspase 3 Tessuto adiposo</t>
  </si>
  <si>
    <t xml:space="preserve">Caspase 7 Tessuto adiposo</t>
  </si>
  <si>
    <t xml:space="preserve">PARP 1 Tessuto adiposo</t>
  </si>
  <si>
    <t xml:space="preserve">HIF-1A Tessuto adiposo</t>
  </si>
  <si>
    <t xml:space="preserve">WISP 1 Tessuto adiposo</t>
  </si>
  <si>
    <t xml:space="preserve">CYP27A1 Tessuto adiposo</t>
  </si>
  <si>
    <t xml:space="preserve">CYP27A1 Tessuto epatico</t>
  </si>
  <si>
    <t xml:space="preserve">CYP2R1 Tessuto adiposo</t>
  </si>
  <si>
    <t xml:space="preserve">CYP2R1 Tessuto epatico</t>
  </si>
  <si>
    <t xml:space="preserve">CYP27B1 tessuto adiposo</t>
  </si>
  <si>
    <t xml:space="preserve">CYP27B1 tessuto epatico</t>
  </si>
  <si>
    <t xml:space="preserve">DPP4 Tessuto adiposo</t>
  </si>
  <si>
    <t xml:space="preserve">DPP4 Tessuto epatico</t>
  </si>
  <si>
    <t xml:space="preserve">BVRA Tessuto adiposo</t>
  </si>
  <si>
    <t xml:space="preserve">BVRA Tessuto epatico</t>
  </si>
  <si>
    <t xml:space="preserve">Pancreas</t>
  </si>
  <si>
    <t xml:space="preserve">testa</t>
  </si>
  <si>
    <t xml:space="preserve">corpo</t>
  </si>
  <si>
    <t xml:space="preserve">coda</t>
  </si>
  <si>
    <t xml:space="preserve">Fegato</t>
  </si>
  <si>
    <t xml:space="preserve">VATL1L2</t>
  </si>
  <si>
    <t xml:space="preserve">VATL2L3</t>
  </si>
  <si>
    <t xml:space="preserve">VATL3L4</t>
  </si>
  <si>
    <t xml:space="preserve">VATL4L5</t>
  </si>
  <si>
    <t xml:space="preserve">SATL1L2</t>
  </si>
  <si>
    <t xml:space="preserve">SATL2L3</t>
  </si>
  <si>
    <t xml:space="preserve">SATL3L4</t>
  </si>
  <si>
    <t xml:space="preserve">SATL4L5</t>
  </si>
  <si>
    <t xml:space="preserve">FLI</t>
  </si>
  <si>
    <t xml:space="preserve">vitaAltezza</t>
  </si>
  <si>
    <t xml:space="preserve">operati Silecchia</t>
  </si>
  <si>
    <t xml:space="preserve">ANGP3 Tessuto adiposo</t>
  </si>
  <si>
    <t xml:space="preserve">ANGP3 Tessuto epatico</t>
  </si>
  <si>
    <t xml:space="preserve">ANGP4 Tessuto adiposo</t>
  </si>
  <si>
    <t xml:space="preserve">ANGP4 Tessuto epatico</t>
  </si>
  <si>
    <t xml:space="preserve">ANGP8 Tessuto adiposo</t>
  </si>
  <si>
    <t xml:space="preserve">ANGP8 Tessuto epatico</t>
  </si>
  <si>
    <t xml:space="preserve">LPL Tessuto adiposo</t>
  </si>
  <si>
    <t xml:space="preserve">LPL Tessuto epatico</t>
  </si>
  <si>
    <t xml:space="preserve">ADIPOSITE</t>
  </si>
  <si>
    <t xml:space="preserve">OMOGENEA</t>
  </si>
  <si>
    <t xml:space="preserve">1a</t>
  </si>
  <si>
    <t xml:space="preserve">STEATOEPATITE</t>
  </si>
  <si>
    <t xml:space="preserve">MARCATA</t>
  </si>
  <si>
    <t xml:space="preserve">MODERATA</t>
  </si>
  <si>
    <t xml:space="preserve">ASSENTI</t>
  </si>
  <si>
    <t xml:space="preserve">SI</t>
  </si>
  <si>
    <t xml:space="preserve">SEVERA</t>
  </si>
  <si>
    <t xml:space="preserve">ASSENTE</t>
  </si>
  <si>
    <t xml:space="preserve">1c</t>
  </si>
  <si>
    <t xml:space="preserve">BORDERLINE</t>
  </si>
  <si>
    <t xml:space="preserve">LIEVE</t>
  </si>
  <si>
    <t xml:space="preserve">PRESENTI</t>
  </si>
  <si>
    <t xml:space="preserve">1C</t>
  </si>
  <si>
    <t xml:space="preserve">DISOMOGENEA</t>
  </si>
  <si>
    <t xml:space="preserve">RMN</t>
  </si>
  <si>
    <t xml:space="preserve">ILARIA</t>
  </si>
  <si>
    <t xml:space="preserve">SILECCHIA</t>
  </si>
  <si>
    <t xml:space="preserve">ANCHE FU</t>
  </si>
  <si>
    <t xml:space="preserve">MESE 3</t>
  </si>
  <si>
    <t xml:space="preserve">SOLO FU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</si>
</sst>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0000"/>
    <numFmt numFmtId="168" formatCode="_-* #,##0.00_-;\-* #,##0.00_-;_-* \-??_-;_-@_-"/>
    <numFmt numFmtId="169" formatCode="0.0000"/>
    <numFmt numFmtId="170" formatCode="_-* #,##0.0000_-;\-* #,##0.0000_-;_-* \-??_-;_-@_-"/>
    <numFmt numFmtId="171" formatCode="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B0F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C0000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F99FF"/>
        <bgColor rgb="FFCC99FF"/>
      </patternFill>
    </fill>
    <fill>
      <patternFill patternType="solid">
        <fgColor rgb="FFC4BD97"/>
        <bgColor rgb="FFBFBFBF"/>
      </patternFill>
    </fill>
    <fill>
      <patternFill patternType="solid">
        <fgColor rgb="FFFAC090"/>
        <bgColor rgb="FFC4BD97"/>
      </patternFill>
    </fill>
    <fill>
      <patternFill patternType="solid">
        <fgColor rgb="FFC3D69B"/>
        <bgColor rgb="FFC4BD97"/>
      </patternFill>
    </fill>
    <fill>
      <patternFill patternType="solid">
        <fgColor rgb="FF66FFFF"/>
        <bgColor rgb="FF66FF99"/>
      </patternFill>
    </fill>
    <fill>
      <patternFill patternType="solid">
        <fgColor rgb="FF66FF99"/>
        <bgColor rgb="FF66FFFF"/>
      </patternFill>
    </fill>
    <fill>
      <patternFill patternType="solid">
        <fgColor rgb="FFB7DEE8"/>
        <bgColor rgb="FFDCE6F2"/>
      </patternFill>
    </fill>
    <fill>
      <patternFill patternType="solid">
        <fgColor rgb="FFBFBFBF"/>
        <bgColor rgb="FFC4BD97"/>
      </patternFill>
    </fill>
    <fill>
      <patternFill patternType="solid">
        <fgColor rgb="FFFFFFFF"/>
        <bgColor rgb="FFFFDFF9"/>
      </patternFill>
    </fill>
    <fill>
      <patternFill patternType="solid">
        <fgColor rgb="FFDCE6F2"/>
        <bgColor rgb="FFFFDFF9"/>
      </patternFill>
    </fill>
    <fill>
      <patternFill patternType="solid">
        <fgColor rgb="FFFFDFF9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DFF9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3D69B"/>
      <rgbColor rgb="FFFFFF99"/>
      <rgbColor rgb="FF95B3D7"/>
      <rgbColor rgb="FFFF99FF"/>
      <rgbColor rgb="FFCC99FF"/>
      <rgbColor rgb="FFFAC090"/>
      <rgbColor rgb="FF3366FF"/>
      <rgbColor rgb="FF66FF99"/>
      <rgbColor rgb="FF99CC00"/>
      <rgbColor rgb="FFFFCC00"/>
      <rgbColor rgb="FFFF9900"/>
      <rgbColor rgb="FFFF66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0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83" zoomScaleNormal="83" zoomScalePageLayoutView="100" workbookViewId="0">
      <pane xSplit="0" ySplit="1" topLeftCell="A2" activePane="bottomLeft" state="frozen"/>
      <selection pane="topLeft" activeCell="D1" activeCellId="0" sqref="D1"/>
      <selection pane="bottomLeft" activeCell="CX38" activeCellId="0" sqref="CX38"/>
    </sheetView>
  </sheetViews>
  <sheetFormatPr defaultRowHeight="15"/>
  <cols>
    <col collapsed="false" hidden="false" max="2" min="1" style="1" width="8.36734693877551"/>
    <col collapsed="false" hidden="false" max="3" min="3" style="2" width="38.8775510204082"/>
    <col collapsed="false" hidden="false" max="4" min="4" style="3" width="8.36734693877551"/>
    <col collapsed="false" hidden="true" max="5" min="5" style="4" width="0"/>
    <col collapsed="false" hidden="true" max="6" min="6" style="5" width="0"/>
    <col collapsed="false" hidden="true" max="7" min="7" style="6" width="0"/>
    <col collapsed="false" hidden="true" max="8" min="8" style="7" width="0"/>
    <col collapsed="false" hidden="true" max="10" min="9" style="2" width="0"/>
    <col collapsed="false" hidden="true" max="12" min="11" style="8" width="0"/>
    <col collapsed="false" hidden="true" max="14" min="13" style="9" width="0"/>
    <col collapsed="false" hidden="true" max="16" min="15" style="8" width="0"/>
    <col collapsed="false" hidden="true" max="18" min="17" style="9" width="0"/>
    <col collapsed="false" hidden="true" max="19" min="19" style="2" width="0"/>
    <col collapsed="false" hidden="false" max="20" min="20" style="10" width="17.8214285714286"/>
    <col collapsed="false" hidden="false" max="21" min="21" style="11" width="12.6887755102041"/>
    <col collapsed="false" hidden="false" max="22" min="22" style="12" width="12.6887755102041"/>
    <col collapsed="false" hidden="false" max="23" min="23" style="2" width="8.36734693877551"/>
    <col collapsed="false" hidden="false" max="24" min="24" style="13" width="9.58673469387755"/>
    <col collapsed="false" hidden="false" max="25" min="25" style="14" width="8.36734693877551"/>
    <col collapsed="false" hidden="false" max="26" min="26" style="14" width="9.58673469387755"/>
    <col collapsed="false" hidden="false" max="28" min="27" style="2" width="8.36734693877551"/>
    <col collapsed="false" hidden="false" max="29" min="29" style="15" width="8.36734693877551"/>
    <col collapsed="false" hidden="false" max="30" min="30" style="15" width="16.7397959183673"/>
    <col collapsed="false" hidden="false" max="31" min="31" style="16" width="21.8673469387755"/>
    <col collapsed="false" hidden="false" max="37" min="32" style="2" width="8.36734693877551"/>
    <col collapsed="false" hidden="false" max="39" min="38" style="2" width="9.71938775510204"/>
    <col collapsed="false" hidden="false" max="42" min="40" style="2" width="8.36734693877551"/>
    <col collapsed="false" hidden="false" max="43" min="43" style="2" width="11.6071428571429"/>
    <col collapsed="false" hidden="false" max="56" min="44" style="2" width="8.36734693877551"/>
    <col collapsed="false" hidden="false" max="57" min="57" style="2" width="13.7704081632653"/>
    <col collapsed="false" hidden="false" max="60" min="58" style="2" width="8.36734693877551"/>
    <col collapsed="false" hidden="false" max="61" min="61" style="17" width="10.9336734693878"/>
    <col collapsed="false" hidden="false" max="62" min="62" style="17" width="9.71938775510204"/>
    <col collapsed="false" hidden="false" max="65" min="63" style="17" width="8.36734693877551"/>
    <col collapsed="false" hidden="false" max="66" min="66" style="17" width="10.9336734693878"/>
    <col collapsed="false" hidden="false" max="67" min="67" style="17" width="8.36734693877551"/>
    <col collapsed="false" hidden="false" max="68" min="68" style="17" width="9.85204081632653"/>
    <col collapsed="false" hidden="false" max="69" min="69" style="17" width="8.36734693877551"/>
    <col collapsed="false" hidden="false" max="71" min="70" style="18" width="8.36734693877551"/>
    <col collapsed="false" hidden="false" max="72" min="72" style="2" width="8.36734693877551"/>
    <col collapsed="false" hidden="false" max="73" min="73" style="2" width="13.6326530612245"/>
    <col collapsed="false" hidden="false" max="79" min="74" style="2" width="8.36734693877551"/>
    <col collapsed="false" hidden="false" max="80" min="80" style="2" width="15.7959183673469"/>
    <col collapsed="false" hidden="false" max="82" min="81" style="2" width="8.36734693877551"/>
    <col collapsed="false" hidden="false" max="83" min="83" style="2" width="9.04591836734694"/>
    <col collapsed="false" hidden="false" max="103" min="84" style="2" width="8.36734693877551"/>
    <col collapsed="false" hidden="false" max="105" min="104" style="2" width="21.734693877551"/>
    <col collapsed="false" hidden="false" max="106" min="106" style="2" width="8.36734693877551"/>
    <col collapsed="false" hidden="false" max="107" min="107" style="2" width="12.1479591836735"/>
    <col collapsed="false" hidden="false" max="119" min="108" style="2" width="8.36734693877551"/>
    <col collapsed="false" hidden="false" max="120" min="120" style="2" width="14.3112244897959"/>
    <col collapsed="false" hidden="false" max="124" min="121" style="2" width="8.36734693877551"/>
    <col collapsed="false" hidden="false" max="125" min="125" style="2" width="10.9336734693878"/>
    <col collapsed="false" hidden="false" max="130" min="126" style="2" width="8.36734693877551"/>
    <col collapsed="false" hidden="false" max="131" min="131" style="19" width="10.530612244898"/>
    <col collapsed="false" hidden="false" max="132" min="132" style="2" width="8.36734693877551"/>
    <col collapsed="false" hidden="false" max="168" min="133" style="19" width="8.36734693877551"/>
    <col collapsed="false" hidden="true" max="181" min="169" style="2" width="0"/>
    <col collapsed="false" hidden="true" max="183" min="182" style="20" width="0"/>
    <col collapsed="false" hidden="false" max="184" min="184" style="20" width="8.36734693877551"/>
    <col collapsed="false" hidden="false" max="185" min="185" style="20" width="10.1224489795918"/>
    <col collapsed="false" hidden="false" max="189" min="186" style="20" width="8.36734693877551"/>
    <col collapsed="false" hidden="false" max="190" min="190" style="20" width="10.8010204081633"/>
    <col collapsed="false" hidden="false" max="191" min="191" style="20" width="14.5816326530612"/>
    <col collapsed="false" hidden="false" max="192" min="192" style="20" width="10.530612244898"/>
    <col collapsed="false" hidden="false" max="1023" min="193" style="20" width="8.36734693877551"/>
    <col collapsed="false" hidden="false" max="1025" min="1024" style="0" width="8.36734693877551"/>
  </cols>
  <sheetData>
    <row r="1" s="42" customFormat="true" ht="108" hidden="false" customHeight="true" outlineLevel="0" collapsed="false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6" t="s">
        <v>9</v>
      </c>
      <c r="K1" s="27" t="s">
        <v>10</v>
      </c>
      <c r="L1" s="27" t="s">
        <v>11</v>
      </c>
      <c r="M1" s="28" t="s">
        <v>12</v>
      </c>
      <c r="N1" s="28" t="s">
        <v>13</v>
      </c>
      <c r="O1" s="27" t="s">
        <v>14</v>
      </c>
      <c r="P1" s="27" t="s">
        <v>15</v>
      </c>
      <c r="Q1" s="28" t="s">
        <v>16</v>
      </c>
      <c r="R1" s="28" t="s">
        <v>17</v>
      </c>
      <c r="S1" s="26" t="s">
        <v>18</v>
      </c>
      <c r="T1" s="29" t="s">
        <v>19</v>
      </c>
      <c r="U1" s="30" t="s">
        <v>20</v>
      </c>
      <c r="V1" s="12" t="s">
        <v>21</v>
      </c>
      <c r="W1" s="26" t="s">
        <v>22</v>
      </c>
      <c r="X1" s="31" t="s">
        <v>23</v>
      </c>
      <c r="Y1" s="31" t="s">
        <v>24</v>
      </c>
      <c r="Z1" s="31" t="s">
        <v>25</v>
      </c>
      <c r="AA1" s="26" t="s">
        <v>26</v>
      </c>
      <c r="AB1" s="26" t="s">
        <v>27</v>
      </c>
      <c r="AC1" s="32" t="s">
        <v>28</v>
      </c>
      <c r="AD1" s="32" t="s">
        <v>29</v>
      </c>
      <c r="AE1" s="33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6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6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26" t="s">
        <v>56</v>
      </c>
      <c r="BF1" s="26" t="s">
        <v>57</v>
      </c>
      <c r="BG1" s="26" t="s">
        <v>58</v>
      </c>
      <c r="BH1" s="26" t="s">
        <v>59</v>
      </c>
      <c r="BI1" s="34" t="s">
        <v>60</v>
      </c>
      <c r="BJ1" s="34" t="s">
        <v>61</v>
      </c>
      <c r="BK1" s="34" t="s">
        <v>62</v>
      </c>
      <c r="BL1" s="34" t="s">
        <v>63</v>
      </c>
      <c r="BM1" s="34" t="s">
        <v>64</v>
      </c>
      <c r="BN1" s="34" t="s">
        <v>65</v>
      </c>
      <c r="BO1" s="34" t="s">
        <v>66</v>
      </c>
      <c r="BP1" s="34" t="s">
        <v>67</v>
      </c>
      <c r="BQ1" s="34" t="s">
        <v>68</v>
      </c>
      <c r="BR1" s="28" t="s">
        <v>69</v>
      </c>
      <c r="BS1" s="28" t="s">
        <v>70</v>
      </c>
      <c r="BT1" s="26" t="s">
        <v>71</v>
      </c>
      <c r="BU1" s="26" t="s">
        <v>72</v>
      </c>
      <c r="BV1" s="26" t="s">
        <v>73</v>
      </c>
      <c r="BW1" s="26" t="s">
        <v>74</v>
      </c>
      <c r="BX1" s="26" t="s">
        <v>75</v>
      </c>
      <c r="BY1" s="26" t="s">
        <v>76</v>
      </c>
      <c r="BZ1" s="26" t="s">
        <v>77</v>
      </c>
      <c r="CA1" s="26" t="s">
        <v>78</v>
      </c>
      <c r="CB1" s="35" t="s">
        <v>79</v>
      </c>
      <c r="CC1" s="35" t="s">
        <v>80</v>
      </c>
      <c r="CD1" s="35" t="s">
        <v>81</v>
      </c>
      <c r="CE1" s="35" t="s">
        <v>82</v>
      </c>
      <c r="CF1" s="35" t="s">
        <v>83</v>
      </c>
      <c r="CG1" s="35" t="s">
        <v>84</v>
      </c>
      <c r="CH1" s="35" t="s">
        <v>85</v>
      </c>
      <c r="CI1" s="35" t="s">
        <v>86</v>
      </c>
      <c r="CJ1" s="36" t="s">
        <v>87</v>
      </c>
      <c r="CK1" s="35" t="s">
        <v>88</v>
      </c>
      <c r="CL1" s="35" t="s">
        <v>89</v>
      </c>
      <c r="CM1" s="35" t="s">
        <v>90</v>
      </c>
      <c r="CN1" s="36" t="s">
        <v>91</v>
      </c>
      <c r="CO1" s="35" t="s">
        <v>92</v>
      </c>
      <c r="CP1" s="35" t="s">
        <v>93</v>
      </c>
      <c r="CQ1" s="35" t="s">
        <v>94</v>
      </c>
      <c r="CR1" s="36" t="s">
        <v>95</v>
      </c>
      <c r="CS1" s="35" t="s">
        <v>96</v>
      </c>
      <c r="CT1" s="35" t="s">
        <v>97</v>
      </c>
      <c r="CU1" s="35" t="s">
        <v>98</v>
      </c>
      <c r="CV1" s="35" t="s">
        <v>99</v>
      </c>
      <c r="CW1" s="35" t="s">
        <v>100</v>
      </c>
      <c r="CX1" s="35" t="s">
        <v>101</v>
      </c>
      <c r="CY1" s="35" t="s">
        <v>102</v>
      </c>
      <c r="CZ1" s="36" t="s">
        <v>103</v>
      </c>
      <c r="DA1" s="36" t="s">
        <v>104</v>
      </c>
      <c r="DB1" s="35" t="s">
        <v>105</v>
      </c>
      <c r="DC1" s="35" t="s">
        <v>106</v>
      </c>
      <c r="DD1" s="35" t="s">
        <v>107</v>
      </c>
      <c r="DE1" s="35" t="s">
        <v>108</v>
      </c>
      <c r="DF1" s="35" t="s">
        <v>109</v>
      </c>
      <c r="DG1" s="35" t="s">
        <v>110</v>
      </c>
      <c r="DH1" s="35" t="s">
        <v>111</v>
      </c>
      <c r="DI1" s="35" t="s">
        <v>112</v>
      </c>
      <c r="DJ1" s="35" t="s">
        <v>113</v>
      </c>
      <c r="DK1" s="35" t="s">
        <v>114</v>
      </c>
      <c r="DL1" s="35" t="s">
        <v>115</v>
      </c>
      <c r="DM1" s="35" t="s">
        <v>116</v>
      </c>
      <c r="DN1" s="35" t="s">
        <v>117</v>
      </c>
      <c r="DO1" s="36" t="s">
        <v>118</v>
      </c>
      <c r="DP1" s="36" t="s">
        <v>119</v>
      </c>
      <c r="DQ1" s="35" t="s">
        <v>120</v>
      </c>
      <c r="DR1" s="35" t="s">
        <v>121</v>
      </c>
      <c r="DS1" s="35" t="s">
        <v>122</v>
      </c>
      <c r="DT1" s="35" t="s">
        <v>123</v>
      </c>
      <c r="DU1" s="35" t="s">
        <v>124</v>
      </c>
      <c r="DV1" s="35" t="s">
        <v>125</v>
      </c>
      <c r="DW1" s="35" t="s">
        <v>126</v>
      </c>
      <c r="DX1" s="35" t="s">
        <v>127</v>
      </c>
      <c r="DY1" s="35" t="s">
        <v>128</v>
      </c>
      <c r="DZ1" s="37" t="s">
        <v>129</v>
      </c>
      <c r="EA1" s="38" t="s">
        <v>130</v>
      </c>
      <c r="EB1" s="35" t="s">
        <v>131</v>
      </c>
      <c r="EC1" s="39" t="s">
        <v>132</v>
      </c>
      <c r="ED1" s="39" t="s">
        <v>133</v>
      </c>
      <c r="EE1" s="39" t="s">
        <v>134</v>
      </c>
      <c r="EF1" s="39" t="s">
        <v>135</v>
      </c>
      <c r="EG1" s="39" t="s">
        <v>136</v>
      </c>
      <c r="EH1" s="39" t="s">
        <v>137</v>
      </c>
      <c r="EI1" s="39" t="s">
        <v>138</v>
      </c>
      <c r="EJ1" s="39" t="s">
        <v>139</v>
      </c>
      <c r="EK1" s="39" t="s">
        <v>140</v>
      </c>
      <c r="EL1" s="39" t="s">
        <v>141</v>
      </c>
      <c r="EM1" s="39" t="s">
        <v>142</v>
      </c>
      <c r="EN1" s="39" t="s">
        <v>143</v>
      </c>
      <c r="EO1" s="40" t="s">
        <v>144</v>
      </c>
      <c r="EP1" s="40" t="s">
        <v>145</v>
      </c>
      <c r="EQ1" s="40" t="s">
        <v>146</v>
      </c>
      <c r="ER1" s="40" t="s">
        <v>147</v>
      </c>
      <c r="ES1" s="40" t="s">
        <v>148</v>
      </c>
      <c r="ET1" s="40" t="s">
        <v>149</v>
      </c>
      <c r="EU1" s="40" t="s">
        <v>150</v>
      </c>
      <c r="EV1" s="40" t="s">
        <v>151</v>
      </c>
      <c r="EW1" s="40" t="s">
        <v>152</v>
      </c>
      <c r="EX1" s="40" t="s">
        <v>153</v>
      </c>
      <c r="EY1" s="40" t="s">
        <v>154</v>
      </c>
      <c r="EZ1" s="40" t="s">
        <v>155</v>
      </c>
      <c r="FA1" s="40" t="s">
        <v>156</v>
      </c>
      <c r="FB1" s="40" t="s">
        <v>157</v>
      </c>
      <c r="FC1" s="40" t="s">
        <v>158</v>
      </c>
      <c r="FD1" s="40" t="s">
        <v>159</v>
      </c>
      <c r="FE1" s="40" t="s">
        <v>160</v>
      </c>
      <c r="FF1" s="40" t="s">
        <v>161</v>
      </c>
      <c r="FG1" s="40" t="s">
        <v>162</v>
      </c>
      <c r="FH1" s="40" t="s">
        <v>163</v>
      </c>
      <c r="FI1" s="40" t="s">
        <v>164</v>
      </c>
      <c r="FJ1" s="40" t="s">
        <v>165</v>
      </c>
      <c r="FK1" s="40" t="s">
        <v>166</v>
      </c>
      <c r="FL1" s="40" t="s">
        <v>167</v>
      </c>
      <c r="FM1" s="41" t="s">
        <v>168</v>
      </c>
      <c r="FN1" s="41" t="s">
        <v>169</v>
      </c>
      <c r="FO1" s="41" t="s">
        <v>170</v>
      </c>
      <c r="FP1" s="41" t="s">
        <v>171</v>
      </c>
      <c r="FQ1" s="41" t="s">
        <v>172</v>
      </c>
      <c r="FR1" s="41" t="s">
        <v>173</v>
      </c>
      <c r="FS1" s="41" t="s">
        <v>174</v>
      </c>
      <c r="FT1" s="41" t="s">
        <v>175</v>
      </c>
      <c r="FU1" s="41" t="s">
        <v>176</v>
      </c>
      <c r="FV1" s="41" t="s">
        <v>177</v>
      </c>
      <c r="FW1" s="41" t="s">
        <v>178</v>
      </c>
      <c r="FX1" s="41" t="s">
        <v>179</v>
      </c>
      <c r="FY1" s="41" t="s">
        <v>180</v>
      </c>
      <c r="FZ1" s="42" t="s">
        <v>181</v>
      </c>
      <c r="GA1" s="42" t="s">
        <v>182</v>
      </c>
      <c r="GB1" s="43" t="s">
        <v>183</v>
      </c>
      <c r="GC1" s="20" t="s">
        <v>184</v>
      </c>
      <c r="GD1" s="20" t="s">
        <v>185</v>
      </c>
      <c r="GE1" s="20" t="s">
        <v>186</v>
      </c>
      <c r="GF1" s="20" t="s">
        <v>187</v>
      </c>
      <c r="GG1" s="20" t="s">
        <v>188</v>
      </c>
      <c r="GH1" s="20" t="s">
        <v>189</v>
      </c>
      <c r="GI1" s="20" t="s">
        <v>190</v>
      </c>
      <c r="GJ1" s="20" t="s">
        <v>191</v>
      </c>
      <c r="AMJ1" s="0"/>
    </row>
    <row r="2" s="4" customFormat="true" ht="15" hidden="false" customHeight="false" outlineLevel="0" collapsed="false">
      <c r="A2" s="44" t="n">
        <v>1</v>
      </c>
      <c r="B2" s="44" t="n">
        <v>1</v>
      </c>
      <c r="C2" s="45" t="s">
        <v>192</v>
      </c>
      <c r="D2" s="46" t="n">
        <v>119.831824600108</v>
      </c>
      <c r="E2" s="4" t="n">
        <v>6.55</v>
      </c>
      <c r="F2" s="5" t="n">
        <v>8.56</v>
      </c>
      <c r="G2" s="6"/>
      <c r="H2" s="7"/>
      <c r="I2" s="15"/>
      <c r="J2" s="15"/>
      <c r="K2" s="8"/>
      <c r="L2" s="8"/>
      <c r="M2" s="8"/>
      <c r="N2" s="8"/>
      <c r="O2" s="8"/>
      <c r="P2" s="8"/>
      <c r="Q2" s="8"/>
      <c r="R2" s="8"/>
      <c r="S2" s="47" t="n">
        <v>199.625</v>
      </c>
      <c r="T2" s="48" t="n">
        <v>0.142</v>
      </c>
      <c r="U2" s="48" t="n">
        <v>54.5817732051657</v>
      </c>
      <c r="V2" s="12"/>
      <c r="W2" s="47"/>
      <c r="X2" s="13"/>
      <c r="Y2" s="14"/>
      <c r="Z2" s="14"/>
      <c r="AC2" s="15"/>
      <c r="AD2" s="15"/>
      <c r="AE2" s="16"/>
      <c r="AF2" s="15" t="n">
        <v>0</v>
      </c>
      <c r="AG2" s="15" t="n">
        <v>27</v>
      </c>
      <c r="AI2" s="15" t="n">
        <v>140.6</v>
      </c>
      <c r="AJ2" s="15" t="n">
        <v>42.4</v>
      </c>
      <c r="AL2" s="15" t="n">
        <v>150</v>
      </c>
      <c r="AM2" s="15" t="n">
        <v>85</v>
      </c>
      <c r="AN2" s="15" t="n">
        <v>0</v>
      </c>
      <c r="AO2" s="15" t="n">
        <v>0</v>
      </c>
      <c r="AP2" s="15" t="n">
        <v>0</v>
      </c>
      <c r="AR2" s="15" t="n">
        <v>0.8</v>
      </c>
      <c r="AS2" s="15" t="n">
        <v>188</v>
      </c>
      <c r="AT2" s="15" t="n">
        <v>47</v>
      </c>
      <c r="AU2" s="15" t="n">
        <v>115</v>
      </c>
      <c r="AV2" s="15" t="n">
        <v>133</v>
      </c>
      <c r="AW2" s="15" t="n">
        <v>95</v>
      </c>
      <c r="AX2" s="15" t="n">
        <v>5</v>
      </c>
      <c r="AY2" s="15" t="n">
        <v>33</v>
      </c>
      <c r="AZ2" s="15" t="n">
        <v>60</v>
      </c>
      <c r="BB2" s="15" t="n">
        <v>5.9</v>
      </c>
      <c r="BD2" s="15" t="n">
        <v>3.0709</v>
      </c>
      <c r="BE2" s="15" t="n">
        <v>8.2</v>
      </c>
      <c r="BF2" s="15" t="n">
        <v>1.92345679012346</v>
      </c>
      <c r="BG2" s="15" t="n">
        <v>92.25</v>
      </c>
      <c r="BH2" s="15" t="n">
        <v>0.34583677875123</v>
      </c>
      <c r="BI2" s="49" t="n">
        <v>0</v>
      </c>
      <c r="BJ2" s="49" t="n">
        <v>0</v>
      </c>
      <c r="BK2" s="49" t="n">
        <v>0</v>
      </c>
      <c r="BL2" s="49" t="n">
        <v>0</v>
      </c>
      <c r="BM2" s="49" t="n">
        <v>0</v>
      </c>
      <c r="BN2" s="49" t="n">
        <v>1</v>
      </c>
      <c r="BO2" s="49" t="n">
        <v>0</v>
      </c>
      <c r="BP2" s="49" t="n">
        <v>0</v>
      </c>
      <c r="BQ2" s="49" t="n">
        <v>0</v>
      </c>
      <c r="BR2" s="50" t="n">
        <v>1</v>
      </c>
      <c r="BS2" s="50" t="n">
        <v>0</v>
      </c>
      <c r="BT2" s="15" t="n">
        <v>1</v>
      </c>
      <c r="BU2" s="15" t="n">
        <v>3</v>
      </c>
      <c r="BY2" s="15" t="n">
        <v>0</v>
      </c>
      <c r="CA2" s="15" t="n">
        <v>0</v>
      </c>
      <c r="EA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AMJ2" s="0"/>
    </row>
    <row r="3" customFormat="false" ht="15" hidden="false" customHeight="false" outlineLevel="0" collapsed="false">
      <c r="A3" s="44" t="n">
        <v>2</v>
      </c>
      <c r="B3" s="44" t="n">
        <v>1</v>
      </c>
      <c r="C3" s="45" t="s">
        <v>192</v>
      </c>
      <c r="D3" s="46" t="n">
        <v>325.747355304355</v>
      </c>
      <c r="E3" s="4" t="n">
        <v>8.27</v>
      </c>
      <c r="F3" s="5" t="n">
        <v>21.4</v>
      </c>
      <c r="G3" s="6" t="n">
        <v>11.5</v>
      </c>
      <c r="H3" s="0"/>
      <c r="I3" s="15" t="n">
        <v>8023.74</v>
      </c>
      <c r="J3" s="15"/>
      <c r="K3" s="52" t="n">
        <v>76.54</v>
      </c>
      <c r="L3" s="0"/>
      <c r="M3" s="52"/>
      <c r="N3" s="8"/>
      <c r="O3" s="0"/>
      <c r="P3" s="0"/>
      <c r="Q3" s="8"/>
      <c r="R3" s="8"/>
      <c r="S3" s="47" t="n">
        <v>1237.125</v>
      </c>
      <c r="T3" s="48" t="n">
        <v>0.239</v>
      </c>
      <c r="U3" s="48" t="n">
        <v>11.36</v>
      </c>
      <c r="V3" s="53" t="n">
        <v>44.05</v>
      </c>
      <c r="W3" s="47"/>
      <c r="X3" s="0"/>
      <c r="Y3" s="0"/>
      <c r="Z3" s="0"/>
      <c r="AA3" s="0"/>
      <c r="AB3" s="0"/>
      <c r="AC3" s="0"/>
      <c r="AD3" s="15" t="n">
        <v>163880.110229972</v>
      </c>
      <c r="AE3" s="54"/>
      <c r="AF3" s="15" t="n">
        <v>1</v>
      </c>
      <c r="AG3" s="15" t="n">
        <v>49</v>
      </c>
      <c r="AH3" s="0"/>
      <c r="AI3" s="15" t="n">
        <v>108</v>
      </c>
      <c r="AJ3" s="15" t="n">
        <v>41</v>
      </c>
      <c r="AK3" s="15" t="n">
        <v>126</v>
      </c>
      <c r="AL3" s="15" t="n">
        <v>120</v>
      </c>
      <c r="AM3" s="15" t="n">
        <v>80</v>
      </c>
      <c r="AN3" s="15" t="n">
        <v>0</v>
      </c>
      <c r="AO3" s="15" t="n">
        <v>0</v>
      </c>
      <c r="AP3" s="0"/>
      <c r="AQ3" s="0"/>
      <c r="AR3" s="15" t="n">
        <v>0.9</v>
      </c>
      <c r="AS3" s="15" t="n">
        <v>166</v>
      </c>
      <c r="AT3" s="15" t="n">
        <v>39</v>
      </c>
      <c r="AU3" s="15" t="n">
        <v>88</v>
      </c>
      <c r="AV3" s="15" t="n">
        <v>191</v>
      </c>
      <c r="AW3" s="15" t="n">
        <v>103</v>
      </c>
      <c r="AX3" s="15" t="n">
        <v>5.3</v>
      </c>
      <c r="AY3" s="15" t="n">
        <v>20</v>
      </c>
      <c r="AZ3" s="15" t="n">
        <v>25</v>
      </c>
      <c r="BA3" s="0"/>
      <c r="BB3" s="15" t="n">
        <v>6.6</v>
      </c>
      <c r="BC3" s="0"/>
      <c r="BD3" s="15" t="n">
        <v>1.9387</v>
      </c>
      <c r="BE3" s="15" t="n">
        <v>28.3</v>
      </c>
      <c r="BF3" s="15" t="n">
        <v>7.19728395061728</v>
      </c>
      <c r="BG3" s="15" t="n">
        <v>254.7</v>
      </c>
      <c r="BH3" s="15" t="n">
        <v>0.288631637392261</v>
      </c>
      <c r="BI3" s="49" t="n">
        <v>0</v>
      </c>
      <c r="BJ3" s="49" t="n">
        <v>0</v>
      </c>
      <c r="BK3" s="49" t="n">
        <v>0</v>
      </c>
      <c r="BL3" s="49" t="n">
        <v>0</v>
      </c>
      <c r="BM3" s="49" t="n">
        <v>0</v>
      </c>
      <c r="BN3" s="49" t="n">
        <v>0</v>
      </c>
      <c r="BO3" s="49" t="n">
        <v>0</v>
      </c>
      <c r="BP3" s="49" t="n">
        <v>0</v>
      </c>
      <c r="BQ3" s="49" t="n">
        <v>0</v>
      </c>
      <c r="BR3" s="50" t="n">
        <v>1</v>
      </c>
      <c r="BS3" s="50" t="n">
        <v>1</v>
      </c>
      <c r="BT3" s="15" t="n">
        <v>1</v>
      </c>
      <c r="BU3" s="15" t="n">
        <v>5</v>
      </c>
      <c r="BV3" s="15" t="n">
        <v>1</v>
      </c>
      <c r="BW3" s="0"/>
      <c r="BX3" s="0"/>
      <c r="BY3" s="15" t="n">
        <v>1</v>
      </c>
      <c r="BZ3" s="0"/>
      <c r="CA3" s="15" t="n">
        <v>0</v>
      </c>
      <c r="CB3" s="4" t="s">
        <v>193</v>
      </c>
      <c r="CC3" s="4" t="n">
        <v>0</v>
      </c>
      <c r="CD3" s="4" t="n">
        <v>5</v>
      </c>
      <c r="CE3" s="4" t="n">
        <v>1</v>
      </c>
      <c r="CF3" s="55" t="n">
        <v>70</v>
      </c>
      <c r="CG3" s="56" t="n">
        <v>10</v>
      </c>
      <c r="CH3" s="56" t="n">
        <v>40</v>
      </c>
      <c r="CI3" s="56" t="n">
        <v>20</v>
      </c>
      <c r="CJ3" s="57" t="n">
        <v>3</v>
      </c>
      <c r="CK3" s="58" t="n">
        <v>2</v>
      </c>
      <c r="CL3" s="58" t="n">
        <v>1</v>
      </c>
      <c r="CM3" s="58" t="s">
        <v>194</v>
      </c>
      <c r="CN3" s="57" t="n">
        <v>1</v>
      </c>
      <c r="CO3" s="58" t="n">
        <v>0</v>
      </c>
      <c r="CP3" s="58" t="n">
        <v>0</v>
      </c>
      <c r="CQ3" s="58" t="n">
        <v>1</v>
      </c>
      <c r="CR3" s="57" t="n">
        <v>2</v>
      </c>
      <c r="CS3" s="58" t="n">
        <v>0</v>
      </c>
      <c r="CT3" s="58" t="n">
        <v>0</v>
      </c>
      <c r="CU3" s="58" t="n">
        <v>0</v>
      </c>
      <c r="CV3" s="58" t="n">
        <v>0</v>
      </c>
      <c r="CW3" s="58" t="n">
        <v>1</v>
      </c>
      <c r="CX3" s="59" t="n">
        <v>2</v>
      </c>
      <c r="CY3" s="59" t="n">
        <f aca="false">SUM(CJ3+CN3+CR3)</f>
        <v>6</v>
      </c>
      <c r="CZ3" s="59" t="s">
        <v>195</v>
      </c>
      <c r="DA3" s="59" t="n">
        <v>2</v>
      </c>
      <c r="DB3" s="58" t="n">
        <v>2</v>
      </c>
      <c r="DC3" s="58" t="s">
        <v>196</v>
      </c>
      <c r="DD3" s="58" t="n">
        <v>1</v>
      </c>
      <c r="DE3" s="58" t="n">
        <v>2</v>
      </c>
      <c r="DF3" s="58" t="n">
        <v>0</v>
      </c>
      <c r="DG3" s="58" t="n">
        <v>0</v>
      </c>
      <c r="DH3" s="58" t="n">
        <v>0</v>
      </c>
      <c r="DI3" s="58" t="n">
        <v>2</v>
      </c>
      <c r="DJ3" s="58" t="n">
        <v>0</v>
      </c>
      <c r="DK3" s="58" t="n">
        <v>0</v>
      </c>
      <c r="DL3" s="58" t="n">
        <v>1</v>
      </c>
      <c r="DM3" s="58" t="n">
        <v>2</v>
      </c>
      <c r="DN3" s="58" t="n">
        <v>0</v>
      </c>
      <c r="DO3" s="59" t="n">
        <v>2</v>
      </c>
      <c r="DP3" s="59" t="s">
        <v>197</v>
      </c>
      <c r="DQ3" s="58" t="n">
        <v>1</v>
      </c>
      <c r="DR3" s="56" t="n">
        <v>10</v>
      </c>
      <c r="DS3" s="56" t="n">
        <v>40</v>
      </c>
      <c r="DT3" s="56" t="n">
        <v>20</v>
      </c>
      <c r="DU3" s="58" t="s">
        <v>198</v>
      </c>
      <c r="DV3" s="59" t="n">
        <v>2</v>
      </c>
      <c r="DW3" s="58"/>
      <c r="DX3" s="58"/>
      <c r="DY3" s="4" t="s">
        <v>199</v>
      </c>
      <c r="DZ3" s="60" t="n">
        <v>15</v>
      </c>
      <c r="EA3" s="61" t="n">
        <v>2.76952867223255E-005</v>
      </c>
      <c r="EB3" s="4" t="s">
        <v>199</v>
      </c>
      <c r="EC3" s="51" t="n">
        <v>0</v>
      </c>
      <c r="ED3" s="51" t="n">
        <v>0</v>
      </c>
      <c r="EE3" s="51" t="n">
        <v>100</v>
      </c>
      <c r="EF3" s="51" t="n">
        <v>0</v>
      </c>
      <c r="EG3" s="51" t="n">
        <v>0</v>
      </c>
      <c r="EH3" s="51" t="n">
        <v>0</v>
      </c>
      <c r="EI3" s="51" t="n">
        <v>0</v>
      </c>
      <c r="EJ3" s="51" t="n">
        <v>0</v>
      </c>
      <c r="EK3" s="51"/>
      <c r="EL3" s="51" t="n">
        <v>0</v>
      </c>
      <c r="EM3" s="51" t="n">
        <v>0</v>
      </c>
      <c r="EN3" s="51" t="n">
        <v>0</v>
      </c>
      <c r="EO3" s="51" t="n">
        <v>0.00116415591001865</v>
      </c>
      <c r="EP3" s="51" t="n">
        <v>0.00181917493872989</v>
      </c>
      <c r="EQ3" s="62" t="n">
        <v>0.377225732995988</v>
      </c>
      <c r="ER3" s="51" t="n">
        <v>0.0018528990530087</v>
      </c>
      <c r="ES3" s="51" t="n">
        <v>0.00681533363883407</v>
      </c>
      <c r="ET3" s="51" t="n">
        <v>0.00488644171919245</v>
      </c>
      <c r="EU3" s="63" t="n">
        <v>0.0192833564723991</v>
      </c>
      <c r="EV3" s="63" t="n">
        <v>0.769770345928442</v>
      </c>
      <c r="EW3" s="51" t="n">
        <v>0</v>
      </c>
      <c r="EX3" s="62" t="n">
        <v>0.022112408755104</v>
      </c>
      <c r="EY3" s="63" t="n">
        <v>0.227509706020224</v>
      </c>
      <c r="EZ3" s="63" t="n">
        <v>0.339739295403365</v>
      </c>
      <c r="FA3" s="64" t="n">
        <v>6.31595109360443</v>
      </c>
      <c r="FB3" s="64" t="n">
        <v>1.16473358646846</v>
      </c>
      <c r="FC3" s="65" t="n">
        <v>0.0186070218269312</v>
      </c>
      <c r="FD3" s="66" t="n">
        <v>0.130519070794626</v>
      </c>
      <c r="FE3" s="19" t="n">
        <v>0</v>
      </c>
      <c r="FF3" s="65" t="n">
        <v>0.0107808856716987</v>
      </c>
      <c r="FG3" s="19" t="n">
        <v>2.72684085142103E-005</v>
      </c>
      <c r="FH3" s="66" t="n">
        <v>0</v>
      </c>
      <c r="FI3" s="19" t="n">
        <v>0.0461207035167266</v>
      </c>
      <c r="FJ3" s="66" t="n">
        <v>0.024004371525289</v>
      </c>
      <c r="FK3" s="19" t="n">
        <v>0.00749721252543694</v>
      </c>
      <c r="FL3" s="66" t="n">
        <v>0</v>
      </c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67" t="n">
        <v>0</v>
      </c>
      <c r="GD3" s="68" t="n">
        <v>0.0139007809818036</v>
      </c>
      <c r="GE3" s="69" t="n">
        <v>0.011313666372169</v>
      </c>
      <c r="GF3" s="70" t="n">
        <v>0.361459420320265</v>
      </c>
      <c r="GG3" s="69" t="n">
        <v>0.000562974589127668</v>
      </c>
      <c r="GH3" s="69" t="n">
        <v>0.0273422642767292</v>
      </c>
      <c r="GI3" s="68" t="n">
        <v>0.121980289712911</v>
      </c>
      <c r="GJ3" s="70" t="n">
        <v>0.00138939377040066</v>
      </c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44" t="n">
        <v>3</v>
      </c>
      <c r="B4" s="44" t="n">
        <v>1</v>
      </c>
      <c r="C4" s="45" t="s">
        <v>192</v>
      </c>
      <c r="D4" s="46" t="n">
        <v>136.863532075571</v>
      </c>
      <c r="E4" s="4" t="n">
        <v>6.33</v>
      </c>
      <c r="F4" s="5" t="n">
        <v>8.73</v>
      </c>
      <c r="G4" s="6" t="n">
        <v>0</v>
      </c>
      <c r="H4" s="0"/>
      <c r="I4" s="15" t="n">
        <v>22445.61</v>
      </c>
      <c r="J4" s="0"/>
      <c r="K4" s="52" t="n">
        <v>138.6</v>
      </c>
      <c r="L4" s="52"/>
      <c r="M4" s="52"/>
      <c r="N4" s="52"/>
      <c r="O4" s="52"/>
      <c r="P4" s="52"/>
      <c r="Q4" s="52"/>
      <c r="R4" s="52"/>
      <c r="S4" s="47" t="n">
        <v>721.5</v>
      </c>
      <c r="T4" s="71" t="n">
        <v>0.7</v>
      </c>
      <c r="U4" s="48" t="n">
        <v>25.9959825758713</v>
      </c>
      <c r="V4" s="12" t="n">
        <v>20</v>
      </c>
      <c r="W4" s="47"/>
      <c r="X4" s="0"/>
      <c r="Y4" s="0"/>
      <c r="Z4" s="0"/>
      <c r="AA4" s="0"/>
      <c r="AB4" s="0"/>
      <c r="AC4" s="0"/>
      <c r="AD4" s="15" t="n">
        <v>199655.753085339</v>
      </c>
      <c r="AE4" s="54"/>
      <c r="AF4" s="15" t="n">
        <v>1</v>
      </c>
      <c r="AG4" s="15" t="n">
        <v>56</v>
      </c>
      <c r="AH4" s="0"/>
      <c r="AI4" s="15" t="n">
        <v>114.8</v>
      </c>
      <c r="AJ4" s="15" t="n">
        <v>44.8</v>
      </c>
      <c r="AK4" s="15" t="n">
        <v>130</v>
      </c>
      <c r="AL4" s="15" t="n">
        <v>110</v>
      </c>
      <c r="AM4" s="15" t="n">
        <v>90</v>
      </c>
      <c r="AN4" s="15" t="n">
        <v>1</v>
      </c>
      <c r="AO4" s="15" t="n">
        <v>2</v>
      </c>
      <c r="AP4" s="15" t="n">
        <v>0</v>
      </c>
      <c r="AQ4" s="0"/>
      <c r="AR4" s="15" t="n">
        <v>0.9</v>
      </c>
      <c r="AS4" s="15" t="n">
        <v>183</v>
      </c>
      <c r="AT4" s="15" t="n">
        <v>41</v>
      </c>
      <c r="AU4" s="15" t="n">
        <v>115</v>
      </c>
      <c r="AV4" s="15" t="n">
        <v>130</v>
      </c>
      <c r="AW4" s="0"/>
      <c r="AX4" s="15" t="n">
        <v>5.9</v>
      </c>
      <c r="AY4" s="15" t="n">
        <v>30</v>
      </c>
      <c r="AZ4" s="15" t="n">
        <v>48</v>
      </c>
      <c r="BA4" s="0"/>
      <c r="BB4" s="0"/>
      <c r="BC4" s="0"/>
      <c r="BD4" s="15" t="n">
        <v>1.69</v>
      </c>
      <c r="BE4" s="0"/>
      <c r="BF4" s="0"/>
      <c r="BG4" s="0"/>
      <c r="BH4" s="0"/>
      <c r="BI4" s="49" t="n">
        <v>0</v>
      </c>
      <c r="BJ4" s="49" t="n">
        <v>0</v>
      </c>
      <c r="BK4" s="49" t="n">
        <v>0</v>
      </c>
      <c r="BL4" s="49" t="n">
        <v>0</v>
      </c>
      <c r="BM4" s="49" t="n">
        <v>0</v>
      </c>
      <c r="BN4" s="49" t="n">
        <v>1</v>
      </c>
      <c r="BO4" s="49" t="n">
        <v>0</v>
      </c>
      <c r="BP4" s="49" t="n">
        <v>0</v>
      </c>
      <c r="BQ4" s="49" t="n">
        <v>0</v>
      </c>
      <c r="BR4" s="50" t="n">
        <v>1</v>
      </c>
      <c r="BS4" s="50" t="n">
        <v>0</v>
      </c>
      <c r="BT4" s="15" t="n">
        <v>1</v>
      </c>
      <c r="BU4" s="15" t="n">
        <v>3</v>
      </c>
      <c r="BV4" s="15" t="n">
        <v>1</v>
      </c>
      <c r="BW4" s="0"/>
      <c r="BX4" s="0"/>
      <c r="BY4" s="15" t="n">
        <v>0</v>
      </c>
      <c r="BZ4" s="0"/>
      <c r="CA4" s="0"/>
      <c r="CB4" s="4" t="s">
        <v>193</v>
      </c>
      <c r="CC4" s="4" t="n">
        <v>0</v>
      </c>
      <c r="CD4" s="4" t="n">
        <v>3</v>
      </c>
      <c r="CE4" s="4" t="n">
        <v>2</v>
      </c>
      <c r="CF4" s="55" t="n">
        <v>73</v>
      </c>
      <c r="CG4" s="56" t="n">
        <v>3</v>
      </c>
      <c r="CH4" s="56" t="n">
        <v>60</v>
      </c>
      <c r="CI4" s="56" t="n">
        <v>10</v>
      </c>
      <c r="CJ4" s="57" t="n">
        <v>3</v>
      </c>
      <c r="CK4" s="58" t="n">
        <v>2</v>
      </c>
      <c r="CL4" s="58" t="n">
        <v>1</v>
      </c>
      <c r="CM4" s="58" t="n">
        <v>2</v>
      </c>
      <c r="CN4" s="57" t="n">
        <v>2</v>
      </c>
      <c r="CO4" s="58" t="n">
        <v>0</v>
      </c>
      <c r="CP4" s="58" t="n">
        <v>0</v>
      </c>
      <c r="CQ4" s="58" t="n">
        <v>1</v>
      </c>
      <c r="CR4" s="57" t="n">
        <v>2</v>
      </c>
      <c r="CS4" s="58" t="n">
        <v>0</v>
      </c>
      <c r="CT4" s="58" t="n">
        <v>0</v>
      </c>
      <c r="CU4" s="58" t="n">
        <v>0</v>
      </c>
      <c r="CV4" s="58" t="n">
        <v>0</v>
      </c>
      <c r="CW4" s="58" t="n">
        <v>1</v>
      </c>
      <c r="CX4" s="59" t="n">
        <v>2</v>
      </c>
      <c r="CY4" s="59" t="n">
        <f aca="false">SUM(CJ4+CN4+CR4)</f>
        <v>7</v>
      </c>
      <c r="CZ4" s="59" t="s">
        <v>195</v>
      </c>
      <c r="DA4" s="59" t="n">
        <v>2</v>
      </c>
      <c r="DB4" s="58" t="n">
        <v>3</v>
      </c>
      <c r="DC4" s="58" t="s">
        <v>196</v>
      </c>
      <c r="DD4" s="58" t="n">
        <v>1</v>
      </c>
      <c r="DE4" s="58" t="n">
        <v>2</v>
      </c>
      <c r="DF4" s="58" t="n">
        <v>0</v>
      </c>
      <c r="DG4" s="58" t="n">
        <v>0</v>
      </c>
      <c r="DH4" s="58" t="n">
        <v>0</v>
      </c>
      <c r="DI4" s="58" t="n">
        <v>3</v>
      </c>
      <c r="DJ4" s="58" t="n">
        <v>9</v>
      </c>
      <c r="DK4" s="58" t="n">
        <v>9</v>
      </c>
      <c r="DL4" s="58" t="n">
        <v>0</v>
      </c>
      <c r="DM4" s="58" t="n">
        <v>2</v>
      </c>
      <c r="DN4" s="58" t="n">
        <v>0</v>
      </c>
      <c r="DO4" s="59" t="n">
        <v>3</v>
      </c>
      <c r="DP4" s="59" t="s">
        <v>200</v>
      </c>
      <c r="DQ4" s="58" t="n">
        <v>0</v>
      </c>
      <c r="DR4" s="56" t="n">
        <v>3</v>
      </c>
      <c r="DS4" s="56" t="n">
        <v>60</v>
      </c>
      <c r="DT4" s="56" t="n">
        <v>10</v>
      </c>
      <c r="DU4" s="58" t="s">
        <v>198</v>
      </c>
      <c r="DV4" s="59" t="n">
        <v>2</v>
      </c>
      <c r="DW4" s="58" t="s">
        <v>199</v>
      </c>
      <c r="DX4" s="58"/>
      <c r="DY4" s="4" t="s">
        <v>199</v>
      </c>
      <c r="DZ4" s="60" t="n">
        <v>10</v>
      </c>
      <c r="EA4" s="61" t="n">
        <v>0.00369041812889533</v>
      </c>
      <c r="EB4" s="4" t="s">
        <v>199</v>
      </c>
      <c r="EC4" s="51" t="n">
        <v>0</v>
      </c>
      <c r="ED4" s="51" t="n">
        <v>0</v>
      </c>
      <c r="EE4" s="51" t="n">
        <v>100</v>
      </c>
      <c r="EF4" s="51" t="n">
        <v>0</v>
      </c>
      <c r="EG4" s="51" t="n">
        <v>0</v>
      </c>
      <c r="EH4" s="51" t="n">
        <v>1</v>
      </c>
      <c r="EI4" s="51" t="n">
        <v>0</v>
      </c>
      <c r="EJ4" s="51" t="n">
        <v>0</v>
      </c>
      <c r="EK4" s="51"/>
      <c r="EL4" s="51" t="n">
        <v>0</v>
      </c>
      <c r="EM4" s="51" t="n">
        <v>0</v>
      </c>
      <c r="EN4" s="51" t="n">
        <v>0</v>
      </c>
      <c r="EO4" s="51" t="n">
        <v>0.000806521157163788</v>
      </c>
      <c r="EP4" s="51" t="n">
        <v>0.00133865508298799</v>
      </c>
      <c r="EQ4" s="62" t="n">
        <v>0.0712977322417764</v>
      </c>
      <c r="ER4" s="51" t="n">
        <v>0.00107049962078537</v>
      </c>
      <c r="ES4" s="51" t="n">
        <v>0.000685288928730016</v>
      </c>
      <c r="ET4" s="51" t="n">
        <v>0.00399801610786699</v>
      </c>
      <c r="EU4" s="51" t="n">
        <v>0.00595369074351471</v>
      </c>
      <c r="EV4" s="72" t="n">
        <v>0.672217497076313</v>
      </c>
      <c r="EW4" s="51" t="n">
        <v>0.00268288326841723</v>
      </c>
      <c r="EX4" s="62" t="n">
        <v>0.029319412390646</v>
      </c>
      <c r="EY4" s="63" t="n">
        <v>0.0341729830463946</v>
      </c>
      <c r="EZ4" s="63" t="n">
        <v>0.0866894355707115</v>
      </c>
      <c r="FA4" s="51" t="n">
        <v>0.19533197004308</v>
      </c>
      <c r="FB4" s="51" t="n">
        <v>0</v>
      </c>
      <c r="FC4" s="65" t="n">
        <v>0.0278532446171657</v>
      </c>
      <c r="FD4" s="65" t="n">
        <v>0.418859860915326</v>
      </c>
      <c r="FE4" s="19" t="n">
        <v>0.000725026955926687</v>
      </c>
      <c r="FF4" s="65" t="n">
        <v>0.00964643041017502</v>
      </c>
      <c r="FG4" s="19" t="n">
        <v>2.72684085142103E-005</v>
      </c>
      <c r="FH4" s="66" t="n">
        <v>0</v>
      </c>
      <c r="FI4" s="19" t="n">
        <v>0.0119600919545797</v>
      </c>
      <c r="FJ4" s="66" t="n">
        <v>0.00897635528647697</v>
      </c>
      <c r="FK4" s="19" t="n">
        <v>0.00276964002917428</v>
      </c>
      <c r="FL4" s="66" t="n">
        <v>0</v>
      </c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4" t="n">
        <v>1</v>
      </c>
      <c r="GC4" s="67" t="n">
        <v>0</v>
      </c>
      <c r="GD4" s="68" t="n">
        <v>0</v>
      </c>
      <c r="GE4" s="69" t="n">
        <v>0.0100173268651386</v>
      </c>
      <c r="GF4" s="69" t="n">
        <v>0.00852046955667706</v>
      </c>
      <c r="GG4" s="69" t="n">
        <v>0</v>
      </c>
      <c r="GH4" s="69" t="n">
        <v>0.0480158670499436</v>
      </c>
      <c r="GI4" s="68" t="n">
        <v>0.157844327183352</v>
      </c>
      <c r="GJ4" s="68" t="n">
        <v>0</v>
      </c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false" outlineLevel="0" collapsed="false">
      <c r="A5" s="44" t="n">
        <v>4</v>
      </c>
      <c r="B5" s="44" t="n">
        <v>1</v>
      </c>
      <c r="C5" s="45" t="s">
        <v>192</v>
      </c>
      <c r="D5" s="46" t="n">
        <v>144.755031376297</v>
      </c>
      <c r="E5" s="4" t="n">
        <v>4.2</v>
      </c>
      <c r="F5" s="5" t="n">
        <v>21.8</v>
      </c>
      <c r="G5" s="0"/>
      <c r="H5" s="0"/>
      <c r="I5" s="15"/>
      <c r="J5" s="15"/>
      <c r="K5" s="52" t="n">
        <v>104.5</v>
      </c>
      <c r="L5" s="0"/>
      <c r="M5" s="8"/>
      <c r="N5" s="8"/>
      <c r="O5" s="0"/>
      <c r="P5" s="0"/>
      <c r="Q5" s="8"/>
      <c r="R5" s="8"/>
      <c r="S5" s="47" t="n">
        <v>10155.875</v>
      </c>
      <c r="T5" s="0"/>
      <c r="U5" s="48" t="n">
        <v>70.372583871474</v>
      </c>
      <c r="V5" s="0"/>
      <c r="W5" s="47"/>
      <c r="X5" s="0"/>
      <c r="Y5" s="0"/>
      <c r="Z5" s="0"/>
      <c r="AA5" s="0"/>
      <c r="AB5" s="0"/>
      <c r="AC5" s="0"/>
      <c r="AD5" s="0"/>
      <c r="AE5" s="0"/>
      <c r="AF5" s="15" t="n">
        <v>1</v>
      </c>
      <c r="AG5" s="15" t="n">
        <v>34</v>
      </c>
      <c r="AH5" s="47"/>
      <c r="AI5" s="15" t="n">
        <v>94.2</v>
      </c>
      <c r="AJ5" s="15" t="n">
        <v>41.9</v>
      </c>
      <c r="AK5" s="15" t="n">
        <v>110</v>
      </c>
      <c r="AL5" s="15" t="n">
        <v>105</v>
      </c>
      <c r="AM5" s="15" t="n">
        <v>70</v>
      </c>
      <c r="AN5" s="15" t="n">
        <v>0</v>
      </c>
      <c r="AO5" s="15" t="n">
        <v>0</v>
      </c>
      <c r="AP5" s="15" t="n">
        <v>0</v>
      </c>
      <c r="AQ5" s="0"/>
      <c r="AR5" s="0"/>
      <c r="AS5" s="15" t="n">
        <v>206</v>
      </c>
      <c r="AT5" s="0"/>
      <c r="AU5" s="0"/>
      <c r="AV5" s="0"/>
      <c r="AW5" s="15" t="n">
        <v>90</v>
      </c>
      <c r="AX5" s="0"/>
      <c r="AY5" s="0"/>
      <c r="AZ5" s="0"/>
      <c r="BA5" s="0"/>
      <c r="BB5" s="0"/>
      <c r="BC5" s="0"/>
      <c r="BD5" s="15" t="n">
        <v>4.92</v>
      </c>
      <c r="BE5" s="0"/>
      <c r="BF5" s="15"/>
      <c r="BG5" s="15"/>
      <c r="BH5" s="15"/>
      <c r="BI5" s="49" t="n">
        <v>0</v>
      </c>
      <c r="BJ5" s="49" t="n">
        <v>0</v>
      </c>
      <c r="BK5" s="49" t="n">
        <v>0</v>
      </c>
      <c r="BL5" s="49" t="n">
        <v>0</v>
      </c>
      <c r="BM5" s="49" t="n">
        <v>0</v>
      </c>
      <c r="BN5" s="49" t="n">
        <v>0</v>
      </c>
      <c r="BO5" s="49" t="n">
        <v>0</v>
      </c>
      <c r="BP5" s="49" t="n">
        <v>0</v>
      </c>
      <c r="BQ5" s="49" t="n">
        <v>0</v>
      </c>
      <c r="BR5" s="50" t="n">
        <v>1</v>
      </c>
      <c r="BS5" s="50" t="n">
        <v>1</v>
      </c>
      <c r="BT5" s="45" t="n">
        <v>1</v>
      </c>
      <c r="BU5" s="45" t="n">
        <v>3</v>
      </c>
      <c r="BV5" s="0"/>
      <c r="BW5" s="0"/>
      <c r="BX5" s="0"/>
      <c r="BY5" s="15" t="n">
        <v>1</v>
      </c>
      <c r="BZ5" s="0"/>
      <c r="CA5" s="15" t="n">
        <v>0</v>
      </c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51"/>
      <c r="EB5" s="0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45" customFormat="true" ht="15" hidden="false" customHeight="false" outlineLevel="0" collapsed="false">
      <c r="A6" s="44" t="n">
        <v>5</v>
      </c>
      <c r="B6" s="44" t="n">
        <v>1</v>
      </c>
      <c r="C6" s="45" t="s">
        <v>192</v>
      </c>
      <c r="D6" s="46" t="n">
        <v>166.4</v>
      </c>
      <c r="E6" s="45" t="n">
        <v>4.62</v>
      </c>
      <c r="F6" s="73" t="n">
        <v>33.6</v>
      </c>
      <c r="G6" s="6" t="n">
        <v>1.7</v>
      </c>
      <c r="H6" s="74"/>
      <c r="I6" s="15" t="n">
        <v>3211.98</v>
      </c>
      <c r="J6" s="15"/>
      <c r="K6" s="52" t="n">
        <v>0</v>
      </c>
      <c r="L6" s="52"/>
      <c r="M6" s="52"/>
      <c r="N6" s="52"/>
      <c r="O6" s="52"/>
      <c r="P6" s="52"/>
      <c r="Q6" s="52"/>
      <c r="R6" s="52"/>
      <c r="S6" s="47" t="n">
        <v>109</v>
      </c>
      <c r="T6" s="48" t="n">
        <v>0.059</v>
      </c>
      <c r="U6" s="48" t="n">
        <v>12.26</v>
      </c>
      <c r="V6" s="53" t="n">
        <v>41.88</v>
      </c>
      <c r="W6" s="47"/>
      <c r="X6" s="75"/>
      <c r="Y6" s="75"/>
      <c r="Z6" s="75"/>
      <c r="AA6" s="15"/>
      <c r="AB6" s="15"/>
      <c r="AC6" s="15"/>
      <c r="AD6" s="15"/>
      <c r="AE6" s="54"/>
      <c r="AF6" s="15" t="n">
        <v>1</v>
      </c>
      <c r="AG6" s="15" t="n">
        <v>55</v>
      </c>
      <c r="AH6" s="15"/>
      <c r="AI6" s="15" t="n">
        <v>105.4</v>
      </c>
      <c r="AJ6" s="15" t="n">
        <v>37.3</v>
      </c>
      <c r="AK6" s="15" t="n">
        <v>126</v>
      </c>
      <c r="AL6" s="15" t="n">
        <v>130</v>
      </c>
      <c r="AM6" s="15" t="n">
        <v>80</v>
      </c>
      <c r="AN6" s="15" t="n">
        <v>0</v>
      </c>
      <c r="AO6" s="15" t="n">
        <v>0</v>
      </c>
      <c r="AP6" s="15" t="n">
        <v>0</v>
      </c>
      <c r="AQ6" s="15"/>
      <c r="AR6" s="15" t="n">
        <v>0.8</v>
      </c>
      <c r="AS6" s="15" t="n">
        <v>229</v>
      </c>
      <c r="AT6" s="15" t="n">
        <v>57</v>
      </c>
      <c r="AU6" s="15" t="n">
        <v>146</v>
      </c>
      <c r="AV6" s="15" t="n">
        <v>127</v>
      </c>
      <c r="AW6" s="15" t="n">
        <v>99</v>
      </c>
      <c r="AX6" s="15" t="n">
        <v>5.8</v>
      </c>
      <c r="AY6" s="15" t="n">
        <v>30</v>
      </c>
      <c r="AZ6" s="15" t="n">
        <v>23</v>
      </c>
      <c r="BA6" s="15"/>
      <c r="BB6" s="15" t="n">
        <v>5.9</v>
      </c>
      <c r="BC6" s="15"/>
      <c r="BD6" s="15" t="n">
        <v>2.7278</v>
      </c>
      <c r="BE6" s="15" t="n">
        <v>10.9</v>
      </c>
      <c r="BF6" s="45" t="n">
        <v>2.66</v>
      </c>
      <c r="BG6" s="45" t="n">
        <v>109</v>
      </c>
      <c r="BH6" s="45" t="n">
        <v>0.33</v>
      </c>
      <c r="BI6" s="49" t="n">
        <v>0</v>
      </c>
      <c r="BJ6" s="49" t="n">
        <v>0</v>
      </c>
      <c r="BK6" s="49" t="n">
        <v>0</v>
      </c>
      <c r="BL6" s="49" t="n">
        <v>0</v>
      </c>
      <c r="BM6" s="49" t="n">
        <v>0</v>
      </c>
      <c r="BN6" s="49" t="n">
        <v>0</v>
      </c>
      <c r="BO6" s="49" t="n">
        <v>0</v>
      </c>
      <c r="BP6" s="49" t="n">
        <v>0</v>
      </c>
      <c r="BQ6" s="49" t="n">
        <v>0</v>
      </c>
      <c r="BR6" s="50" t="n">
        <v>1</v>
      </c>
      <c r="BS6" s="50" t="n">
        <v>1</v>
      </c>
      <c r="BT6" s="15" t="n">
        <v>1</v>
      </c>
      <c r="BU6" s="15" t="n">
        <v>3</v>
      </c>
      <c r="BV6" s="15" t="n">
        <v>1</v>
      </c>
      <c r="BW6" s="15"/>
      <c r="BX6" s="15"/>
      <c r="BY6" s="15" t="n">
        <v>1</v>
      </c>
      <c r="BZ6" s="15"/>
      <c r="CA6" s="15" t="n">
        <v>0</v>
      </c>
      <c r="CB6" s="1" t="s">
        <v>193</v>
      </c>
      <c r="CC6" s="1" t="s">
        <v>201</v>
      </c>
      <c r="CD6" s="1" t="n">
        <v>2</v>
      </c>
      <c r="CE6" s="1" t="n">
        <v>1</v>
      </c>
      <c r="CF6" s="76" t="n">
        <v>10</v>
      </c>
      <c r="CG6" s="77" t="n">
        <v>5</v>
      </c>
      <c r="CH6" s="77" t="n">
        <v>5</v>
      </c>
      <c r="CI6" s="77" t="n">
        <v>4</v>
      </c>
      <c r="CJ6" s="78" t="n">
        <v>1</v>
      </c>
      <c r="CK6" s="79" t="n">
        <v>2</v>
      </c>
      <c r="CL6" s="79" t="n">
        <v>0</v>
      </c>
      <c r="CM6" s="79" t="s">
        <v>202</v>
      </c>
      <c r="CN6" s="78" t="n">
        <v>2</v>
      </c>
      <c r="CO6" s="79" t="n">
        <v>0</v>
      </c>
      <c r="CP6" s="79" t="n">
        <v>0</v>
      </c>
      <c r="CQ6" s="79" t="n">
        <v>1</v>
      </c>
      <c r="CR6" s="78" t="n">
        <v>1</v>
      </c>
      <c r="CS6" s="80" t="n">
        <v>0</v>
      </c>
      <c r="CT6" s="80" t="n">
        <v>0</v>
      </c>
      <c r="CU6" s="80" t="n">
        <v>0</v>
      </c>
      <c r="CV6" s="80" t="n">
        <v>0</v>
      </c>
      <c r="CW6" s="80" t="n">
        <v>0</v>
      </c>
      <c r="CX6" s="81" t="n">
        <v>1</v>
      </c>
      <c r="CY6" s="81" t="n">
        <f aca="false">SUM(CJ6+CN6+CR6)</f>
        <v>4</v>
      </c>
      <c r="CZ6" s="82" t="s">
        <v>203</v>
      </c>
      <c r="DA6" s="83"/>
      <c r="DB6" s="79" t="n">
        <v>1</v>
      </c>
      <c r="DC6" s="79" t="s">
        <v>204</v>
      </c>
      <c r="DD6" s="79" t="n">
        <v>2</v>
      </c>
      <c r="DE6" s="79" t="n">
        <v>2</v>
      </c>
      <c r="DF6" s="79" t="n">
        <v>0</v>
      </c>
      <c r="DG6" s="79" t="n">
        <v>0</v>
      </c>
      <c r="DH6" s="79" t="n">
        <v>0</v>
      </c>
      <c r="DI6" s="79" t="n">
        <v>0</v>
      </c>
      <c r="DJ6" s="79" t="n">
        <v>0</v>
      </c>
      <c r="DK6" s="79" t="n">
        <v>0</v>
      </c>
      <c r="DL6" s="79" t="n">
        <v>0</v>
      </c>
      <c r="DM6" s="79" t="n">
        <v>2</v>
      </c>
      <c r="DN6" s="79" t="n">
        <v>0</v>
      </c>
      <c r="DO6" s="81" t="n">
        <v>1</v>
      </c>
      <c r="DP6" s="82" t="s">
        <v>204</v>
      </c>
      <c r="DQ6" s="79" t="n">
        <v>0</v>
      </c>
      <c r="DR6" s="77" t="n">
        <v>5</v>
      </c>
      <c r="DS6" s="77" t="n">
        <v>5</v>
      </c>
      <c r="DT6" s="77" t="n">
        <v>4</v>
      </c>
      <c r="DU6" s="84" t="s">
        <v>198</v>
      </c>
      <c r="DV6" s="82" t="n">
        <v>2</v>
      </c>
      <c r="DW6" s="79" t="s">
        <v>199</v>
      </c>
      <c r="DX6" s="79"/>
      <c r="DY6" s="1" t="s">
        <v>199</v>
      </c>
      <c r="DZ6" s="85" t="n">
        <v>75</v>
      </c>
      <c r="EA6" s="86" t="n">
        <v>0.000309665868976043</v>
      </c>
      <c r="EB6" s="26" t="s">
        <v>199</v>
      </c>
      <c r="EC6" s="87" t="n">
        <v>0</v>
      </c>
      <c r="ED6" s="87" t="n">
        <v>0</v>
      </c>
      <c r="EE6" s="26" t="n">
        <v>100</v>
      </c>
      <c r="EF6" s="87" t="n">
        <v>0</v>
      </c>
      <c r="EG6" s="87" t="n">
        <v>0</v>
      </c>
      <c r="EH6" s="87" t="n">
        <v>0</v>
      </c>
      <c r="EI6" s="87" t="n">
        <v>0</v>
      </c>
      <c r="EJ6" s="87" t="n">
        <v>0</v>
      </c>
      <c r="EK6" s="87" t="n">
        <v>0</v>
      </c>
      <c r="EL6" s="26" t="n">
        <v>0</v>
      </c>
      <c r="EM6" s="26" t="n">
        <v>1</v>
      </c>
      <c r="EN6" s="26" t="n">
        <v>0</v>
      </c>
      <c r="EO6" s="88" t="n">
        <v>0.00267731016597599</v>
      </c>
      <c r="EP6" s="88" t="n">
        <v>0.00328816862262876</v>
      </c>
      <c r="EQ6" s="89" t="n">
        <v>5.1801719954177</v>
      </c>
      <c r="ER6" s="88" t="n">
        <v>0.00205520781984587</v>
      </c>
      <c r="ES6" s="88" t="n">
        <v>0.00725403790864631</v>
      </c>
      <c r="ET6" s="90" t="n">
        <v>0.226565484566834</v>
      </c>
      <c r="EU6" s="88" t="n">
        <v>0.00409619468191017</v>
      </c>
      <c r="EV6" s="91" t="n">
        <v>0.0223667585100409</v>
      </c>
      <c r="EW6" s="88" t="n">
        <v>0</v>
      </c>
      <c r="EX6" s="88" t="n">
        <v>0.00385247150192719</v>
      </c>
      <c r="EY6" s="88" t="n">
        <v>0.00909317605001668</v>
      </c>
      <c r="EZ6" s="88" t="n">
        <v>0.0186458709848706</v>
      </c>
      <c r="FA6" s="88" t="n">
        <v>0.0287160276087202</v>
      </c>
      <c r="FB6" s="88" t="n">
        <v>0.00510632118245254</v>
      </c>
      <c r="FC6" s="68" t="n">
        <v>0.00498727486158454</v>
      </c>
      <c r="FD6" s="69" t="n">
        <v>0</v>
      </c>
      <c r="FE6" s="68" t="n">
        <v>0.000484129341355527</v>
      </c>
      <c r="FF6" s="69" t="n">
        <v>0</v>
      </c>
      <c r="FG6" s="68" t="n">
        <v>2.72684085142103E-005</v>
      </c>
      <c r="FH6" s="69" t="n">
        <v>0</v>
      </c>
      <c r="FI6" s="68" t="n">
        <v>0.0117094966899493</v>
      </c>
      <c r="FJ6" s="69" t="n">
        <v>0</v>
      </c>
      <c r="FK6" s="68" t="n">
        <v>0.000804484656081547</v>
      </c>
      <c r="FL6" s="69" t="n">
        <v>0</v>
      </c>
      <c r="GA6" s="4"/>
      <c r="GB6" s="45" t="n">
        <v>1</v>
      </c>
      <c r="GC6" s="92" t="n">
        <v>0.0181375960588025</v>
      </c>
      <c r="GD6" s="68" t="n">
        <v>0</v>
      </c>
      <c r="GE6" s="69" t="n">
        <v>0.0390776812983079</v>
      </c>
      <c r="GF6" s="69" t="n">
        <v>0.0014790417549274</v>
      </c>
      <c r="GG6" s="69" t="n">
        <v>0.000322032538079963</v>
      </c>
      <c r="GH6" s="69" t="n">
        <v>0</v>
      </c>
      <c r="GI6" s="68" t="n">
        <v>0.134675892641565</v>
      </c>
      <c r="GJ6" s="68" t="n">
        <v>0</v>
      </c>
      <c r="AMJ6" s="0"/>
    </row>
    <row r="7" s="4" customFormat="true" ht="15" hidden="false" customHeight="false" outlineLevel="0" collapsed="false">
      <c r="A7" s="44" t="n">
        <v>6</v>
      </c>
      <c r="B7" s="44" t="n">
        <v>1</v>
      </c>
      <c r="C7" s="45" t="s">
        <v>192</v>
      </c>
      <c r="D7" s="46" t="n">
        <v>357.495397078555</v>
      </c>
      <c r="E7" s="4" t="n">
        <v>8.53</v>
      </c>
      <c r="F7" s="5" t="n">
        <v>26.1</v>
      </c>
      <c r="G7" s="6" t="n">
        <v>0</v>
      </c>
      <c r="H7" s="7"/>
      <c r="I7" s="15" t="n">
        <v>10694.85</v>
      </c>
      <c r="K7" s="52"/>
      <c r="L7" s="52"/>
      <c r="M7" s="52"/>
      <c r="N7" s="52"/>
      <c r="O7" s="52"/>
      <c r="P7" s="52"/>
      <c r="Q7" s="52"/>
      <c r="R7" s="52"/>
      <c r="S7" s="47" t="n">
        <v>0</v>
      </c>
      <c r="T7" s="48" t="n">
        <v>0.833</v>
      </c>
      <c r="U7" s="48" t="n">
        <v>4.16129374994827</v>
      </c>
      <c r="V7" s="53" t="n">
        <v>45.05</v>
      </c>
      <c r="W7" s="47"/>
      <c r="X7" s="13"/>
      <c r="Y7" s="14"/>
      <c r="Z7" s="14"/>
      <c r="AC7" s="15"/>
      <c r="AD7" s="15" t="n">
        <v>131003.555507998</v>
      </c>
      <c r="AE7" s="54"/>
      <c r="AF7" s="15" t="n">
        <v>1</v>
      </c>
      <c r="AG7" s="15" t="n">
        <v>33</v>
      </c>
      <c r="AI7" s="15" t="n">
        <v>96</v>
      </c>
      <c r="AJ7" s="15" t="n">
        <v>41.7</v>
      </c>
      <c r="AK7" s="15" t="n">
        <v>118</v>
      </c>
      <c r="AL7" s="15" t="n">
        <v>110</v>
      </c>
      <c r="AM7" s="15" t="n">
        <v>80</v>
      </c>
      <c r="AR7" s="15" t="n">
        <v>0.8</v>
      </c>
      <c r="AS7" s="15" t="n">
        <v>162</v>
      </c>
      <c r="AT7" s="15" t="n">
        <v>42</v>
      </c>
      <c r="AU7" s="15" t="n">
        <v>97</v>
      </c>
      <c r="AV7" s="15" t="n">
        <v>147</v>
      </c>
      <c r="AW7" s="15" t="n">
        <v>85</v>
      </c>
      <c r="AY7" s="15" t="n">
        <v>10</v>
      </c>
      <c r="AZ7" s="15" t="n">
        <v>17</v>
      </c>
      <c r="BB7" s="15" t="n">
        <v>4.4</v>
      </c>
      <c r="BD7" s="15" t="n">
        <v>2.21</v>
      </c>
      <c r="BE7" s="15" t="n">
        <v>14</v>
      </c>
      <c r="BF7" s="15" t="n">
        <v>2.93827160493827</v>
      </c>
      <c r="BG7" s="15" t="n">
        <v>229.090909090909</v>
      </c>
      <c r="BH7" s="15" t="n">
        <v>0.325145417238963</v>
      </c>
      <c r="BI7" s="49" t="n">
        <v>0</v>
      </c>
      <c r="BJ7" s="49" t="n">
        <v>0</v>
      </c>
      <c r="BK7" s="49" t="n">
        <v>0</v>
      </c>
      <c r="BL7" s="49" t="n">
        <v>0</v>
      </c>
      <c r="BM7" s="49" t="n">
        <v>0</v>
      </c>
      <c r="BN7" s="49" t="n">
        <v>0</v>
      </c>
      <c r="BO7" s="49" t="n">
        <v>0</v>
      </c>
      <c r="BP7" s="49" t="n">
        <v>0</v>
      </c>
      <c r="BQ7" s="49" t="n">
        <v>0</v>
      </c>
      <c r="BR7" s="50" t="n">
        <v>1</v>
      </c>
      <c r="BS7" s="50" t="n">
        <v>0</v>
      </c>
      <c r="BT7" s="15" t="n">
        <v>0</v>
      </c>
      <c r="BU7" s="15" t="n">
        <v>1</v>
      </c>
      <c r="BV7" s="15" t="n">
        <v>1</v>
      </c>
      <c r="BY7" s="15" t="n">
        <v>0</v>
      </c>
      <c r="CB7" s="4" t="s">
        <v>193</v>
      </c>
      <c r="CC7" s="4" t="n">
        <v>0</v>
      </c>
      <c r="CD7" s="4" t="n">
        <v>5</v>
      </c>
      <c r="CE7" s="4" t="n">
        <v>1</v>
      </c>
      <c r="CF7" s="55" t="n">
        <v>40</v>
      </c>
      <c r="CG7" s="56" t="n">
        <v>0</v>
      </c>
      <c r="CH7" s="56" t="n">
        <v>30</v>
      </c>
      <c r="CI7" s="56" t="n">
        <v>10</v>
      </c>
      <c r="CJ7" s="57" t="n">
        <v>2</v>
      </c>
      <c r="CK7" s="58" t="n">
        <v>1</v>
      </c>
      <c r="CL7" s="58" t="n">
        <v>0</v>
      </c>
      <c r="CM7" s="58" t="n">
        <v>0</v>
      </c>
      <c r="CN7" s="57" t="n">
        <v>2</v>
      </c>
      <c r="CO7" s="58" t="n">
        <v>0</v>
      </c>
      <c r="CP7" s="58" t="n">
        <v>0</v>
      </c>
      <c r="CQ7" s="58" t="n">
        <v>1</v>
      </c>
      <c r="CR7" s="57" t="n">
        <v>2</v>
      </c>
      <c r="CS7" s="58" t="n">
        <v>0</v>
      </c>
      <c r="CT7" s="58" t="n">
        <v>0</v>
      </c>
      <c r="CU7" s="58" t="n">
        <v>0</v>
      </c>
      <c r="CV7" s="58" t="n">
        <v>0</v>
      </c>
      <c r="CW7" s="58" t="n">
        <v>1</v>
      </c>
      <c r="CX7" s="59" t="n">
        <v>2</v>
      </c>
      <c r="CY7" s="59" t="n">
        <f aca="false">SUM(CJ7+CN7+CR7)</f>
        <v>6</v>
      </c>
      <c r="CZ7" s="59" t="s">
        <v>195</v>
      </c>
      <c r="DA7" s="59" t="n">
        <v>2</v>
      </c>
      <c r="DB7" s="58" t="n">
        <v>2</v>
      </c>
      <c r="DC7" s="58" t="s">
        <v>196</v>
      </c>
      <c r="DD7" s="58" t="n">
        <v>2</v>
      </c>
      <c r="DE7" s="58" t="n">
        <v>2</v>
      </c>
      <c r="DF7" s="58" t="n">
        <v>0</v>
      </c>
      <c r="DG7" s="58" t="n">
        <v>0</v>
      </c>
      <c r="DH7" s="58" t="n">
        <v>0</v>
      </c>
      <c r="DI7" s="58" t="n">
        <v>1</v>
      </c>
      <c r="DJ7" s="58" t="n">
        <v>0</v>
      </c>
      <c r="DK7" s="58" t="n">
        <v>0</v>
      </c>
      <c r="DL7" s="58" t="n">
        <v>0</v>
      </c>
      <c r="DM7" s="58" t="n">
        <v>2</v>
      </c>
      <c r="DN7" s="58" t="n">
        <v>0</v>
      </c>
      <c r="DO7" s="59" t="n">
        <v>2</v>
      </c>
      <c r="DP7" s="59" t="s">
        <v>197</v>
      </c>
      <c r="DQ7" s="58" t="n">
        <v>0</v>
      </c>
      <c r="DR7" s="56" t="n">
        <v>0</v>
      </c>
      <c r="DS7" s="56" t="n">
        <v>30</v>
      </c>
      <c r="DT7" s="56" t="n">
        <v>10</v>
      </c>
      <c r="DU7" s="58" t="s">
        <v>198</v>
      </c>
      <c r="DV7" s="59" t="n">
        <v>2</v>
      </c>
      <c r="DW7" s="58"/>
      <c r="DX7" s="58"/>
      <c r="DY7" s="4" t="s">
        <v>199</v>
      </c>
      <c r="DZ7" s="60" t="n">
        <v>3</v>
      </c>
      <c r="EA7" s="61" t="n">
        <v>0.00022794920530159</v>
      </c>
      <c r="EB7" s="4" t="s">
        <v>199</v>
      </c>
      <c r="EC7" s="51" t="n">
        <v>0</v>
      </c>
      <c r="ED7" s="51" t="n">
        <v>0</v>
      </c>
      <c r="EE7" s="51" t="n">
        <v>100</v>
      </c>
      <c r="EF7" s="51" t="n">
        <v>0</v>
      </c>
      <c r="EG7" s="51" t="n">
        <v>0</v>
      </c>
      <c r="EH7" s="51" t="n">
        <v>0</v>
      </c>
      <c r="EI7" s="51" t="n">
        <v>0</v>
      </c>
      <c r="EJ7" s="51" t="n">
        <v>0</v>
      </c>
      <c r="EK7" s="51" t="n">
        <v>0</v>
      </c>
      <c r="EL7" s="51" t="n">
        <v>0</v>
      </c>
      <c r="EM7" s="51" t="n">
        <v>1</v>
      </c>
      <c r="EN7" s="51" t="n">
        <v>0</v>
      </c>
      <c r="EO7" s="51" t="n">
        <v>0</v>
      </c>
      <c r="EP7" s="51" t="n">
        <v>0.00786956714639293</v>
      </c>
      <c r="EQ7" s="64" t="n">
        <v>1.72309231942403</v>
      </c>
      <c r="ER7" s="51" t="n">
        <v>0</v>
      </c>
      <c r="ES7" s="51" t="n">
        <v>0</v>
      </c>
      <c r="ET7" s="72" t="n">
        <v>0.0264516219889487</v>
      </c>
      <c r="EU7" s="51" t="n">
        <v>0</v>
      </c>
      <c r="EV7" s="64" t="n">
        <v>1.45346869615541</v>
      </c>
      <c r="EW7" s="51" t="n">
        <v>0</v>
      </c>
      <c r="EX7" s="51" t="n">
        <v>0</v>
      </c>
      <c r="EY7" s="51" t="n">
        <v>0</v>
      </c>
      <c r="EZ7" s="51" t="n">
        <v>0.00624752290090899</v>
      </c>
      <c r="FA7" s="64" t="n">
        <v>1.33191313917398</v>
      </c>
      <c r="FB7" s="51" t="n">
        <v>0.0248863765532887</v>
      </c>
      <c r="FC7" s="19" t="n">
        <v>0.00337737962299992</v>
      </c>
      <c r="FD7" s="65" t="n">
        <v>0.393087800246344</v>
      </c>
      <c r="FE7" s="19" t="n">
        <v>0.00149504279500476</v>
      </c>
      <c r="FF7" s="66" t="n">
        <v>0</v>
      </c>
      <c r="FG7" s="19" t="n">
        <v>2.72684085142103E-005</v>
      </c>
      <c r="FH7" s="66" t="n">
        <v>0</v>
      </c>
      <c r="FI7" s="65" t="n">
        <v>0.169417306235198</v>
      </c>
      <c r="FJ7" s="65" t="n">
        <v>0.050424491997705</v>
      </c>
      <c r="FK7" s="19" t="n">
        <v>0.00288379762528819</v>
      </c>
      <c r="FL7" s="66" t="n">
        <v>0</v>
      </c>
      <c r="GB7" s="4" t="n">
        <v>1</v>
      </c>
      <c r="GC7" s="67" t="n">
        <v>0</v>
      </c>
      <c r="GD7" s="68" t="n">
        <v>0.0311035733843055</v>
      </c>
      <c r="GE7" s="69" t="n">
        <v>0.2437070831077</v>
      </c>
      <c r="GF7" s="69" t="n">
        <v>0.263516716085342</v>
      </c>
      <c r="GG7" s="69" t="n">
        <v>0</v>
      </c>
      <c r="GH7" s="69" t="n">
        <v>0.016434312029988</v>
      </c>
      <c r="GI7" s="68" t="n">
        <v>0.385725893161994</v>
      </c>
      <c r="GJ7" s="68" t="n">
        <v>0</v>
      </c>
      <c r="AMJ7" s="0"/>
    </row>
    <row r="8" customFormat="false" ht="15" hidden="false" customHeight="false" outlineLevel="0" collapsed="false">
      <c r="A8" s="44" t="n">
        <v>7</v>
      </c>
      <c r="B8" s="44" t="n">
        <v>1</v>
      </c>
      <c r="C8" s="45" t="s">
        <v>192</v>
      </c>
      <c r="D8" s="46" t="n">
        <v>65.6979880170797</v>
      </c>
      <c r="E8" s="4" t="n">
        <v>4.46</v>
      </c>
      <c r="F8" s="5" t="n">
        <v>35.7</v>
      </c>
      <c r="G8" s="6" t="n">
        <v>0</v>
      </c>
      <c r="H8" s="0"/>
      <c r="I8" s="15" t="n">
        <v>1597.4</v>
      </c>
      <c r="J8" s="15"/>
      <c r="K8" s="52" t="n">
        <v>1.8</v>
      </c>
      <c r="L8" s="52"/>
      <c r="M8" s="52"/>
      <c r="N8" s="52"/>
      <c r="O8" s="52"/>
      <c r="P8" s="52"/>
      <c r="Q8" s="52"/>
      <c r="R8" s="52"/>
      <c r="S8" s="47" t="n">
        <v>0</v>
      </c>
      <c r="T8" s="0"/>
      <c r="U8" s="10" t="n">
        <v>44.92</v>
      </c>
      <c r="V8" s="53" t="n">
        <v>90.35</v>
      </c>
      <c r="W8" s="47"/>
      <c r="X8" s="0"/>
      <c r="Y8" s="0"/>
      <c r="Z8" s="0"/>
      <c r="AA8" s="4"/>
      <c r="AB8" s="4"/>
      <c r="AC8" s="0"/>
      <c r="AD8" s="15" t="n">
        <v>156596.342721814</v>
      </c>
      <c r="AE8" s="54"/>
      <c r="AF8" s="15" t="n">
        <v>1</v>
      </c>
      <c r="AG8" s="15" t="n">
        <v>42</v>
      </c>
      <c r="AH8" s="0"/>
      <c r="AI8" s="15" t="n">
        <v>128</v>
      </c>
      <c r="AJ8" s="15" t="n">
        <v>48.9</v>
      </c>
      <c r="AK8" s="0"/>
      <c r="AL8" s="0"/>
      <c r="AM8" s="0"/>
      <c r="AN8" s="15" t="n">
        <v>0</v>
      </c>
      <c r="AO8" s="15" t="n">
        <v>0</v>
      </c>
      <c r="AP8" s="0"/>
      <c r="AQ8" s="0"/>
      <c r="AR8" s="15" t="n">
        <v>0.7</v>
      </c>
      <c r="AS8" s="15" t="n">
        <v>174</v>
      </c>
      <c r="AT8" s="15" t="n">
        <v>44</v>
      </c>
      <c r="AU8" s="15" t="n">
        <v>115</v>
      </c>
      <c r="AV8" s="15" t="n">
        <v>73</v>
      </c>
      <c r="AW8" s="15" t="n">
        <v>92</v>
      </c>
      <c r="AX8" s="0"/>
      <c r="AY8" s="15" t="n">
        <v>18</v>
      </c>
      <c r="AZ8" s="15" t="n">
        <v>21</v>
      </c>
      <c r="BA8" s="0"/>
      <c r="BB8" s="15" t="n">
        <v>5.5</v>
      </c>
      <c r="BC8" s="0"/>
      <c r="BD8" s="15" t="n">
        <v>0.05</v>
      </c>
      <c r="BE8" s="0"/>
      <c r="BF8" s="0"/>
      <c r="BG8" s="0"/>
      <c r="BH8" s="0"/>
      <c r="BI8" s="49" t="n">
        <v>1</v>
      </c>
      <c r="BJ8" s="49" t="n">
        <v>0</v>
      </c>
      <c r="BK8" s="49" t="n">
        <v>0</v>
      </c>
      <c r="BL8" s="49" t="n">
        <v>0</v>
      </c>
      <c r="BM8" s="49" t="n">
        <v>1</v>
      </c>
      <c r="BN8" s="49" t="n">
        <v>0</v>
      </c>
      <c r="BO8" s="49" t="n">
        <v>1</v>
      </c>
      <c r="BP8" s="49" t="n">
        <v>0</v>
      </c>
      <c r="BQ8" s="49" t="n">
        <v>0</v>
      </c>
      <c r="BR8" s="50" t="n">
        <v>1</v>
      </c>
      <c r="BS8" s="50" t="n">
        <v>1</v>
      </c>
      <c r="BT8" s="45" t="n">
        <v>1</v>
      </c>
      <c r="BU8" s="45" t="n">
        <v>3</v>
      </c>
      <c r="BV8" s="15" t="n">
        <v>0</v>
      </c>
      <c r="BW8" s="0"/>
      <c r="BX8" s="0"/>
      <c r="BY8" s="15" t="n">
        <v>1</v>
      </c>
      <c r="BZ8" s="0"/>
      <c r="CA8" s="15" t="n">
        <v>0</v>
      </c>
      <c r="CB8" s="4" t="s">
        <v>193</v>
      </c>
      <c r="CC8" s="4" t="n">
        <v>0</v>
      </c>
      <c r="CD8" s="4" t="n">
        <v>3</v>
      </c>
      <c r="CE8" s="4" t="n">
        <v>1</v>
      </c>
      <c r="CF8" s="55" t="n">
        <v>0</v>
      </c>
      <c r="CG8" s="56" t="n">
        <v>0</v>
      </c>
      <c r="CH8" s="56" t="n">
        <v>0</v>
      </c>
      <c r="CI8" s="56" t="n">
        <v>0</v>
      </c>
      <c r="CJ8" s="57" t="n">
        <v>0</v>
      </c>
      <c r="CK8" s="58" t="n">
        <v>2</v>
      </c>
      <c r="CL8" s="58" t="n">
        <v>0</v>
      </c>
      <c r="CM8" s="58" t="n">
        <v>0</v>
      </c>
      <c r="CN8" s="57" t="n">
        <v>1</v>
      </c>
      <c r="CO8" s="58" t="n">
        <v>0</v>
      </c>
      <c r="CP8" s="58" t="n">
        <v>0</v>
      </c>
      <c r="CQ8" s="58" t="n">
        <v>0</v>
      </c>
      <c r="CR8" s="57" t="n">
        <v>0</v>
      </c>
      <c r="CS8" s="58" t="n">
        <v>0</v>
      </c>
      <c r="CT8" s="58" t="n">
        <v>0</v>
      </c>
      <c r="CU8" s="58" t="n">
        <v>0</v>
      </c>
      <c r="CV8" s="58" t="n">
        <v>0</v>
      </c>
      <c r="CW8" s="58" t="n">
        <v>0</v>
      </c>
      <c r="CX8" s="59" t="n">
        <v>0</v>
      </c>
      <c r="CY8" s="59" t="n">
        <f aca="false">SUM(CJ8+CN8+CR8)</f>
        <v>1</v>
      </c>
      <c r="CZ8" s="59" t="s">
        <v>201</v>
      </c>
      <c r="DA8" s="59" t="n">
        <v>0</v>
      </c>
      <c r="DB8" s="58" t="n">
        <v>0</v>
      </c>
      <c r="DC8" s="58" t="s">
        <v>201</v>
      </c>
      <c r="DD8" s="58" t="n">
        <v>0</v>
      </c>
      <c r="DE8" s="58" t="n">
        <v>1</v>
      </c>
      <c r="DF8" s="58" t="n">
        <v>0</v>
      </c>
      <c r="DG8" s="58" t="n">
        <v>0</v>
      </c>
      <c r="DH8" s="58" t="n">
        <v>0</v>
      </c>
      <c r="DI8" s="58" t="n">
        <v>1</v>
      </c>
      <c r="DJ8" s="58" t="n">
        <v>0</v>
      </c>
      <c r="DK8" s="58" t="n">
        <v>0</v>
      </c>
      <c r="DL8" s="58" t="n">
        <v>0</v>
      </c>
      <c r="DM8" s="58" t="n">
        <v>1</v>
      </c>
      <c r="DN8" s="58" t="n">
        <v>0</v>
      </c>
      <c r="DO8" s="59" t="n">
        <v>0</v>
      </c>
      <c r="DP8" s="59" t="s">
        <v>201</v>
      </c>
      <c r="DQ8" s="58" t="n">
        <v>0</v>
      </c>
      <c r="DR8" s="56" t="n">
        <v>0</v>
      </c>
      <c r="DS8" s="56" t="n">
        <v>0</v>
      </c>
      <c r="DT8" s="56" t="n">
        <v>0</v>
      </c>
      <c r="DU8" s="58" t="s">
        <v>198</v>
      </c>
      <c r="DV8" s="59" t="n">
        <v>0</v>
      </c>
      <c r="DW8" s="58" t="s">
        <v>199</v>
      </c>
      <c r="DX8" s="58" t="s">
        <v>199</v>
      </c>
      <c r="DY8" s="4" t="s">
        <v>199</v>
      </c>
      <c r="DZ8" s="60" t="n">
        <v>60</v>
      </c>
      <c r="EA8" s="61" t="n">
        <v>2.87914505278125E-005</v>
      </c>
      <c r="EB8" s="4" t="s">
        <v>199</v>
      </c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 t="n">
        <v>0</v>
      </c>
      <c r="EP8" s="51" t="n">
        <v>0.00147916632409861</v>
      </c>
      <c r="EQ8" s="64" t="n">
        <v>1.11961288865424</v>
      </c>
      <c r="ER8" s="51" t="n">
        <v>0.00429537558325997</v>
      </c>
      <c r="ES8" s="51" t="n">
        <v>0.00865050456628351</v>
      </c>
      <c r="ET8" s="63" t="n">
        <v>0.20292239524432</v>
      </c>
      <c r="EU8" s="72" t="n">
        <v>0.0156520995349171</v>
      </c>
      <c r="EV8" s="72" t="n">
        <v>0.367546834097261</v>
      </c>
      <c r="EW8" s="51" t="n">
        <v>0.000738046839998159</v>
      </c>
      <c r="EX8" s="51" t="n">
        <v>0.00133819122087555</v>
      </c>
      <c r="EY8" s="51" t="n">
        <v>0.00123866347590417</v>
      </c>
      <c r="EZ8" s="51" t="n">
        <v>0.00260049143210228</v>
      </c>
      <c r="FA8" s="51" t="n">
        <v>0.0351702646194422</v>
      </c>
      <c r="FB8" s="51" t="n">
        <v>0.00225602692295622</v>
      </c>
      <c r="FC8" s="65" t="n">
        <v>0.0804394799752971</v>
      </c>
      <c r="FD8" s="65" t="n">
        <v>0.493993118135149</v>
      </c>
      <c r="FE8" s="65" t="n">
        <v>0.0185253557066671</v>
      </c>
      <c r="FF8" s="66" t="n">
        <v>0.00637603972077574</v>
      </c>
      <c r="FG8" s="19" t="n">
        <v>2.72684085142103E-005</v>
      </c>
      <c r="FH8" s="66" t="n">
        <v>0</v>
      </c>
      <c r="FI8" s="65" t="n">
        <v>0.246190336177364</v>
      </c>
      <c r="FJ8" s="66" t="n">
        <v>0.0156180368652434</v>
      </c>
      <c r="FK8" s="19" t="n">
        <v>0.00406148828178273</v>
      </c>
      <c r="FL8" s="66" t="n">
        <v>0.00127297849580608</v>
      </c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4" t="n">
        <v>1</v>
      </c>
      <c r="GC8" s="67" t="n">
        <v>0</v>
      </c>
      <c r="GD8" s="70" t="n">
        <v>0.163204522685119</v>
      </c>
      <c r="GE8" s="69" t="n">
        <v>0.00948414248181227</v>
      </c>
      <c r="GF8" s="69" t="n">
        <v>0.241329553325328</v>
      </c>
      <c r="GG8" s="69" t="n">
        <v>0</v>
      </c>
      <c r="GH8" s="69" t="n">
        <v>0.0247971909292243</v>
      </c>
      <c r="GI8" s="68" t="n">
        <v>0.127223347221935</v>
      </c>
      <c r="GJ8" s="70" t="n">
        <v>0.00417713850897982</v>
      </c>
    </row>
    <row r="9" customFormat="false" ht="15" hidden="false" customHeight="false" outlineLevel="0" collapsed="false">
      <c r="A9" s="44" t="n">
        <v>8</v>
      </c>
      <c r="B9" s="44" t="n">
        <v>1</v>
      </c>
      <c r="C9" s="45" t="s">
        <v>192</v>
      </c>
      <c r="D9" s="46" t="n">
        <v>95.7543413089128</v>
      </c>
      <c r="E9" s="4" t="n">
        <v>9.04</v>
      </c>
      <c r="F9" s="5" t="n">
        <v>17.9</v>
      </c>
      <c r="G9" s="6" t="n">
        <v>0</v>
      </c>
      <c r="H9" s="0"/>
      <c r="I9" s="15" t="n">
        <v>1398.13</v>
      </c>
      <c r="J9" s="15"/>
      <c r="K9" s="93" t="n">
        <v>23.67</v>
      </c>
      <c r="L9" s="94"/>
      <c r="M9" s="94"/>
      <c r="N9" s="94"/>
      <c r="O9" s="94"/>
      <c r="P9" s="94"/>
      <c r="Q9" s="94"/>
      <c r="R9" s="94"/>
      <c r="S9" s="47" t="n">
        <v>718.375</v>
      </c>
      <c r="T9" s="48" t="n">
        <v>0.47</v>
      </c>
      <c r="U9" s="48" t="n">
        <v>55.720288291891</v>
      </c>
      <c r="V9" s="53" t="n">
        <v>20.52</v>
      </c>
      <c r="W9" s="47"/>
      <c r="X9" s="0"/>
      <c r="Y9" s="0"/>
      <c r="Z9" s="0"/>
      <c r="AA9" s="4"/>
      <c r="AB9" s="4"/>
      <c r="AC9" s="0"/>
      <c r="AD9" s="15" t="n">
        <v>168914.07068676</v>
      </c>
      <c r="AE9" s="54"/>
      <c r="AF9" s="15" t="n">
        <v>0</v>
      </c>
      <c r="AG9" s="15" t="n">
        <v>40</v>
      </c>
      <c r="AH9" s="0"/>
      <c r="AI9" s="15" t="n">
        <v>112.4</v>
      </c>
      <c r="AJ9" s="15" t="n">
        <v>37.6</v>
      </c>
      <c r="AK9" s="15" t="n">
        <v>126</v>
      </c>
      <c r="AL9" s="15" t="n">
        <v>140</v>
      </c>
      <c r="AM9" s="15" t="n">
        <v>80</v>
      </c>
      <c r="AN9" s="15" t="n">
        <v>0</v>
      </c>
      <c r="AO9" s="15" t="n">
        <v>0</v>
      </c>
      <c r="AP9" s="15" t="n">
        <v>1</v>
      </c>
      <c r="AQ9" s="0"/>
      <c r="AR9" s="15" t="n">
        <v>0.7</v>
      </c>
      <c r="AS9" s="15" t="n">
        <v>177</v>
      </c>
      <c r="AT9" s="15" t="n">
        <v>38</v>
      </c>
      <c r="AU9" s="15" t="n">
        <v>110</v>
      </c>
      <c r="AV9" s="15" t="n">
        <v>145</v>
      </c>
      <c r="AW9" s="15" t="n">
        <v>94</v>
      </c>
      <c r="AX9" s="15" t="n">
        <v>5</v>
      </c>
      <c r="AY9" s="15" t="n">
        <v>42</v>
      </c>
      <c r="AZ9" s="15" t="n">
        <v>48</v>
      </c>
      <c r="BA9" s="0"/>
      <c r="BB9" s="15" t="n">
        <v>4.5</v>
      </c>
      <c r="BC9" s="0"/>
      <c r="BD9" s="15" t="n">
        <v>1.66</v>
      </c>
      <c r="BE9" s="15" t="n">
        <v>4.9</v>
      </c>
      <c r="BF9" s="15" t="n">
        <v>1.13728395061728</v>
      </c>
      <c r="BG9" s="15" t="n">
        <v>56.9032258064516</v>
      </c>
      <c r="BH9" s="15" t="n">
        <v>0.375470661819838</v>
      </c>
      <c r="BI9" s="49" t="n">
        <v>0</v>
      </c>
      <c r="BJ9" s="49" t="n">
        <v>0</v>
      </c>
      <c r="BK9" s="49" t="n">
        <v>0</v>
      </c>
      <c r="BL9" s="49" t="n">
        <v>0</v>
      </c>
      <c r="BM9" s="49" t="n">
        <v>0</v>
      </c>
      <c r="BN9" s="49" t="n">
        <v>0</v>
      </c>
      <c r="BO9" s="49" t="n">
        <v>0</v>
      </c>
      <c r="BP9" s="49" t="n">
        <v>0</v>
      </c>
      <c r="BQ9" s="49" t="n">
        <v>0</v>
      </c>
      <c r="BR9" s="50" t="n">
        <v>1</v>
      </c>
      <c r="BS9" s="50" t="n">
        <v>1</v>
      </c>
      <c r="BT9" s="15" t="n">
        <v>1</v>
      </c>
      <c r="BU9" s="15" t="n">
        <v>4</v>
      </c>
      <c r="BV9" s="15" t="n">
        <v>1</v>
      </c>
      <c r="BW9" s="0"/>
      <c r="BX9" s="0"/>
      <c r="BY9" s="15" t="n">
        <v>1</v>
      </c>
      <c r="BZ9" s="0"/>
      <c r="CA9" s="15" t="n">
        <v>0</v>
      </c>
      <c r="CB9" s="4" t="s">
        <v>193</v>
      </c>
      <c r="CC9" s="4" t="n">
        <v>0</v>
      </c>
      <c r="CD9" s="4" t="n">
        <v>4</v>
      </c>
      <c r="CE9" s="4" t="n">
        <v>2</v>
      </c>
      <c r="CF9" s="55" t="n">
        <v>44</v>
      </c>
      <c r="CG9" s="56" t="n">
        <v>9</v>
      </c>
      <c r="CH9" s="56" t="n">
        <v>30</v>
      </c>
      <c r="CI9" s="56" t="n">
        <v>5</v>
      </c>
      <c r="CJ9" s="57" t="n">
        <v>1</v>
      </c>
      <c r="CK9" s="58" t="n">
        <v>2</v>
      </c>
      <c r="CL9" s="58" t="n">
        <v>0</v>
      </c>
      <c r="CM9" s="58" t="n">
        <v>0</v>
      </c>
      <c r="CN9" s="57" t="n">
        <v>1</v>
      </c>
      <c r="CO9" s="58" t="n">
        <v>0</v>
      </c>
      <c r="CP9" s="58" t="n">
        <v>0</v>
      </c>
      <c r="CQ9" s="58" t="n">
        <v>0</v>
      </c>
      <c r="CR9" s="57" t="n">
        <v>0</v>
      </c>
      <c r="CS9" s="58" t="n">
        <v>0</v>
      </c>
      <c r="CT9" s="58" t="n">
        <v>0</v>
      </c>
      <c r="CU9" s="58" t="n">
        <v>0</v>
      </c>
      <c r="CV9" s="58" t="n">
        <v>0</v>
      </c>
      <c r="CW9" s="58" t="n">
        <v>0</v>
      </c>
      <c r="CX9" s="59" t="n">
        <v>0</v>
      </c>
      <c r="CY9" s="59" t="n">
        <f aca="false">SUM(CJ9+CN9+CR9)</f>
        <v>2</v>
      </c>
      <c r="CZ9" s="59" t="s">
        <v>201</v>
      </c>
      <c r="DA9" s="59" t="n">
        <v>0</v>
      </c>
      <c r="DB9" s="58" t="n">
        <v>2</v>
      </c>
      <c r="DC9" s="58" t="s">
        <v>201</v>
      </c>
      <c r="DD9" s="58" t="n">
        <v>1</v>
      </c>
      <c r="DE9" s="58" t="n">
        <v>1</v>
      </c>
      <c r="DF9" s="58" t="n">
        <v>0</v>
      </c>
      <c r="DG9" s="58" t="n">
        <v>0</v>
      </c>
      <c r="DH9" s="58" t="n">
        <v>0</v>
      </c>
      <c r="DI9" s="58" t="n">
        <v>0</v>
      </c>
      <c r="DJ9" s="58" t="n">
        <v>0</v>
      </c>
      <c r="DK9" s="58" t="n">
        <v>0</v>
      </c>
      <c r="DL9" s="58" t="n">
        <v>0</v>
      </c>
      <c r="DM9" s="58" t="n">
        <v>0</v>
      </c>
      <c r="DN9" s="58" t="n">
        <v>0</v>
      </c>
      <c r="DO9" s="59" t="n">
        <v>0</v>
      </c>
      <c r="DP9" s="59" t="s">
        <v>201</v>
      </c>
      <c r="DQ9" s="58" t="n">
        <v>0</v>
      </c>
      <c r="DR9" s="56" t="n">
        <v>9</v>
      </c>
      <c r="DS9" s="56" t="n">
        <v>30</v>
      </c>
      <c r="DT9" s="56" t="n">
        <v>5</v>
      </c>
      <c r="DU9" s="58" t="s">
        <v>198</v>
      </c>
      <c r="DV9" s="59" t="n">
        <v>1</v>
      </c>
      <c r="DW9" s="58"/>
      <c r="DX9" s="58"/>
      <c r="DY9" s="4" t="s">
        <v>199</v>
      </c>
      <c r="DZ9" s="60" t="n">
        <v>35</v>
      </c>
      <c r="EA9" s="61" t="n">
        <v>8.86205004824154E-005</v>
      </c>
      <c r="EB9" s="4" t="s">
        <v>199</v>
      </c>
      <c r="EC9" s="51" t="n">
        <v>0</v>
      </c>
      <c r="ED9" s="51" t="n">
        <v>0</v>
      </c>
      <c r="EE9" s="51" t="n">
        <v>100</v>
      </c>
      <c r="EF9" s="51" t="n">
        <v>0</v>
      </c>
      <c r="EG9" s="51" t="n">
        <v>0</v>
      </c>
      <c r="EH9" s="51" t="n">
        <v>1</v>
      </c>
      <c r="EI9" s="51" t="n">
        <v>0</v>
      </c>
      <c r="EJ9" s="51" t="n">
        <v>0</v>
      </c>
      <c r="EK9" s="51"/>
      <c r="EL9" s="51" t="n">
        <v>0</v>
      </c>
      <c r="EM9" s="51" t="n">
        <v>0</v>
      </c>
      <c r="EN9" s="51" t="n">
        <v>0</v>
      </c>
      <c r="EO9" s="51" t="n">
        <v>0.000358559459583365</v>
      </c>
      <c r="EP9" s="51" t="n">
        <v>0.00106494895768092</v>
      </c>
      <c r="EQ9" s="62" t="n">
        <v>0.0828990856743548</v>
      </c>
      <c r="ER9" s="51" t="n">
        <v>0.00157111009949592</v>
      </c>
      <c r="ES9" s="51" t="n">
        <v>0.0038779233415637</v>
      </c>
      <c r="ET9" s="72" t="n">
        <v>0.018129714293137</v>
      </c>
      <c r="EU9" s="72" t="n">
        <v>0.0102979429996126</v>
      </c>
      <c r="EV9" s="72" t="n">
        <v>0.0177443064884989</v>
      </c>
      <c r="EW9" s="51" t="n">
        <v>0.000680555292327866</v>
      </c>
      <c r="EX9" s="51" t="n">
        <v>0.00834715340205303</v>
      </c>
      <c r="EY9" s="51" t="n">
        <v>0.00144973004944242</v>
      </c>
      <c r="EZ9" s="51" t="n">
        <v>0.002815291452308</v>
      </c>
      <c r="FA9" s="51" t="n">
        <v>0.0743512083881358</v>
      </c>
      <c r="FB9" s="51" t="n">
        <v>0.000161687974142141</v>
      </c>
      <c r="FC9" s="19" t="n">
        <v>0.00275909891365021</v>
      </c>
      <c r="FD9" s="65" t="n">
        <v>0.413485783271631</v>
      </c>
      <c r="FE9" s="19" t="n">
        <v>0</v>
      </c>
      <c r="FF9" s="66" t="n">
        <v>0</v>
      </c>
      <c r="FG9" s="19" t="n">
        <v>2.72684085142103E-005</v>
      </c>
      <c r="FH9" s="66" t="n">
        <v>0</v>
      </c>
      <c r="FI9" s="19" t="n">
        <v>0.00431842752889254</v>
      </c>
      <c r="FJ9" s="65" t="n">
        <v>0.0824386862370639</v>
      </c>
      <c r="FK9" s="19" t="n">
        <v>0</v>
      </c>
      <c r="FL9" s="66" t="n">
        <v>0</v>
      </c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4" t="n">
        <v>1</v>
      </c>
      <c r="GC9" s="67" t="n">
        <v>0</v>
      </c>
      <c r="GD9" s="68" t="n">
        <v>0.0165147379213009</v>
      </c>
      <c r="GE9" s="69" t="n">
        <v>0.000979008643408879</v>
      </c>
      <c r="GF9" s="95" t="n">
        <v>1.49704883691428</v>
      </c>
      <c r="GG9" s="69" t="n">
        <v>0</v>
      </c>
      <c r="GH9" s="69" t="n">
        <v>0.064637163451718</v>
      </c>
      <c r="GI9" s="68" t="n">
        <v>0.00467856896228092</v>
      </c>
      <c r="GJ9" s="70" t="n">
        <v>0.000571962236696931</v>
      </c>
    </row>
    <row r="10" customFormat="false" ht="15" hidden="false" customHeight="false" outlineLevel="0" collapsed="false">
      <c r="A10" s="44" t="n">
        <v>9</v>
      </c>
      <c r="B10" s="44" t="n">
        <v>1</v>
      </c>
      <c r="C10" s="45" t="s">
        <v>192</v>
      </c>
      <c r="D10" s="46" t="n">
        <v>284.291534259652</v>
      </c>
      <c r="E10" s="4" t="n">
        <v>4.71</v>
      </c>
      <c r="F10" s="5" t="n">
        <v>15.5</v>
      </c>
      <c r="G10" s="6" t="n">
        <v>0</v>
      </c>
      <c r="H10" s="0"/>
      <c r="I10" s="15" t="n">
        <v>2305.86</v>
      </c>
      <c r="J10" s="15"/>
      <c r="K10" s="94"/>
      <c r="L10" s="94"/>
      <c r="M10" s="94"/>
      <c r="N10" s="94"/>
      <c r="O10" s="94"/>
      <c r="P10" s="94"/>
      <c r="Q10" s="94"/>
      <c r="R10" s="94"/>
      <c r="S10" s="96" t="n">
        <v>0</v>
      </c>
      <c r="T10" s="0"/>
      <c r="U10" s="48" t="n">
        <v>103.213542185201</v>
      </c>
      <c r="V10" s="53" t="n">
        <v>48.17</v>
      </c>
      <c r="W10" s="47"/>
      <c r="X10" s="0"/>
      <c r="Y10" s="0"/>
      <c r="Z10" s="0"/>
      <c r="AA10" s="4"/>
      <c r="AB10" s="4"/>
      <c r="AC10" s="0"/>
      <c r="AD10" s="15" t="n">
        <v>221417.408878017</v>
      </c>
      <c r="AE10" s="54"/>
      <c r="AF10" s="15" t="n">
        <v>0</v>
      </c>
      <c r="AG10" s="15" t="n">
        <v>39</v>
      </c>
      <c r="AH10" s="0"/>
      <c r="AI10" s="15" t="n">
        <v>122.6</v>
      </c>
      <c r="AJ10" s="15" t="n">
        <v>42.9</v>
      </c>
      <c r="AK10" s="15" t="n">
        <v>141</v>
      </c>
      <c r="AL10" s="15" t="n">
        <v>120</v>
      </c>
      <c r="AM10" s="15" t="n">
        <v>80</v>
      </c>
      <c r="AN10" s="15" t="n">
        <v>0</v>
      </c>
      <c r="AO10" s="15" t="n">
        <v>0</v>
      </c>
      <c r="AP10" s="15" t="n">
        <v>0</v>
      </c>
      <c r="AQ10" s="0"/>
      <c r="AR10" s="15" t="n">
        <v>1.2</v>
      </c>
      <c r="AS10" s="15" t="n">
        <v>198</v>
      </c>
      <c r="AT10" s="15" t="n">
        <v>37</v>
      </c>
      <c r="AU10" s="15" t="n">
        <v>137</v>
      </c>
      <c r="AV10" s="15" t="n">
        <v>120</v>
      </c>
      <c r="AW10" s="15" t="n">
        <v>81</v>
      </c>
      <c r="AX10" s="15" t="n">
        <v>5.1</v>
      </c>
      <c r="AY10" s="15" t="n">
        <v>23</v>
      </c>
      <c r="AZ10" s="15" t="n">
        <v>31</v>
      </c>
      <c r="BA10" s="0"/>
      <c r="BB10" s="15" t="n">
        <v>7.7</v>
      </c>
      <c r="BC10" s="0"/>
      <c r="BD10" s="15" t="n">
        <v>1.7525</v>
      </c>
      <c r="BE10" s="15" t="n">
        <v>30.4</v>
      </c>
      <c r="BF10" s="15" t="n">
        <v>6.08</v>
      </c>
      <c r="BG10" s="15" t="n">
        <v>608</v>
      </c>
      <c r="BH10" s="15" t="n">
        <v>0.294867077538349</v>
      </c>
      <c r="BI10" s="49" t="n">
        <v>0</v>
      </c>
      <c r="BJ10" s="49" t="n">
        <v>0</v>
      </c>
      <c r="BK10" s="49" t="n">
        <v>0</v>
      </c>
      <c r="BL10" s="49" t="n">
        <v>0</v>
      </c>
      <c r="BM10" s="49" t="n">
        <v>0</v>
      </c>
      <c r="BN10" s="49" t="n">
        <v>0</v>
      </c>
      <c r="BO10" s="49" t="n">
        <v>0</v>
      </c>
      <c r="BP10" s="49" t="n">
        <v>0</v>
      </c>
      <c r="BQ10" s="49" t="n">
        <v>0</v>
      </c>
      <c r="BR10" s="50" t="n">
        <v>1</v>
      </c>
      <c r="BS10" s="50" t="n">
        <v>1</v>
      </c>
      <c r="BT10" s="45" t="n">
        <v>1</v>
      </c>
      <c r="BU10" s="45" t="n">
        <v>4</v>
      </c>
      <c r="BV10" s="15" t="n">
        <v>1</v>
      </c>
      <c r="BW10" s="0"/>
      <c r="BX10" s="0"/>
      <c r="BY10" s="15" t="n">
        <v>1</v>
      </c>
      <c r="BZ10" s="0"/>
      <c r="CA10" s="15" t="n">
        <v>0</v>
      </c>
      <c r="CB10" s="4" t="s">
        <v>193</v>
      </c>
      <c r="CC10" s="4" t="n">
        <v>0</v>
      </c>
      <c r="CD10" s="4" t="n">
        <v>7</v>
      </c>
      <c r="CE10" s="4" t="n">
        <v>0</v>
      </c>
      <c r="CF10" s="55" t="n">
        <v>45</v>
      </c>
      <c r="CG10" s="56" t="n">
        <v>5</v>
      </c>
      <c r="CH10" s="56" t="n">
        <v>35</v>
      </c>
      <c r="CI10" s="56" t="n">
        <v>5</v>
      </c>
      <c r="CJ10" s="57" t="n">
        <v>2</v>
      </c>
      <c r="CK10" s="58" t="n">
        <v>3</v>
      </c>
      <c r="CL10" s="58" t="n">
        <v>1</v>
      </c>
      <c r="CM10" s="58" t="n">
        <v>2</v>
      </c>
      <c r="CN10" s="57" t="n">
        <v>0</v>
      </c>
      <c r="CO10" s="58" t="n">
        <v>0</v>
      </c>
      <c r="CP10" s="58" t="n">
        <v>0</v>
      </c>
      <c r="CQ10" s="58" t="n">
        <v>0</v>
      </c>
      <c r="CR10" s="57" t="n">
        <v>1</v>
      </c>
      <c r="CS10" s="58" t="n">
        <v>0</v>
      </c>
      <c r="CT10" s="58" t="n">
        <v>0</v>
      </c>
      <c r="CU10" s="58" t="n">
        <v>0</v>
      </c>
      <c r="CV10" s="58" t="n">
        <v>0</v>
      </c>
      <c r="CW10" s="58" t="n">
        <v>1</v>
      </c>
      <c r="CX10" s="59" t="n">
        <v>0</v>
      </c>
      <c r="CY10" s="59" t="n">
        <f aca="false">SUM(CJ10+CN10+CR10)</f>
        <v>3</v>
      </c>
      <c r="CZ10" s="59" t="s">
        <v>201</v>
      </c>
      <c r="DA10" s="59" t="n">
        <v>0</v>
      </c>
      <c r="DB10" s="58" t="n">
        <v>2</v>
      </c>
      <c r="DC10" s="58" t="s">
        <v>204</v>
      </c>
      <c r="DD10" s="58" t="n">
        <v>0</v>
      </c>
      <c r="DE10" s="58" t="n">
        <v>1</v>
      </c>
      <c r="DF10" s="58" t="n">
        <v>0</v>
      </c>
      <c r="DG10" s="58" t="n">
        <v>0</v>
      </c>
      <c r="DH10" s="58" t="n">
        <v>0</v>
      </c>
      <c r="DI10" s="58" t="n">
        <v>1</v>
      </c>
      <c r="DJ10" s="58" t="n">
        <v>0</v>
      </c>
      <c r="DK10" s="58" t="n">
        <v>0</v>
      </c>
      <c r="DL10" s="58" t="n">
        <v>0</v>
      </c>
      <c r="DM10" s="58" t="n">
        <v>1</v>
      </c>
      <c r="DN10" s="58" t="n">
        <v>0</v>
      </c>
      <c r="DO10" s="59" t="n">
        <v>0</v>
      </c>
      <c r="DP10" s="59" t="s">
        <v>201</v>
      </c>
      <c r="DQ10" s="58" t="n">
        <v>0</v>
      </c>
      <c r="DR10" s="56" t="n">
        <v>5</v>
      </c>
      <c r="DS10" s="56" t="n">
        <v>35</v>
      </c>
      <c r="DT10" s="56" t="n">
        <v>5</v>
      </c>
      <c r="DU10" s="58" t="s">
        <v>198</v>
      </c>
      <c r="DV10" s="59" t="n">
        <v>1</v>
      </c>
      <c r="DW10" s="0"/>
      <c r="DX10" s="58"/>
      <c r="DY10" s="4" t="s">
        <v>199</v>
      </c>
      <c r="DZ10" s="60" t="n">
        <v>70</v>
      </c>
      <c r="EA10" s="61" t="n">
        <v>0.00050166085907176</v>
      </c>
      <c r="EB10" s="4" t="s">
        <v>199</v>
      </c>
      <c r="EC10" s="51" t="n">
        <v>0</v>
      </c>
      <c r="ED10" s="51" t="n">
        <v>0</v>
      </c>
      <c r="EE10" s="51" t="n">
        <v>100</v>
      </c>
      <c r="EF10" s="51" t="n">
        <v>0</v>
      </c>
      <c r="EG10" s="51" t="n">
        <v>0</v>
      </c>
      <c r="EH10" s="51" t="n">
        <v>1</v>
      </c>
      <c r="EI10" s="51" t="n">
        <v>0</v>
      </c>
      <c r="EJ10" s="51" t="n">
        <v>0</v>
      </c>
      <c r="EK10" s="51"/>
      <c r="EL10" s="51" t="n">
        <v>0</v>
      </c>
      <c r="EM10" s="51" t="n">
        <v>0</v>
      </c>
      <c r="EN10" s="51" t="n">
        <v>0</v>
      </c>
      <c r="EO10" s="51" t="n">
        <v>0</v>
      </c>
      <c r="EP10" s="51" t="n">
        <v>0</v>
      </c>
      <c r="EQ10" s="64" t="n">
        <v>3.33456830170543</v>
      </c>
      <c r="ER10" s="51" t="n">
        <v>0</v>
      </c>
      <c r="ES10" s="51" t="n">
        <v>0</v>
      </c>
      <c r="ET10" s="51" t="n">
        <v>0</v>
      </c>
      <c r="EU10" s="51" t="n">
        <v>0</v>
      </c>
      <c r="EV10" s="72" t="n">
        <v>0.228299562502998</v>
      </c>
      <c r="EW10" s="51" t="n">
        <v>0</v>
      </c>
      <c r="EX10" s="51" t="n">
        <v>0</v>
      </c>
      <c r="EY10" s="51" t="n">
        <v>0.00479418069092313</v>
      </c>
      <c r="EZ10" s="51" t="n">
        <v>0</v>
      </c>
      <c r="FA10" s="64" t="n">
        <v>7.30558600009593</v>
      </c>
      <c r="FB10" s="51" t="n">
        <v>0</v>
      </c>
      <c r="FC10" s="19" t="n">
        <v>0</v>
      </c>
      <c r="FD10" s="66" t="n">
        <v>0.00365438859159057</v>
      </c>
      <c r="FE10" s="19" t="n">
        <v>0</v>
      </c>
      <c r="FF10" s="66" t="n">
        <v>0</v>
      </c>
      <c r="FG10" s="19" t="n">
        <v>2.72684085142103E-005</v>
      </c>
      <c r="FH10" s="66" t="n">
        <v>0</v>
      </c>
      <c r="FI10" s="19" t="n">
        <v>0</v>
      </c>
      <c r="FJ10" s="66" t="n">
        <v>0</v>
      </c>
      <c r="FK10" s="65" t="n">
        <v>0.124036051179974</v>
      </c>
      <c r="FL10" s="66" t="n">
        <v>0</v>
      </c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4" t="n">
        <v>1</v>
      </c>
      <c r="GC10" s="67" t="n">
        <v>0</v>
      </c>
      <c r="GD10" s="68" t="n">
        <v>0.00187721948745458</v>
      </c>
      <c r="GE10" s="69" t="n">
        <v>0.241531114183645</v>
      </c>
      <c r="GF10" s="70" t="n">
        <v>0.809832230829822</v>
      </c>
      <c r="GG10" s="69" t="n">
        <v>0</v>
      </c>
      <c r="GH10" s="70" t="n">
        <v>0.300119884251077</v>
      </c>
      <c r="GI10" s="68" t="n">
        <v>0.245264647784734</v>
      </c>
      <c r="GJ10" s="70" t="n">
        <v>0.000645995133724953</v>
      </c>
    </row>
    <row r="11" customFormat="false" ht="15" hidden="false" customHeight="false" outlineLevel="0" collapsed="false">
      <c r="A11" s="44" t="n">
        <v>10</v>
      </c>
      <c r="B11" s="44" t="n">
        <v>1</v>
      </c>
      <c r="C11" s="45" t="s">
        <v>192</v>
      </c>
      <c r="D11" s="46" t="n">
        <v>116.272193125005</v>
      </c>
      <c r="E11" s="4" t="n">
        <v>11.13</v>
      </c>
      <c r="F11" s="5" t="n">
        <v>18.1</v>
      </c>
      <c r="G11" s="0"/>
      <c r="H11" s="0"/>
      <c r="I11" s="0"/>
      <c r="J11" s="0"/>
      <c r="K11" s="0"/>
      <c r="L11" s="0"/>
      <c r="M11" s="8"/>
      <c r="N11" s="8"/>
      <c r="O11" s="0"/>
      <c r="P11" s="0"/>
      <c r="Q11" s="8"/>
      <c r="R11" s="8"/>
      <c r="S11" s="47" t="n">
        <v>624.625</v>
      </c>
      <c r="T11" s="0"/>
      <c r="U11" s="10"/>
      <c r="V11" s="0"/>
      <c r="W11" s="47"/>
      <c r="X11" s="0"/>
      <c r="Y11" s="0"/>
      <c r="Z11" s="0"/>
      <c r="AA11" s="0"/>
      <c r="AB11" s="0"/>
      <c r="AC11" s="0"/>
      <c r="AD11" s="0"/>
      <c r="AE11" s="0"/>
      <c r="AF11" s="15" t="n">
        <v>1</v>
      </c>
      <c r="AG11" s="15" t="n">
        <v>38</v>
      </c>
      <c r="AH11" s="0"/>
      <c r="AI11" s="15" t="n">
        <v>123</v>
      </c>
      <c r="AJ11" s="15" t="n">
        <v>44.2</v>
      </c>
      <c r="AK11" s="15" t="n">
        <v>121</v>
      </c>
      <c r="AL11" s="15" t="n">
        <v>110</v>
      </c>
      <c r="AM11" s="15" t="n">
        <v>75</v>
      </c>
      <c r="AN11" s="15" t="n">
        <v>0</v>
      </c>
      <c r="AO11" s="15" t="n">
        <v>0</v>
      </c>
      <c r="AP11" s="15" t="n">
        <v>0</v>
      </c>
      <c r="AQ11" s="15"/>
      <c r="AR11" s="15" t="n">
        <v>0.6</v>
      </c>
      <c r="AS11" s="15" t="n">
        <v>199</v>
      </c>
      <c r="AT11" s="15" t="n">
        <v>49</v>
      </c>
      <c r="AU11" s="15" t="n">
        <v>127</v>
      </c>
      <c r="AV11" s="15" t="n">
        <v>115</v>
      </c>
      <c r="AW11" s="15" t="n">
        <v>95</v>
      </c>
      <c r="AX11" s="15" t="n">
        <v>5.2</v>
      </c>
      <c r="AY11" s="15" t="n">
        <v>14</v>
      </c>
      <c r="AZ11" s="15" t="n">
        <v>15</v>
      </c>
      <c r="BA11" s="0"/>
      <c r="BB11" s="15" t="n">
        <v>4</v>
      </c>
      <c r="BC11" s="0"/>
      <c r="BD11" s="15" t="n">
        <v>1.47</v>
      </c>
      <c r="BE11" s="15" t="n">
        <v>6</v>
      </c>
      <c r="BF11" s="15" t="n">
        <v>1.40740740740741</v>
      </c>
      <c r="BG11" s="15" t="n">
        <v>67.5</v>
      </c>
      <c r="BH11" s="15" t="n">
        <v>0.362861179251907</v>
      </c>
      <c r="BI11" s="49" t="n">
        <v>0</v>
      </c>
      <c r="BJ11" s="49" t="n">
        <v>0</v>
      </c>
      <c r="BK11" s="49" t="n">
        <v>0</v>
      </c>
      <c r="BL11" s="49" t="n">
        <v>0</v>
      </c>
      <c r="BM11" s="49" t="n">
        <v>0</v>
      </c>
      <c r="BN11" s="49" t="n">
        <v>0</v>
      </c>
      <c r="BO11" s="49" t="n">
        <v>0</v>
      </c>
      <c r="BP11" s="49" t="n">
        <v>0</v>
      </c>
      <c r="BQ11" s="49" t="n">
        <v>0</v>
      </c>
      <c r="BR11" s="50" t="n">
        <v>1</v>
      </c>
      <c r="BS11" s="50" t="n">
        <v>1</v>
      </c>
      <c r="BT11" s="15" t="n">
        <v>1</v>
      </c>
      <c r="BU11" s="15" t="n">
        <v>4</v>
      </c>
      <c r="BV11" s="97" t="n">
        <v>0</v>
      </c>
      <c r="BW11" s="0"/>
      <c r="BX11" s="0"/>
      <c r="BY11" s="15" t="n">
        <v>1</v>
      </c>
      <c r="BZ11" s="0"/>
      <c r="CA11" s="15" t="n">
        <v>0</v>
      </c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51"/>
      <c r="EB11" s="0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</row>
    <row r="12" customFormat="false" ht="15" hidden="false" customHeight="false" outlineLevel="0" collapsed="false">
      <c r="A12" s="44" t="n">
        <v>11</v>
      </c>
      <c r="B12" s="44" t="n">
        <v>1</v>
      </c>
      <c r="C12" s="45" t="s">
        <v>192</v>
      </c>
      <c r="D12" s="46" t="n">
        <v>321.75000683075</v>
      </c>
      <c r="E12" s="4" t="n">
        <v>4.55</v>
      </c>
      <c r="F12" s="5" t="n">
        <v>9.91</v>
      </c>
      <c r="G12" s="6" t="n">
        <v>5</v>
      </c>
      <c r="H12" s="0"/>
      <c r="I12" s="15" t="n">
        <v>10371.48</v>
      </c>
      <c r="J12" s="15"/>
      <c r="K12" s="52"/>
      <c r="L12" s="52"/>
      <c r="M12" s="52"/>
      <c r="N12" s="52"/>
      <c r="O12" s="52"/>
      <c r="P12" s="52"/>
      <c r="Q12" s="52"/>
      <c r="R12" s="52"/>
      <c r="S12" s="47" t="n">
        <v>59</v>
      </c>
      <c r="T12" s="0"/>
      <c r="U12" s="10"/>
      <c r="V12" s="0"/>
      <c r="W12" s="47"/>
      <c r="X12" s="0"/>
      <c r="Y12" s="0"/>
      <c r="Z12" s="0"/>
      <c r="AA12" s="0"/>
      <c r="AB12" s="0"/>
      <c r="AC12" s="0"/>
      <c r="AD12" s="15" t="n">
        <v>201896.371641203</v>
      </c>
      <c r="AE12" s="54"/>
      <c r="AF12" s="15" t="n">
        <v>1</v>
      </c>
      <c r="AG12" s="15" t="n">
        <v>44</v>
      </c>
      <c r="AH12" s="0"/>
      <c r="AI12" s="15" t="n">
        <v>100.4</v>
      </c>
      <c r="AJ12" s="15" t="n">
        <v>36</v>
      </c>
      <c r="AK12" s="15" t="n">
        <v>120</v>
      </c>
      <c r="AL12" s="15" t="n">
        <v>132</v>
      </c>
      <c r="AM12" s="15" t="n">
        <v>182</v>
      </c>
      <c r="AN12" s="15" t="n">
        <v>1</v>
      </c>
      <c r="AO12" s="0"/>
      <c r="AP12" s="15" t="n">
        <v>0</v>
      </c>
      <c r="AQ12" s="15" t="n">
        <v>0</v>
      </c>
      <c r="AR12" s="15" t="n">
        <v>0.9</v>
      </c>
      <c r="AS12" s="15" t="n">
        <v>167</v>
      </c>
      <c r="AT12" s="15" t="n">
        <v>35</v>
      </c>
      <c r="AU12" s="15" t="n">
        <v>93</v>
      </c>
      <c r="AV12" s="15" t="n">
        <v>195</v>
      </c>
      <c r="AW12" s="15" t="n">
        <v>94</v>
      </c>
      <c r="AX12" s="15" t="n">
        <v>5.3</v>
      </c>
      <c r="AY12" s="15" t="n">
        <v>13</v>
      </c>
      <c r="AZ12" s="15" t="n">
        <v>15</v>
      </c>
      <c r="BA12" s="0"/>
      <c r="BB12" s="15" t="n">
        <v>4.7</v>
      </c>
      <c r="BC12" s="0"/>
      <c r="BD12" s="15" t="n">
        <v>0.8869</v>
      </c>
      <c r="BE12" s="0"/>
      <c r="BF12" s="0"/>
      <c r="BG12" s="0"/>
      <c r="BH12" s="0"/>
      <c r="BI12" s="49" t="n">
        <v>0</v>
      </c>
      <c r="BJ12" s="49" t="n">
        <v>1</v>
      </c>
      <c r="BK12" s="49" t="n">
        <v>0</v>
      </c>
      <c r="BL12" s="49" t="n">
        <v>0</v>
      </c>
      <c r="BM12" s="49" t="n">
        <v>0</v>
      </c>
      <c r="BN12" s="49" t="n">
        <v>0</v>
      </c>
      <c r="BO12" s="49" t="n">
        <v>1</v>
      </c>
      <c r="BP12" s="49" t="n">
        <v>0</v>
      </c>
      <c r="BQ12" s="49" t="n">
        <v>0</v>
      </c>
      <c r="BR12" s="50" t="n">
        <v>1</v>
      </c>
      <c r="BS12" s="50" t="n">
        <v>1</v>
      </c>
      <c r="BT12" s="15" t="n">
        <v>1</v>
      </c>
      <c r="BU12" s="15" t="n">
        <v>5</v>
      </c>
      <c r="BV12" s="15" t="n">
        <v>1</v>
      </c>
      <c r="BW12" s="0"/>
      <c r="BX12" s="0"/>
      <c r="BY12" s="15" t="n">
        <v>1</v>
      </c>
      <c r="BZ12" s="0"/>
      <c r="CA12" s="0"/>
      <c r="CB12" s="45" t="s">
        <v>193</v>
      </c>
      <c r="CC12" s="45" t="n">
        <v>0</v>
      </c>
      <c r="CD12" s="45" t="n">
        <v>5</v>
      </c>
      <c r="CE12" s="45" t="n">
        <v>10</v>
      </c>
      <c r="CF12" s="55" t="n">
        <v>60</v>
      </c>
      <c r="CG12" s="56" t="n">
        <v>20</v>
      </c>
      <c r="CH12" s="56" t="n">
        <v>35</v>
      </c>
      <c r="CI12" s="56" t="n">
        <v>5</v>
      </c>
      <c r="CJ12" s="57" t="n">
        <v>2</v>
      </c>
      <c r="CK12" s="58" t="n">
        <v>3</v>
      </c>
      <c r="CL12" s="58" t="n">
        <v>1</v>
      </c>
      <c r="CM12" s="58" t="s">
        <v>194</v>
      </c>
      <c r="CN12" s="57" t="n">
        <v>1</v>
      </c>
      <c r="CO12" s="58" t="n">
        <v>1</v>
      </c>
      <c r="CP12" s="58" t="n">
        <v>0</v>
      </c>
      <c r="CQ12" s="58" t="n">
        <v>0</v>
      </c>
      <c r="CR12" s="57" t="n">
        <v>1</v>
      </c>
      <c r="CS12" s="58" t="n">
        <v>0</v>
      </c>
      <c r="CT12" s="58" t="n">
        <v>0</v>
      </c>
      <c r="CU12" s="58" t="n">
        <v>0</v>
      </c>
      <c r="CV12" s="58" t="n">
        <v>0</v>
      </c>
      <c r="CW12" s="58" t="n">
        <v>1</v>
      </c>
      <c r="CX12" s="59" t="n">
        <v>2</v>
      </c>
      <c r="CY12" s="59" t="n">
        <f aca="false">SUM(CJ12+CN12+CR12)</f>
        <v>4</v>
      </c>
      <c r="CZ12" s="59" t="s">
        <v>203</v>
      </c>
      <c r="DA12" s="59" t="n">
        <v>1</v>
      </c>
      <c r="DB12" s="58" t="n">
        <v>2</v>
      </c>
      <c r="DC12" s="58" t="s">
        <v>204</v>
      </c>
      <c r="DD12" s="58" t="n">
        <v>0</v>
      </c>
      <c r="DE12" s="58" t="n">
        <v>1</v>
      </c>
      <c r="DF12" s="58" t="n">
        <v>0</v>
      </c>
      <c r="DG12" s="58" t="n">
        <v>0</v>
      </c>
      <c r="DH12" s="58" t="n">
        <v>1</v>
      </c>
      <c r="DI12" s="58" t="n">
        <v>2</v>
      </c>
      <c r="DJ12" s="58" t="n">
        <v>1</v>
      </c>
      <c r="DK12" s="58" t="n">
        <v>0</v>
      </c>
      <c r="DL12" s="58" t="n">
        <v>0</v>
      </c>
      <c r="DM12" s="58" t="n">
        <v>1</v>
      </c>
      <c r="DN12" s="58" t="n">
        <v>0</v>
      </c>
      <c r="DO12" s="59" t="n">
        <v>1</v>
      </c>
      <c r="DP12" s="59" t="s">
        <v>204</v>
      </c>
      <c r="DQ12" s="58" t="n">
        <v>0</v>
      </c>
      <c r="DR12" s="56" t="n">
        <v>20</v>
      </c>
      <c r="DS12" s="56" t="n">
        <v>35</v>
      </c>
      <c r="DT12" s="56" t="n">
        <v>5</v>
      </c>
      <c r="DU12" s="58" t="s">
        <v>205</v>
      </c>
      <c r="DV12" s="59" t="n">
        <v>2</v>
      </c>
      <c r="DW12" s="58"/>
      <c r="DX12" s="58"/>
      <c r="DY12" s="4" t="s">
        <v>199</v>
      </c>
      <c r="DZ12" s="60" t="n">
        <v>5</v>
      </c>
      <c r="EA12" s="61" t="n">
        <v>0.000518273051245018</v>
      </c>
      <c r="EB12" s="4" t="s">
        <v>199</v>
      </c>
      <c r="EC12" s="51" t="n">
        <v>0</v>
      </c>
      <c r="ED12" s="51" t="n">
        <v>0</v>
      </c>
      <c r="EE12" s="51" t="n">
        <v>100</v>
      </c>
      <c r="EF12" s="51" t="n">
        <v>0</v>
      </c>
      <c r="EG12" s="51" t="n">
        <v>0</v>
      </c>
      <c r="EH12" s="51" t="n">
        <v>1</v>
      </c>
      <c r="EI12" s="51" t="n">
        <v>0</v>
      </c>
      <c r="EJ12" s="51" t="n">
        <v>0</v>
      </c>
      <c r="EK12" s="51"/>
      <c r="EL12" s="51" t="n">
        <v>0</v>
      </c>
      <c r="EM12" s="51" t="n">
        <v>0</v>
      </c>
      <c r="EN12" s="51" t="n">
        <v>0</v>
      </c>
      <c r="EO12" s="51" t="n">
        <v>0</v>
      </c>
      <c r="EP12" s="63" t="n">
        <v>0.0174515622335961</v>
      </c>
      <c r="EQ12" s="64" t="n">
        <v>4.89734556960081</v>
      </c>
      <c r="ER12" s="51" t="n">
        <v>0.00984427039132689</v>
      </c>
      <c r="ES12" s="51" t="n">
        <v>0.00240541244029556</v>
      </c>
      <c r="ET12" s="72" t="n">
        <v>0.0161872306806253</v>
      </c>
      <c r="EU12" s="51" t="n">
        <v>0.0075254835470324</v>
      </c>
      <c r="EV12" s="72" t="n">
        <v>0.546957256837935</v>
      </c>
      <c r="EW12" s="51" t="n">
        <v>0.00183946252472927</v>
      </c>
      <c r="EX12" s="62" t="n">
        <v>0.0363727042000666</v>
      </c>
      <c r="EY12" s="51" t="n">
        <v>0.0224366329784912</v>
      </c>
      <c r="EZ12" s="51" t="n">
        <v>0.0295233450311627</v>
      </c>
      <c r="FA12" s="64" t="n">
        <v>1.53847393332001</v>
      </c>
      <c r="FB12" s="51" t="n">
        <v>0.00488136382449524</v>
      </c>
      <c r="FC12" s="65" t="n">
        <v>0.0130430885981006</v>
      </c>
      <c r="FD12" s="65" t="n">
        <v>0.654031048993732</v>
      </c>
      <c r="FE12" s="19" t="n">
        <v>5.46288828164908E-005</v>
      </c>
      <c r="FF12" s="66" t="n">
        <v>0</v>
      </c>
      <c r="FG12" s="19" t="n">
        <v>2.72684085142103E-005</v>
      </c>
      <c r="FH12" s="66" t="n">
        <v>0</v>
      </c>
      <c r="FI12" s="19" t="n">
        <v>0.00250542074729308</v>
      </c>
      <c r="FJ12" s="65" t="n">
        <v>0.321879946775371</v>
      </c>
      <c r="FK12" s="19" t="n">
        <v>0.000506868934995299</v>
      </c>
      <c r="FL12" s="66" t="n">
        <v>0</v>
      </c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4" t="n">
        <v>1</v>
      </c>
      <c r="GC12" s="67" t="n">
        <v>0</v>
      </c>
      <c r="GD12" s="70" t="n">
        <v>0.198682126684964</v>
      </c>
      <c r="GE12" s="69" t="n">
        <v>0.182219568414129</v>
      </c>
      <c r="GF12" s="95" t="n">
        <v>1.10635900497406</v>
      </c>
      <c r="GG12" s="69" t="n">
        <v>0</v>
      </c>
      <c r="GH12" s="70" t="n">
        <v>0.173533249610665</v>
      </c>
      <c r="GI12" s="68" t="n">
        <v>0.576989357480122</v>
      </c>
      <c r="GJ12" s="68" t="n">
        <v>0</v>
      </c>
    </row>
    <row r="13" customFormat="false" ht="15" hidden="false" customHeight="false" outlineLevel="0" collapsed="false">
      <c r="A13" s="44" t="n">
        <v>12</v>
      </c>
      <c r="B13" s="44" t="n">
        <v>1</v>
      </c>
      <c r="C13" s="45" t="s">
        <v>192</v>
      </c>
      <c r="D13" s="46" t="n">
        <v>127.372418380859</v>
      </c>
      <c r="E13" s="4" t="n">
        <v>3.49</v>
      </c>
      <c r="F13" s="5" t="n">
        <v>4.98</v>
      </c>
      <c r="G13" s="0"/>
      <c r="H13" s="0"/>
      <c r="I13" s="0"/>
      <c r="J13" s="0"/>
      <c r="K13" s="0"/>
      <c r="L13" s="0"/>
      <c r="M13" s="8"/>
      <c r="N13" s="8"/>
      <c r="O13" s="0"/>
      <c r="P13" s="0"/>
      <c r="Q13" s="8"/>
      <c r="R13" s="8"/>
      <c r="S13" s="47" t="n">
        <v>71.5</v>
      </c>
      <c r="T13" s="0"/>
      <c r="U13" s="48" t="n">
        <v>12.53</v>
      </c>
      <c r="V13" s="0"/>
      <c r="W13" s="47"/>
      <c r="X13" s="0"/>
      <c r="Y13" s="0"/>
      <c r="Z13" s="0"/>
      <c r="AA13" s="0"/>
      <c r="AB13" s="0"/>
      <c r="AC13" s="0"/>
      <c r="AD13" s="0"/>
      <c r="AE13" s="0"/>
      <c r="AF13" s="15" t="n">
        <v>1</v>
      </c>
      <c r="AG13" s="15" t="n">
        <v>48</v>
      </c>
      <c r="AH13" s="0"/>
      <c r="AI13" s="15" t="n">
        <v>109.4</v>
      </c>
      <c r="AJ13" s="15" t="n">
        <v>40.2</v>
      </c>
      <c r="AK13" s="15" t="n">
        <v>125</v>
      </c>
      <c r="AL13" s="15" t="n">
        <v>190</v>
      </c>
      <c r="AM13" s="15" t="n">
        <v>80</v>
      </c>
      <c r="AN13" s="15" t="n">
        <v>0</v>
      </c>
      <c r="AO13" s="15" t="n">
        <v>0</v>
      </c>
      <c r="AP13" s="15" t="n">
        <v>1</v>
      </c>
      <c r="AQ13" s="15" t="n">
        <v>0</v>
      </c>
      <c r="AR13" s="15" t="n">
        <v>0.7</v>
      </c>
      <c r="AS13" s="15" t="n">
        <v>155</v>
      </c>
      <c r="AT13" s="15" t="n">
        <v>29</v>
      </c>
      <c r="AU13" s="15" t="n">
        <v>86</v>
      </c>
      <c r="AV13" s="15" t="n">
        <v>202</v>
      </c>
      <c r="AW13" s="15" t="n">
        <v>90</v>
      </c>
      <c r="AX13" s="15" t="n">
        <v>4.9</v>
      </c>
      <c r="AY13" s="15" t="n">
        <v>36</v>
      </c>
      <c r="AZ13" s="15" t="n">
        <v>47</v>
      </c>
      <c r="BA13" s="0"/>
      <c r="BB13" s="15" t="n">
        <v>4.4</v>
      </c>
      <c r="BC13" s="0"/>
      <c r="BD13" s="15" t="n">
        <v>2.5342</v>
      </c>
      <c r="BE13" s="15" t="n">
        <v>14.7</v>
      </c>
      <c r="BF13" s="15" t="n">
        <v>3.26666666666667</v>
      </c>
      <c r="BG13" s="15" t="n">
        <v>196</v>
      </c>
      <c r="BH13" s="15" t="n">
        <v>0.320352660181111</v>
      </c>
      <c r="BI13" s="49" t="n">
        <v>0</v>
      </c>
      <c r="BJ13" s="49" t="n">
        <v>0</v>
      </c>
      <c r="BK13" s="49" t="n">
        <v>0</v>
      </c>
      <c r="BL13" s="49" t="n">
        <v>0</v>
      </c>
      <c r="BM13" s="49" t="n">
        <v>0</v>
      </c>
      <c r="BN13" s="49" t="n">
        <v>0</v>
      </c>
      <c r="BO13" s="49" t="n">
        <v>0</v>
      </c>
      <c r="BP13" s="49" t="n">
        <v>0</v>
      </c>
      <c r="BQ13" s="49" t="n">
        <v>0</v>
      </c>
      <c r="BR13" s="50" t="n">
        <v>1</v>
      </c>
      <c r="BS13" s="50" t="n">
        <v>0</v>
      </c>
      <c r="BT13" s="15" t="n">
        <v>1</v>
      </c>
      <c r="BU13" s="15" t="n">
        <v>4</v>
      </c>
      <c r="BV13" s="0"/>
      <c r="BW13" s="0"/>
      <c r="BX13" s="0"/>
      <c r="BY13" s="15" t="n">
        <v>0</v>
      </c>
      <c r="BZ13" s="0"/>
      <c r="CA13" s="15" t="n">
        <v>0</v>
      </c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51"/>
      <c r="EB13" s="0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</row>
    <row r="14" customFormat="false" ht="15" hidden="false" customHeight="false" outlineLevel="0" collapsed="false">
      <c r="A14" s="44" t="n">
        <v>13</v>
      </c>
      <c r="B14" s="44" t="n">
        <v>1</v>
      </c>
      <c r="C14" s="45" t="s">
        <v>192</v>
      </c>
      <c r="D14" s="46" t="n">
        <v>89.0732930605134</v>
      </c>
      <c r="E14" s="4" t="n">
        <v>3.75</v>
      </c>
      <c r="F14" s="5" t="n">
        <v>13.2</v>
      </c>
      <c r="G14" s="6" t="n">
        <v>0</v>
      </c>
      <c r="H14" s="0"/>
      <c r="I14" s="15" t="n">
        <v>9588.74</v>
      </c>
      <c r="J14" s="15"/>
      <c r="K14" s="52" t="n">
        <v>0</v>
      </c>
      <c r="L14" s="0"/>
      <c r="M14" s="8"/>
      <c r="N14" s="52"/>
      <c r="O14" s="0"/>
      <c r="P14" s="0"/>
      <c r="Q14" s="52"/>
      <c r="R14" s="8"/>
      <c r="S14" s="47" t="n">
        <v>0</v>
      </c>
      <c r="T14" s="0"/>
      <c r="U14" s="10" t="n">
        <v>88.99</v>
      </c>
      <c r="V14" s="12" t="n">
        <v>79.53</v>
      </c>
      <c r="W14" s="47"/>
      <c r="X14" s="75" t="n">
        <v>27170</v>
      </c>
      <c r="Y14" s="75" t="n">
        <v>431</v>
      </c>
      <c r="Z14" s="75" t="n">
        <v>8436</v>
      </c>
      <c r="AA14" s="15" t="n">
        <v>34</v>
      </c>
      <c r="AB14" s="15" t="n">
        <v>0</v>
      </c>
      <c r="AC14" s="98" t="n">
        <v>12175.44</v>
      </c>
      <c r="AD14" s="15" t="n">
        <v>81953.0497391362</v>
      </c>
      <c r="AE14" s="54"/>
      <c r="AF14" s="15" t="n">
        <v>1</v>
      </c>
      <c r="AG14" s="15" t="n">
        <v>28</v>
      </c>
      <c r="AH14" s="0"/>
      <c r="AI14" s="15" t="n">
        <v>121.4</v>
      </c>
      <c r="AJ14" s="15" t="n">
        <v>43.5</v>
      </c>
      <c r="AK14" s="0"/>
      <c r="AL14" s="15" t="n">
        <v>115</v>
      </c>
      <c r="AM14" s="15" t="n">
        <v>80</v>
      </c>
      <c r="AN14" s="15" t="n">
        <v>0</v>
      </c>
      <c r="AO14" s="15" t="n">
        <v>0</v>
      </c>
      <c r="AP14" s="15" t="n">
        <v>1</v>
      </c>
      <c r="AQ14" s="15" t="n">
        <v>0</v>
      </c>
      <c r="AR14" s="15" t="n">
        <v>0.6</v>
      </c>
      <c r="AS14" s="15" t="n">
        <v>193</v>
      </c>
      <c r="AT14" s="15" t="n">
        <v>62</v>
      </c>
      <c r="AU14" s="15" t="n">
        <v>109</v>
      </c>
      <c r="AV14" s="15" t="n">
        <v>109</v>
      </c>
      <c r="AW14" s="15" t="n">
        <v>92</v>
      </c>
      <c r="AX14" s="15" t="n">
        <v>4.7</v>
      </c>
      <c r="AY14" s="15" t="n">
        <v>12</v>
      </c>
      <c r="AZ14" s="15" t="n">
        <v>12</v>
      </c>
      <c r="BA14" s="0"/>
      <c r="BB14" s="15" t="n">
        <v>3.5</v>
      </c>
      <c r="BC14" s="0"/>
      <c r="BD14" s="15" t="n">
        <v>2.2461</v>
      </c>
      <c r="BE14" s="15" t="n">
        <v>10.2</v>
      </c>
      <c r="BF14" s="15" t="n">
        <v>2.31703703703704</v>
      </c>
      <c r="BG14" s="15" t="n">
        <v>126.620689655172</v>
      </c>
      <c r="BH14" s="15" t="n">
        <v>0.336429833622082</v>
      </c>
      <c r="BI14" s="49" t="n">
        <v>0</v>
      </c>
      <c r="BJ14" s="49" t="n">
        <v>0</v>
      </c>
      <c r="BK14" s="49" t="n">
        <v>0</v>
      </c>
      <c r="BL14" s="49" t="n">
        <v>0</v>
      </c>
      <c r="BM14" s="49" t="n">
        <v>0</v>
      </c>
      <c r="BN14" s="49" t="n">
        <v>0</v>
      </c>
      <c r="BO14" s="49" t="n">
        <v>0</v>
      </c>
      <c r="BP14" s="49" t="n">
        <v>0</v>
      </c>
      <c r="BQ14" s="49" t="n">
        <v>0</v>
      </c>
      <c r="BR14" s="50" t="n">
        <v>1</v>
      </c>
      <c r="BS14" s="50" t="n">
        <v>0</v>
      </c>
      <c r="BT14" s="15" t="n">
        <v>1</v>
      </c>
      <c r="BU14" s="15" t="n">
        <v>3</v>
      </c>
      <c r="BV14" s="15" t="n">
        <v>1</v>
      </c>
      <c r="BW14" s="0"/>
      <c r="BX14" s="0"/>
      <c r="BY14" s="15" t="n">
        <v>0</v>
      </c>
      <c r="BZ14" s="0"/>
      <c r="CA14" s="15" t="n">
        <v>0</v>
      </c>
      <c r="CB14" s="4" t="s">
        <v>193</v>
      </c>
      <c r="CC14" s="4" t="n">
        <v>1</v>
      </c>
      <c r="CD14" s="4" t="n">
        <v>2</v>
      </c>
      <c r="CE14" s="4" t="n">
        <v>4</v>
      </c>
      <c r="CF14" s="55" t="n">
        <v>75</v>
      </c>
      <c r="CG14" s="56" t="n">
        <v>15</v>
      </c>
      <c r="CH14" s="56" t="n">
        <v>50</v>
      </c>
      <c r="CI14" s="56" t="n">
        <v>10</v>
      </c>
      <c r="CJ14" s="57" t="n">
        <v>3</v>
      </c>
      <c r="CK14" s="58" t="n">
        <v>3</v>
      </c>
      <c r="CL14" s="58" t="n">
        <v>0</v>
      </c>
      <c r="CM14" s="58" t="n">
        <v>1</v>
      </c>
      <c r="CN14" s="57" t="n">
        <v>0</v>
      </c>
      <c r="CO14" s="58" t="n">
        <v>0</v>
      </c>
      <c r="CP14" s="58" t="n">
        <v>0</v>
      </c>
      <c r="CQ14" s="58" t="n">
        <v>0</v>
      </c>
      <c r="CR14" s="57" t="n">
        <v>1</v>
      </c>
      <c r="CS14" s="58" t="n">
        <v>1</v>
      </c>
      <c r="CT14" s="58" t="n">
        <v>0</v>
      </c>
      <c r="CU14" s="58" t="n">
        <v>1</v>
      </c>
      <c r="CV14" s="58" t="n">
        <v>0</v>
      </c>
      <c r="CW14" s="58" t="n">
        <v>1</v>
      </c>
      <c r="CX14" s="59" t="n">
        <v>1</v>
      </c>
      <c r="CY14" s="59" t="n">
        <f aca="false">SUM(CJ14+CN14+CR14)</f>
        <v>4</v>
      </c>
      <c r="CZ14" s="59" t="s">
        <v>203</v>
      </c>
      <c r="DA14" s="59"/>
      <c r="DB14" s="58" t="n">
        <v>2</v>
      </c>
      <c r="DC14" s="58" t="s">
        <v>204</v>
      </c>
      <c r="DD14" s="58" t="n">
        <v>0</v>
      </c>
      <c r="DE14" s="58" t="n">
        <v>1</v>
      </c>
      <c r="DF14" s="58" t="n">
        <v>0</v>
      </c>
      <c r="DG14" s="58" t="n">
        <v>1</v>
      </c>
      <c r="DH14" s="58" t="n">
        <v>0</v>
      </c>
      <c r="DI14" s="58" t="n">
        <v>2</v>
      </c>
      <c r="DJ14" s="58" t="n">
        <v>0</v>
      </c>
      <c r="DK14" s="58" t="n">
        <v>0</v>
      </c>
      <c r="DL14" s="58" t="n">
        <v>0</v>
      </c>
      <c r="DM14" s="58" t="n">
        <v>2</v>
      </c>
      <c r="DN14" s="58" t="n">
        <v>0</v>
      </c>
      <c r="DO14" s="59" t="n">
        <v>1</v>
      </c>
      <c r="DP14" s="59" t="s">
        <v>204</v>
      </c>
      <c r="DQ14" s="58" t="n">
        <v>0</v>
      </c>
      <c r="DR14" s="56" t="n">
        <v>15</v>
      </c>
      <c r="DS14" s="56" t="n">
        <v>50</v>
      </c>
      <c r="DT14" s="56" t="n">
        <v>10</v>
      </c>
      <c r="DU14" s="58" t="s">
        <v>198</v>
      </c>
      <c r="DV14" s="59" t="n">
        <v>1</v>
      </c>
      <c r="DW14" s="4" t="s">
        <v>199</v>
      </c>
      <c r="DX14" s="58" t="s">
        <v>199</v>
      </c>
      <c r="DY14" s="4" t="s">
        <v>199</v>
      </c>
      <c r="DZ14" s="60" t="n">
        <v>7</v>
      </c>
      <c r="EA14" s="61" t="n">
        <v>9.11119618711519E-005</v>
      </c>
      <c r="EB14" s="4" t="s">
        <v>199</v>
      </c>
      <c r="EC14" s="51" t="n">
        <v>0</v>
      </c>
      <c r="ED14" s="51" t="n">
        <v>0</v>
      </c>
      <c r="EE14" s="51" t="n">
        <v>100</v>
      </c>
      <c r="EF14" s="51" t="n">
        <v>0</v>
      </c>
      <c r="EG14" s="51" t="n">
        <v>0</v>
      </c>
      <c r="EH14" s="51" t="n">
        <v>1</v>
      </c>
      <c r="EI14" s="51" t="n">
        <v>0</v>
      </c>
      <c r="EJ14" s="51" t="n">
        <v>0</v>
      </c>
      <c r="EK14" s="51"/>
      <c r="EL14" s="51" t="n">
        <v>0</v>
      </c>
      <c r="EM14" s="51" t="n">
        <v>0</v>
      </c>
      <c r="EN14" s="51" t="n">
        <v>0</v>
      </c>
      <c r="EO14" s="51" t="n">
        <v>0.000324948790826109</v>
      </c>
      <c r="EP14" s="51" t="n">
        <v>0.00158698037182076</v>
      </c>
      <c r="EQ14" s="62" t="n">
        <v>0.720464874418961</v>
      </c>
      <c r="ER14" s="51" t="n">
        <v>0.000262389934779175</v>
      </c>
      <c r="ES14" s="51" t="n">
        <v>5.61248807465611E-005</v>
      </c>
      <c r="ET14" s="51" t="n">
        <v>9.41943466222494E-005</v>
      </c>
      <c r="EU14" s="51" t="n">
        <v>0.000277543206356448</v>
      </c>
      <c r="EV14" s="72" t="n">
        <v>0.0440870880381075</v>
      </c>
      <c r="EW14" s="51" t="n">
        <v>5.8813219788213E-005</v>
      </c>
      <c r="EX14" s="51" t="n">
        <v>0.00138586265253944</v>
      </c>
      <c r="EY14" s="51" t="n">
        <v>0.000887478629344259</v>
      </c>
      <c r="EZ14" s="51" t="n">
        <v>0.00279100417918182</v>
      </c>
      <c r="FA14" s="51" t="n">
        <v>0.00312917920933446</v>
      </c>
      <c r="FB14" s="51" t="n">
        <v>5.4627995051756E-005</v>
      </c>
      <c r="FC14" s="65" t="n">
        <v>0.00871736024736963</v>
      </c>
      <c r="FD14" s="66" t="n">
        <v>0.315993414904781</v>
      </c>
      <c r="FE14" s="19" t="n">
        <v>0.00356528563270219</v>
      </c>
      <c r="FF14" s="66" t="n">
        <v>0</v>
      </c>
      <c r="FG14" s="19" t="n">
        <v>2.72684085142103E-005</v>
      </c>
      <c r="FH14" s="66" t="n">
        <v>0</v>
      </c>
      <c r="FI14" s="19" t="n">
        <v>0.0316856877262575</v>
      </c>
      <c r="FJ14" s="66" t="n">
        <v>0.024110987882993</v>
      </c>
      <c r="FK14" s="19" t="n">
        <v>0.00449654862419167</v>
      </c>
      <c r="FL14" s="65" t="n">
        <v>0.0243048804332917</v>
      </c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4" t="n">
        <v>1</v>
      </c>
      <c r="GC14" s="67" t="n">
        <v>0</v>
      </c>
      <c r="GD14" s="68" t="n">
        <v>0.000455090064944251</v>
      </c>
      <c r="GE14" s="69" t="n">
        <v>0</v>
      </c>
      <c r="GF14" s="95" t="n">
        <v>1.20294366888929</v>
      </c>
      <c r="GG14" s="69" t="n">
        <v>0</v>
      </c>
      <c r="GH14" s="69" t="n">
        <v>0.0382528170585139</v>
      </c>
      <c r="GI14" s="68" t="n">
        <v>0.750430196464542</v>
      </c>
      <c r="GJ14" s="68" t="n">
        <v>0</v>
      </c>
    </row>
    <row r="15" customFormat="false" ht="15" hidden="false" customHeight="false" outlineLevel="0" collapsed="false">
      <c r="A15" s="44" t="n">
        <v>14</v>
      </c>
      <c r="B15" s="44" t="n">
        <v>1</v>
      </c>
      <c r="C15" s="45" t="s">
        <v>192</v>
      </c>
      <c r="D15" s="46" t="n">
        <v>477.725556265716</v>
      </c>
      <c r="E15" s="4" t="n">
        <v>4.54</v>
      </c>
      <c r="F15" s="5" t="n">
        <v>4.86</v>
      </c>
      <c r="G15" s="0"/>
      <c r="H15" s="0"/>
      <c r="I15" s="15"/>
      <c r="J15" s="15"/>
      <c r="K15" s="52" t="n">
        <v>79.03</v>
      </c>
      <c r="L15" s="0"/>
      <c r="M15" s="8"/>
      <c r="N15" s="8"/>
      <c r="O15" s="0"/>
      <c r="P15" s="0"/>
      <c r="Q15" s="8"/>
      <c r="R15" s="8"/>
      <c r="S15" s="47" t="n">
        <v>380.875</v>
      </c>
      <c r="T15" s="0"/>
      <c r="U15" s="48" t="n">
        <v>39.9145512250864</v>
      </c>
      <c r="V15" s="0"/>
      <c r="W15" s="47"/>
      <c r="X15" s="0"/>
      <c r="Y15" s="0"/>
      <c r="Z15" s="0"/>
      <c r="AA15" s="0"/>
      <c r="AB15" s="0"/>
      <c r="AC15" s="0"/>
      <c r="AD15" s="0"/>
      <c r="AE15" s="0"/>
      <c r="AF15" s="15" t="n">
        <v>1</v>
      </c>
      <c r="AG15" s="15" t="n">
        <v>57</v>
      </c>
      <c r="AH15" s="0"/>
      <c r="AI15" s="15" t="n">
        <v>96</v>
      </c>
      <c r="AJ15" s="15" t="n">
        <v>47.4</v>
      </c>
      <c r="AK15" s="15" t="n">
        <v>123</v>
      </c>
      <c r="AL15" s="15" t="n">
        <v>120</v>
      </c>
      <c r="AM15" s="15" t="n">
        <v>75</v>
      </c>
      <c r="AN15" s="15" t="n">
        <v>1</v>
      </c>
      <c r="AO15" s="15" t="n">
        <v>10</v>
      </c>
      <c r="AP15" s="15" t="n">
        <v>0</v>
      </c>
      <c r="AQ15" s="15" t="n">
        <v>1</v>
      </c>
      <c r="AR15" s="15" t="n">
        <v>0.8</v>
      </c>
      <c r="AS15" s="15" t="n">
        <v>117</v>
      </c>
      <c r="AT15" s="15" t="n">
        <v>50</v>
      </c>
      <c r="AU15" s="15" t="n">
        <v>34</v>
      </c>
      <c r="AV15" s="15" t="n">
        <v>164</v>
      </c>
      <c r="AW15" s="15" t="n">
        <v>133</v>
      </c>
      <c r="AX15" s="15" t="n">
        <v>11</v>
      </c>
      <c r="AY15" s="15" t="n">
        <v>30</v>
      </c>
      <c r="AZ15" s="15" t="n">
        <v>38</v>
      </c>
      <c r="BA15" s="0"/>
      <c r="BB15" s="15" t="n">
        <v>6.4</v>
      </c>
      <c r="BC15" s="0"/>
      <c r="BD15" s="15" t="n">
        <v>3.42</v>
      </c>
      <c r="BE15" s="0"/>
      <c r="BF15" s="0"/>
      <c r="BG15" s="0"/>
      <c r="BH15" s="0"/>
      <c r="BI15" s="49" t="n">
        <v>0</v>
      </c>
      <c r="BJ15" s="49" t="n">
        <v>0</v>
      </c>
      <c r="BK15" s="49" t="n">
        <v>0</v>
      </c>
      <c r="BL15" s="49" t="n">
        <v>0</v>
      </c>
      <c r="BM15" s="49" t="n">
        <v>0</v>
      </c>
      <c r="BN15" s="49" t="n">
        <v>1</v>
      </c>
      <c r="BO15" s="49" t="n">
        <v>1</v>
      </c>
      <c r="BP15" s="49" t="n">
        <v>0</v>
      </c>
      <c r="BQ15" s="49" t="n">
        <v>0</v>
      </c>
      <c r="BR15" s="50" t="n">
        <v>0</v>
      </c>
      <c r="BS15" s="50" t="n">
        <v>0</v>
      </c>
      <c r="BT15" s="15" t="n">
        <v>0</v>
      </c>
      <c r="BU15" s="15" t="n">
        <v>2</v>
      </c>
      <c r="BV15" s="15" t="n">
        <v>1</v>
      </c>
      <c r="BW15" s="0"/>
      <c r="BX15" s="0"/>
      <c r="BY15" s="15" t="n">
        <v>0</v>
      </c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51"/>
      <c r="EB15" s="0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</row>
    <row r="16" customFormat="false" ht="15" hidden="false" customHeight="false" outlineLevel="0" collapsed="false">
      <c r="A16" s="44" t="n">
        <v>15</v>
      </c>
      <c r="B16" s="44" t="n">
        <v>1</v>
      </c>
      <c r="C16" s="45" t="s">
        <v>192</v>
      </c>
      <c r="D16" s="46" t="n">
        <v>103.114910495092</v>
      </c>
      <c r="E16" s="4" t="n">
        <v>8.86</v>
      </c>
      <c r="F16" s="5" t="n">
        <v>6.53</v>
      </c>
      <c r="G16" s="6" t="n">
        <v>0</v>
      </c>
      <c r="H16" s="0"/>
      <c r="I16" s="0"/>
      <c r="J16" s="0"/>
      <c r="K16" s="0"/>
      <c r="L16" s="0"/>
      <c r="M16" s="8"/>
      <c r="N16" s="8"/>
      <c r="O16" s="0"/>
      <c r="P16" s="0"/>
      <c r="Q16" s="8"/>
      <c r="R16" s="8"/>
      <c r="S16" s="0"/>
      <c r="T16" s="0"/>
      <c r="U16" s="10"/>
      <c r="V16" s="0"/>
      <c r="W16" s="47"/>
      <c r="X16" s="0"/>
      <c r="Y16" s="0"/>
      <c r="Z16" s="0"/>
      <c r="AA16" s="0"/>
      <c r="AB16" s="0"/>
      <c r="AC16" s="0"/>
      <c r="AD16" s="15" t="n">
        <v>65390.3153845315</v>
      </c>
      <c r="AE16" s="54"/>
      <c r="AF16" s="15" t="n">
        <v>1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99"/>
      <c r="BJ16" s="99"/>
      <c r="BK16" s="99"/>
      <c r="BL16" s="99"/>
      <c r="BM16" s="99"/>
      <c r="BN16" s="99"/>
      <c r="BO16" s="99"/>
      <c r="BP16" s="99"/>
      <c r="BQ16" s="99"/>
      <c r="BR16" s="100"/>
      <c r="BS16" s="100"/>
      <c r="BT16" s="15" t="n">
        <v>1</v>
      </c>
      <c r="BU16" s="15"/>
      <c r="BV16" s="15" t="n">
        <v>1</v>
      </c>
      <c r="BW16" s="0"/>
      <c r="BX16" s="0"/>
      <c r="BY16" s="0"/>
      <c r="BZ16" s="0"/>
      <c r="CA16" s="0"/>
      <c r="CB16" s="4" t="s">
        <v>193</v>
      </c>
      <c r="CC16" s="4" t="n">
        <v>1</v>
      </c>
      <c r="CD16" s="4" t="n">
        <v>3</v>
      </c>
      <c r="CE16" s="4" t="n">
        <v>2</v>
      </c>
      <c r="CF16" s="4" t="n">
        <v>10</v>
      </c>
      <c r="CG16" s="4" t="n">
        <v>2</v>
      </c>
      <c r="CH16" s="4" t="n">
        <v>4</v>
      </c>
      <c r="CI16" s="4" t="n">
        <v>4</v>
      </c>
      <c r="CJ16" s="4" t="n">
        <v>1</v>
      </c>
      <c r="CK16" s="4" t="n">
        <v>0</v>
      </c>
      <c r="CL16" s="4" t="n">
        <v>1</v>
      </c>
      <c r="CM16" s="4" t="s">
        <v>206</v>
      </c>
      <c r="CN16" s="4" t="n">
        <v>0</v>
      </c>
      <c r="CO16" s="4" t="n">
        <v>0</v>
      </c>
      <c r="CP16" s="4" t="n">
        <v>0</v>
      </c>
      <c r="CQ16" s="4" t="n">
        <v>1</v>
      </c>
      <c r="CR16" s="4" t="n">
        <v>0</v>
      </c>
      <c r="CS16" s="4" t="n">
        <v>0</v>
      </c>
      <c r="CT16" s="4" t="n">
        <v>0</v>
      </c>
      <c r="CU16" s="4" t="n">
        <v>0</v>
      </c>
      <c r="CV16" s="4" t="n">
        <v>0</v>
      </c>
      <c r="CW16" s="4" t="n">
        <v>0</v>
      </c>
      <c r="CX16" s="4" t="n">
        <v>0</v>
      </c>
      <c r="CY16" s="4" t="n">
        <v>1</v>
      </c>
      <c r="CZ16" s="4" t="s">
        <v>201</v>
      </c>
      <c r="DA16" s="4" t="n">
        <v>0</v>
      </c>
      <c r="DB16" s="4" t="n">
        <v>1</v>
      </c>
      <c r="DC16" s="4" t="s">
        <v>201</v>
      </c>
      <c r="DD16" s="4" t="n">
        <v>0</v>
      </c>
      <c r="DE16" s="4" t="n">
        <v>1</v>
      </c>
      <c r="DF16" s="4" t="n">
        <v>0</v>
      </c>
      <c r="DG16" s="4" t="n">
        <v>0</v>
      </c>
      <c r="DH16" s="4" t="n">
        <v>0</v>
      </c>
      <c r="DI16" s="4" t="n">
        <v>0</v>
      </c>
      <c r="DJ16" s="4" t="n">
        <v>0</v>
      </c>
      <c r="DK16" s="4" t="n">
        <v>0</v>
      </c>
      <c r="DL16" s="4" t="n">
        <v>0</v>
      </c>
      <c r="DM16" s="4" t="n">
        <v>1</v>
      </c>
      <c r="DN16" s="4" t="n">
        <v>0</v>
      </c>
      <c r="DO16" s="4" t="n">
        <v>0</v>
      </c>
      <c r="DP16" s="4" t="s">
        <v>201</v>
      </c>
      <c r="DQ16" s="4" t="n">
        <v>0</v>
      </c>
      <c r="DR16" s="4" t="n">
        <v>2</v>
      </c>
      <c r="DS16" s="4" t="n">
        <v>4</v>
      </c>
      <c r="DT16" s="4" t="n">
        <v>4</v>
      </c>
      <c r="DU16" s="4" t="s">
        <v>198</v>
      </c>
      <c r="DV16" s="4" t="n">
        <v>0</v>
      </c>
      <c r="DW16" s="4" t="s">
        <v>199</v>
      </c>
      <c r="DX16" s="0"/>
      <c r="DY16" s="4" t="s">
        <v>199</v>
      </c>
      <c r="DZ16" s="4" t="n">
        <v>0</v>
      </c>
      <c r="EA16" s="51" t="n">
        <v>2E-005</v>
      </c>
      <c r="EB16" s="4" t="s">
        <v>199</v>
      </c>
      <c r="EC16" s="51" t="n">
        <v>0</v>
      </c>
      <c r="ED16" s="51" t="n">
        <v>0</v>
      </c>
      <c r="EE16" s="51" t="n">
        <v>100</v>
      </c>
      <c r="EF16" s="51" t="n">
        <v>0</v>
      </c>
      <c r="EG16" s="51" t="n">
        <v>0</v>
      </c>
      <c r="EH16" s="51" t="n">
        <v>0</v>
      </c>
      <c r="EI16" s="51" t="n">
        <v>1</v>
      </c>
      <c r="EJ16" s="51" t="n">
        <v>0</v>
      </c>
      <c r="EK16" s="51" t="n">
        <v>0</v>
      </c>
      <c r="EL16" s="51" t="n">
        <v>0</v>
      </c>
      <c r="EM16" s="51" t="n">
        <v>0</v>
      </c>
      <c r="EN16" s="51" t="n">
        <v>0</v>
      </c>
      <c r="EO16" s="51" t="n">
        <v>0.0099</v>
      </c>
      <c r="EP16" s="51" t="n">
        <v>0.0017</v>
      </c>
      <c r="EQ16" s="51" t="n">
        <v>4.7142</v>
      </c>
      <c r="ER16" s="51" t="n">
        <v>0.0065</v>
      </c>
      <c r="ES16" s="51" t="n">
        <v>0.1164</v>
      </c>
      <c r="ET16" s="51" t="n">
        <v>1.7888</v>
      </c>
      <c r="EU16" s="51" t="n">
        <v>0</v>
      </c>
      <c r="EV16" s="51" t="n">
        <v>7.2727</v>
      </c>
      <c r="EW16" s="51" t="n">
        <v>0.0413</v>
      </c>
      <c r="EX16" s="51" t="n">
        <v>0.072</v>
      </c>
      <c r="EY16" s="51" t="n">
        <v>0.0285</v>
      </c>
      <c r="EZ16" s="51" t="n">
        <v>0.0727</v>
      </c>
      <c r="FA16" s="51" t="n">
        <v>2.3571</v>
      </c>
      <c r="FB16" s="51" t="n">
        <v>0.0729</v>
      </c>
      <c r="FC16" s="19" t="n">
        <v>0.00258067739763437</v>
      </c>
      <c r="FD16" s="66" t="n">
        <v>0.189525026376467</v>
      </c>
      <c r="FE16" s="19" t="n">
        <v>0.000922249118356763</v>
      </c>
      <c r="FF16" s="65" t="n">
        <v>0.0113460181431932</v>
      </c>
      <c r="FG16" s="19" t="n">
        <v>1.3756417777043E-007</v>
      </c>
      <c r="FH16" s="66" t="n">
        <v>0</v>
      </c>
      <c r="FI16" s="19" t="n">
        <v>1.29745157312839E-005</v>
      </c>
      <c r="FJ16" s="66" t="n">
        <v>0.0133418167203608</v>
      </c>
      <c r="FK16" s="19" t="n">
        <v>4.96152158048288E-005</v>
      </c>
      <c r="FL16" s="66" t="n">
        <v>0.00135262725550839</v>
      </c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4" t="n">
        <v>1</v>
      </c>
      <c r="GC16" s="67" t="n">
        <v>0</v>
      </c>
      <c r="GD16" s="68" t="n">
        <v>0.0271142644192281</v>
      </c>
      <c r="GE16" s="69" t="n">
        <v>0.0239412892555323</v>
      </c>
      <c r="GF16" s="69" t="n">
        <v>0.0373988382016174</v>
      </c>
      <c r="GG16" s="69" t="n">
        <v>0.000330541922687931</v>
      </c>
      <c r="GH16" s="69" t="n">
        <v>0.00178896932019303</v>
      </c>
      <c r="GI16" s="68" t="n">
        <v>0.240785774305805</v>
      </c>
      <c r="GJ16" s="68" t="n">
        <v>5.87793071641043E-005</v>
      </c>
    </row>
    <row r="17" customFormat="false" ht="15" hidden="false" customHeight="false" outlineLevel="0" collapsed="false">
      <c r="A17" s="44" t="n">
        <v>16</v>
      </c>
      <c r="B17" s="44" t="n">
        <v>1</v>
      </c>
      <c r="C17" s="45" t="s">
        <v>192</v>
      </c>
      <c r="D17" s="46" t="n">
        <v>132.804483285239</v>
      </c>
      <c r="E17" s="4" t="n">
        <v>6.01</v>
      </c>
      <c r="F17" s="5" t="n">
        <v>24.7</v>
      </c>
      <c r="G17" s="6" t="n">
        <v>8.59</v>
      </c>
      <c r="H17" s="0"/>
      <c r="I17" s="15" t="n">
        <v>3961.86</v>
      </c>
      <c r="J17" s="15"/>
      <c r="K17" s="52" t="n">
        <v>0</v>
      </c>
      <c r="L17" s="0"/>
      <c r="M17" s="8"/>
      <c r="N17" s="52"/>
      <c r="O17" s="52"/>
      <c r="P17" s="0"/>
      <c r="Q17" s="52"/>
      <c r="R17" s="52"/>
      <c r="S17" s="47" t="n">
        <v>2084</v>
      </c>
      <c r="T17" s="48" t="n">
        <v>0.39</v>
      </c>
      <c r="U17" s="48" t="n">
        <v>7.45336570630148</v>
      </c>
      <c r="V17" s="12" t="n">
        <v>23.94</v>
      </c>
      <c r="W17" s="47"/>
      <c r="X17" s="0"/>
      <c r="Y17" s="0"/>
      <c r="Z17" s="0"/>
      <c r="AA17" s="0"/>
      <c r="AB17" s="0"/>
      <c r="AC17" s="0"/>
      <c r="AD17" s="15" t="n">
        <v>117108.351346618</v>
      </c>
      <c r="AE17" s="54"/>
      <c r="AF17" s="15" t="n">
        <v>1</v>
      </c>
      <c r="AG17" s="15" t="n">
        <v>60</v>
      </c>
      <c r="AH17" s="47"/>
      <c r="AI17" s="15" t="n">
        <v>119.2</v>
      </c>
      <c r="AJ17" s="15" t="n">
        <v>49.6</v>
      </c>
      <c r="AK17" s="15" t="n">
        <v>136</v>
      </c>
      <c r="AL17" s="15" t="n">
        <v>130</v>
      </c>
      <c r="AM17" s="15" t="n">
        <v>80</v>
      </c>
      <c r="AN17" s="15" t="n">
        <v>0</v>
      </c>
      <c r="AO17" s="15" t="n">
        <v>0</v>
      </c>
      <c r="AP17" s="15" t="n">
        <v>1</v>
      </c>
      <c r="AQ17" s="15" t="n">
        <v>0</v>
      </c>
      <c r="AR17" s="15" t="n">
        <v>0.6</v>
      </c>
      <c r="AS17" s="15" t="n">
        <v>174</v>
      </c>
      <c r="AT17" s="15" t="n">
        <v>54</v>
      </c>
      <c r="AU17" s="15" t="n">
        <v>92</v>
      </c>
      <c r="AV17" s="15" t="n">
        <v>137</v>
      </c>
      <c r="AW17" s="15" t="n">
        <v>133</v>
      </c>
      <c r="AX17" s="15" t="n">
        <v>5.9</v>
      </c>
      <c r="AY17" s="15" t="n">
        <v>18</v>
      </c>
      <c r="AZ17" s="15" t="n">
        <v>20</v>
      </c>
      <c r="BA17" s="0"/>
      <c r="BB17" s="0"/>
      <c r="BC17" s="0"/>
      <c r="BD17" s="15" t="n">
        <v>4.2999</v>
      </c>
      <c r="BE17" s="15" t="n">
        <v>12.2</v>
      </c>
      <c r="BF17" s="15" t="n">
        <v>4.00641975308642</v>
      </c>
      <c r="BG17" s="15" t="n">
        <v>62.7428571428571</v>
      </c>
      <c r="BH17" s="15" t="n">
        <v>0.311505958044739</v>
      </c>
      <c r="BI17" s="49" t="n">
        <v>0</v>
      </c>
      <c r="BJ17" s="49" t="n">
        <v>0</v>
      </c>
      <c r="BK17" s="49" t="n">
        <v>0</v>
      </c>
      <c r="BL17" s="49" t="n">
        <v>0</v>
      </c>
      <c r="BM17" s="49" t="n">
        <v>0</v>
      </c>
      <c r="BN17" s="49" t="n">
        <v>0</v>
      </c>
      <c r="BO17" s="49" t="n">
        <v>0</v>
      </c>
      <c r="BP17" s="49" t="n">
        <v>1</v>
      </c>
      <c r="BQ17" s="49" t="n">
        <v>0</v>
      </c>
      <c r="BR17" s="50" t="n">
        <v>0</v>
      </c>
      <c r="BS17" s="50" t="n">
        <v>0</v>
      </c>
      <c r="BT17" s="45" t="n">
        <v>0</v>
      </c>
      <c r="BU17" s="45" t="n">
        <v>2</v>
      </c>
      <c r="BV17" s="15" t="n">
        <v>1</v>
      </c>
      <c r="BW17" s="0"/>
      <c r="BX17" s="0"/>
      <c r="BY17" s="15" t="n">
        <v>0</v>
      </c>
      <c r="BZ17" s="0"/>
      <c r="CA17" s="15" t="n">
        <v>0</v>
      </c>
      <c r="CB17" s="4" t="s">
        <v>193</v>
      </c>
      <c r="CC17" s="4" t="n">
        <v>0</v>
      </c>
      <c r="CD17" s="4" t="n">
        <v>7</v>
      </c>
      <c r="CE17" s="4" t="n">
        <v>2</v>
      </c>
      <c r="CF17" s="55" t="n">
        <v>40</v>
      </c>
      <c r="CG17" s="56" t="n">
        <v>0</v>
      </c>
      <c r="CH17" s="56" t="n">
        <v>35</v>
      </c>
      <c r="CI17" s="56" t="n">
        <v>5</v>
      </c>
      <c r="CJ17" s="57" t="n">
        <v>2</v>
      </c>
      <c r="CK17" s="58" t="n">
        <v>2</v>
      </c>
      <c r="CL17" s="58" t="n">
        <v>0</v>
      </c>
      <c r="CM17" s="58" t="n">
        <v>0</v>
      </c>
      <c r="CN17" s="57" t="n">
        <v>0</v>
      </c>
      <c r="CO17" s="58" t="n">
        <v>0</v>
      </c>
      <c r="CP17" s="58" t="n">
        <v>1</v>
      </c>
      <c r="CQ17" s="58" t="n">
        <v>1</v>
      </c>
      <c r="CR17" s="57" t="n">
        <v>1</v>
      </c>
      <c r="CS17" s="58" t="n">
        <v>0</v>
      </c>
      <c r="CT17" s="58" t="n">
        <v>0</v>
      </c>
      <c r="CU17" s="58" t="n">
        <v>0</v>
      </c>
      <c r="CV17" s="58" t="n">
        <v>0</v>
      </c>
      <c r="CW17" s="58" t="n">
        <v>0</v>
      </c>
      <c r="CX17" s="59" t="n">
        <v>0</v>
      </c>
      <c r="CY17" s="59" t="n">
        <f aca="false">SUM(CJ17+CN17+CR17)</f>
        <v>3</v>
      </c>
      <c r="CZ17" s="59" t="s">
        <v>203</v>
      </c>
      <c r="DA17" s="59" t="n">
        <v>1</v>
      </c>
      <c r="DB17" s="45" t="n">
        <v>2</v>
      </c>
      <c r="DC17" s="58" t="s">
        <v>201</v>
      </c>
      <c r="DD17" s="58" t="n">
        <v>0</v>
      </c>
      <c r="DE17" s="58" t="n">
        <v>0</v>
      </c>
      <c r="DF17" s="58" t="n">
        <v>0</v>
      </c>
      <c r="DG17" s="58" t="n">
        <v>0</v>
      </c>
      <c r="DH17" s="58" t="n">
        <v>0</v>
      </c>
      <c r="DI17" s="58" t="n">
        <v>1</v>
      </c>
      <c r="DJ17" s="58" t="n">
        <v>1</v>
      </c>
      <c r="DK17" s="58" t="n">
        <v>0</v>
      </c>
      <c r="DL17" s="58" t="n">
        <v>0</v>
      </c>
      <c r="DM17" s="58" t="n">
        <v>0</v>
      </c>
      <c r="DN17" s="58" t="n">
        <v>0</v>
      </c>
      <c r="DO17" s="59" t="n">
        <v>1</v>
      </c>
      <c r="DP17" s="59" t="s">
        <v>204</v>
      </c>
      <c r="DQ17" s="45" t="n">
        <v>0</v>
      </c>
      <c r="DR17" s="56" t="n">
        <v>0</v>
      </c>
      <c r="DS17" s="56" t="n">
        <v>35</v>
      </c>
      <c r="DT17" s="56" t="n">
        <v>5</v>
      </c>
      <c r="DU17" s="58" t="s">
        <v>198</v>
      </c>
      <c r="DV17" s="59" t="n">
        <v>1</v>
      </c>
      <c r="DW17" s="45"/>
      <c r="DX17" s="58"/>
      <c r="DY17" s="4" t="s">
        <v>199</v>
      </c>
      <c r="DZ17" s="60" t="n">
        <v>5</v>
      </c>
      <c r="EA17" s="61" t="n">
        <v>0.0001519621869363</v>
      </c>
      <c r="EB17" s="4" t="s">
        <v>199</v>
      </c>
      <c r="EC17" s="51" t="n">
        <v>0</v>
      </c>
      <c r="ED17" s="51" t="n">
        <v>0</v>
      </c>
      <c r="EE17" s="51" t="n">
        <v>100</v>
      </c>
      <c r="EF17" s="51" t="n">
        <v>0</v>
      </c>
      <c r="EG17" s="51" t="n">
        <v>0</v>
      </c>
      <c r="EH17" s="51" t="n">
        <v>1</v>
      </c>
      <c r="EI17" s="51" t="n">
        <v>0</v>
      </c>
      <c r="EJ17" s="51" t="n">
        <v>0</v>
      </c>
      <c r="EK17" s="51"/>
      <c r="EL17" s="51" t="n">
        <v>0</v>
      </c>
      <c r="EM17" s="51" t="n">
        <v>0</v>
      </c>
      <c r="EN17" s="51" t="n">
        <v>0</v>
      </c>
      <c r="EO17" s="51" t="n">
        <v>0</v>
      </c>
      <c r="EP17" s="51" t="n">
        <v>0</v>
      </c>
      <c r="EQ17" s="64" t="n">
        <v>4.79655965516445</v>
      </c>
      <c r="ER17" s="63" t="n">
        <v>0.0460709130403468</v>
      </c>
      <c r="ES17" s="63" t="n">
        <v>0.0118908857878075</v>
      </c>
      <c r="ET17" s="72" t="n">
        <v>0.0229398536880328</v>
      </c>
      <c r="EU17" s="51" t="n">
        <v>0.00168621007534065</v>
      </c>
      <c r="EV17" s="72" t="n">
        <v>0.237664775307455</v>
      </c>
      <c r="EW17" s="51" t="n">
        <v>0.00063125039239318</v>
      </c>
      <c r="EX17" s="62" t="n">
        <v>0.0139315539704824</v>
      </c>
      <c r="EY17" s="51" t="n">
        <v>0.00477759408577683</v>
      </c>
      <c r="EZ17" s="51" t="n">
        <v>0.0101878963692075</v>
      </c>
      <c r="FA17" s="51" t="n">
        <v>0.00222188521068849</v>
      </c>
      <c r="FB17" s="51" t="n">
        <v>7.39290038724757E-005</v>
      </c>
      <c r="FC17" s="19" t="n">
        <v>0</v>
      </c>
      <c r="FD17" s="66" t="n">
        <v>0.322636941539773</v>
      </c>
      <c r="FE17" s="19" t="n">
        <v>0</v>
      </c>
      <c r="FF17" s="66" t="n">
        <v>0</v>
      </c>
      <c r="FG17" s="19" t="n">
        <v>2.72684085142103E-005</v>
      </c>
      <c r="FH17" s="66" t="n">
        <v>0</v>
      </c>
      <c r="FI17" s="65" t="n">
        <v>0.119866039187612</v>
      </c>
      <c r="FJ17" s="65" t="n">
        <v>0.202119573681219</v>
      </c>
      <c r="FK17" s="19" t="n">
        <v>0</v>
      </c>
      <c r="FL17" s="66" t="n">
        <v>0</v>
      </c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4" t="n">
        <v>1</v>
      </c>
      <c r="GC17" s="67" t="n">
        <v>0</v>
      </c>
      <c r="GD17" s="70" t="n">
        <v>0.0843709883685021</v>
      </c>
      <c r="GE17" s="69" t="n">
        <v>0.232953343327487</v>
      </c>
      <c r="GF17" s="70" t="n">
        <v>0.342383391766237</v>
      </c>
      <c r="GG17" s="69" t="n">
        <v>0</v>
      </c>
      <c r="GH17" s="70" t="n">
        <v>0.2314248647323</v>
      </c>
      <c r="GI17" s="68" t="n">
        <v>0.592598508959244</v>
      </c>
      <c r="GJ17" s="68" t="n">
        <v>0</v>
      </c>
    </row>
    <row r="18" customFormat="false" ht="15" hidden="false" customHeight="false" outlineLevel="0" collapsed="false">
      <c r="A18" s="44" t="n">
        <v>17</v>
      </c>
      <c r="B18" s="44" t="n">
        <v>1</v>
      </c>
      <c r="C18" s="45" t="s">
        <v>192</v>
      </c>
      <c r="D18" s="46" t="n">
        <v>178.297569028812</v>
      </c>
      <c r="E18" s="4" t="n">
        <v>6.94</v>
      </c>
      <c r="F18" s="5" t="n">
        <v>8.03</v>
      </c>
      <c r="G18" s="6" t="n">
        <v>2.77</v>
      </c>
      <c r="H18" s="0"/>
      <c r="I18" s="15" t="n">
        <v>1256.97</v>
      </c>
      <c r="J18" s="15"/>
      <c r="K18" s="52" t="n">
        <v>63.98</v>
      </c>
      <c r="L18" s="52"/>
      <c r="M18" s="52"/>
      <c r="N18" s="52"/>
      <c r="O18" s="52"/>
      <c r="P18" s="52"/>
      <c r="Q18" s="52"/>
      <c r="R18" s="52"/>
      <c r="S18" s="47" t="n">
        <v>837.125</v>
      </c>
      <c r="T18" s="48" t="n">
        <v>0.909</v>
      </c>
      <c r="U18" s="48" t="n">
        <v>1.77419895426068</v>
      </c>
      <c r="V18" s="12" t="n">
        <v>42.65</v>
      </c>
      <c r="W18" s="47"/>
      <c r="X18" s="0"/>
      <c r="Y18" s="0"/>
      <c r="Z18" s="0"/>
      <c r="AA18" s="0"/>
      <c r="AB18" s="0"/>
      <c r="AC18" s="0"/>
      <c r="AD18" s="15" t="n">
        <v>112200.791603651</v>
      </c>
      <c r="AE18" s="54"/>
      <c r="AF18" s="15" t="n">
        <v>1</v>
      </c>
      <c r="AG18" s="15" t="n">
        <v>41</v>
      </c>
      <c r="AH18" s="0"/>
      <c r="AI18" s="15" t="n">
        <v>125.4</v>
      </c>
      <c r="AJ18" s="15" t="n">
        <v>51.5</v>
      </c>
      <c r="AK18" s="15" t="n">
        <v>150</v>
      </c>
      <c r="AL18" s="15" t="n">
        <v>120</v>
      </c>
      <c r="AM18" s="15" t="n">
        <v>80</v>
      </c>
      <c r="AN18" s="15" t="n">
        <v>0</v>
      </c>
      <c r="AO18" s="15" t="n">
        <v>0</v>
      </c>
      <c r="AP18" s="15" t="n">
        <v>1</v>
      </c>
      <c r="AQ18" s="15" t="n">
        <v>0</v>
      </c>
      <c r="AR18" s="15" t="n">
        <v>0.6</v>
      </c>
      <c r="AS18" s="15" t="n">
        <v>206</v>
      </c>
      <c r="AT18" s="15" t="n">
        <v>52</v>
      </c>
      <c r="AU18" s="15" t="n">
        <v>129</v>
      </c>
      <c r="AV18" s="15" t="n">
        <v>120</v>
      </c>
      <c r="AW18" s="15" t="n">
        <v>92</v>
      </c>
      <c r="AX18" s="15" t="n">
        <v>5.1</v>
      </c>
      <c r="AY18" s="15" t="n">
        <v>12</v>
      </c>
      <c r="AZ18" s="15" t="n">
        <v>15</v>
      </c>
      <c r="BA18" s="0"/>
      <c r="BB18" s="15" t="n">
        <v>5.5</v>
      </c>
      <c r="BC18" s="0"/>
      <c r="BD18" s="15" t="n">
        <v>0.9831</v>
      </c>
      <c r="BE18" s="15" t="n">
        <v>10.3</v>
      </c>
      <c r="BF18" s="15" t="n">
        <v>2.33975308641975</v>
      </c>
      <c r="BG18" s="15" t="n">
        <v>127.862068965517</v>
      </c>
      <c r="BH18" s="15" t="n">
        <v>0.335950945286527</v>
      </c>
      <c r="BI18" s="49" t="n">
        <v>0</v>
      </c>
      <c r="BJ18" s="49" t="n">
        <v>0</v>
      </c>
      <c r="BK18" s="49" t="n">
        <v>0</v>
      </c>
      <c r="BL18" s="49" t="n">
        <v>0</v>
      </c>
      <c r="BM18" s="49" t="n">
        <v>1</v>
      </c>
      <c r="BN18" s="49" t="n">
        <v>0</v>
      </c>
      <c r="BO18" s="49" t="n">
        <v>0</v>
      </c>
      <c r="BP18" s="49" t="n">
        <v>0</v>
      </c>
      <c r="BQ18" s="49" t="n">
        <v>0</v>
      </c>
      <c r="BR18" s="50" t="n">
        <v>1</v>
      </c>
      <c r="BS18" s="50" t="n">
        <v>1</v>
      </c>
      <c r="BT18" s="15" t="n">
        <v>1</v>
      </c>
      <c r="BU18" s="15" t="n">
        <v>3</v>
      </c>
      <c r="BV18" s="15" t="n">
        <v>0</v>
      </c>
      <c r="BW18" s="0"/>
      <c r="BX18" s="0"/>
      <c r="BY18" s="15" t="n">
        <v>1</v>
      </c>
      <c r="BZ18" s="0"/>
      <c r="CA18" s="15" t="n">
        <v>0</v>
      </c>
      <c r="CB18" s="4" t="s">
        <v>207</v>
      </c>
      <c r="CC18" s="4" t="n">
        <v>0</v>
      </c>
      <c r="CD18" s="4" t="n">
        <v>2</v>
      </c>
      <c r="CE18" s="4" t="n">
        <v>1</v>
      </c>
      <c r="CF18" s="55" t="n">
        <v>5</v>
      </c>
      <c r="CG18" s="56" t="n">
        <v>1</v>
      </c>
      <c r="CH18" s="56" t="n">
        <v>4</v>
      </c>
      <c r="CI18" s="56" t="n">
        <v>0</v>
      </c>
      <c r="CJ18" s="57" t="n">
        <v>0</v>
      </c>
      <c r="CK18" s="58" t="n">
        <v>0</v>
      </c>
      <c r="CL18" s="58" t="n">
        <v>1</v>
      </c>
      <c r="CM18" s="58" t="s">
        <v>202</v>
      </c>
      <c r="CN18" s="57" t="n">
        <v>0</v>
      </c>
      <c r="CO18" s="58" t="n">
        <v>0</v>
      </c>
      <c r="CP18" s="58" t="n">
        <v>0</v>
      </c>
      <c r="CQ18" s="58" t="n">
        <v>0</v>
      </c>
      <c r="CR18" s="57" t="n">
        <v>1</v>
      </c>
      <c r="CS18" s="58" t="n">
        <v>0</v>
      </c>
      <c r="CT18" s="58" t="n">
        <v>0</v>
      </c>
      <c r="CU18" s="58" t="n">
        <v>0</v>
      </c>
      <c r="CV18" s="58" t="n">
        <v>0</v>
      </c>
      <c r="CW18" s="58" t="n">
        <v>0</v>
      </c>
      <c r="CX18" s="59" t="n">
        <v>0</v>
      </c>
      <c r="CY18" s="59" t="n">
        <f aca="false">SUM(CJ18+CN18+CR18)</f>
        <v>1</v>
      </c>
      <c r="CZ18" s="59" t="s">
        <v>201</v>
      </c>
      <c r="DA18" s="59" t="n">
        <v>0</v>
      </c>
      <c r="DB18" s="58" t="n">
        <v>0</v>
      </c>
      <c r="DC18" s="58" t="s">
        <v>204</v>
      </c>
      <c r="DD18" s="58" t="n">
        <v>0</v>
      </c>
      <c r="DE18" s="58" t="n">
        <v>0</v>
      </c>
      <c r="DF18" s="58" t="n">
        <v>0</v>
      </c>
      <c r="DG18" s="58" t="n">
        <v>0</v>
      </c>
      <c r="DH18" s="58" t="n">
        <v>0</v>
      </c>
      <c r="DI18" s="58" t="n">
        <v>0</v>
      </c>
      <c r="DJ18" s="58" t="n">
        <v>0</v>
      </c>
      <c r="DK18" s="58" t="n">
        <v>0</v>
      </c>
      <c r="DL18" s="58" t="n">
        <v>0</v>
      </c>
      <c r="DM18" s="58" t="n">
        <v>1</v>
      </c>
      <c r="DN18" s="58" t="n">
        <v>0</v>
      </c>
      <c r="DO18" s="59" t="n">
        <v>0</v>
      </c>
      <c r="DP18" s="59" t="s">
        <v>201</v>
      </c>
      <c r="DQ18" s="58" t="n">
        <v>0</v>
      </c>
      <c r="DR18" s="56" t="n">
        <v>1</v>
      </c>
      <c r="DS18" s="56" t="n">
        <v>4</v>
      </c>
      <c r="DT18" s="56" t="n">
        <v>0</v>
      </c>
      <c r="DU18" s="58" t="s">
        <v>198</v>
      </c>
      <c r="DV18" s="59" t="n">
        <v>0</v>
      </c>
      <c r="DW18" s="4" t="s">
        <v>199</v>
      </c>
      <c r="DX18" s="58" t="s">
        <v>199</v>
      </c>
      <c r="DY18" s="4" t="s">
        <v>199</v>
      </c>
      <c r="DZ18" s="60" t="n">
        <v>65</v>
      </c>
      <c r="EA18" s="61" t="n">
        <v>7.39033864715917E-005</v>
      </c>
      <c r="EB18" s="4" t="s">
        <v>199</v>
      </c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63" t="n">
        <v>0.0170805708225234</v>
      </c>
      <c r="EP18" s="51" t="n">
        <v>0.00246533600021899</v>
      </c>
      <c r="EQ18" s="62" t="n">
        <v>0.632439771176968</v>
      </c>
      <c r="ER18" s="51" t="n">
        <v>0.0026313155798158</v>
      </c>
      <c r="ES18" s="51" t="n">
        <v>0.00503776660412455</v>
      </c>
      <c r="ET18" s="72" t="n">
        <v>0.060016375301631</v>
      </c>
      <c r="EU18" s="51" t="n">
        <v>0.00308609887446631</v>
      </c>
      <c r="EV18" s="72" t="n">
        <v>0.332286595328766</v>
      </c>
      <c r="EW18" s="51" t="n">
        <v>0.000308273821080586</v>
      </c>
      <c r="EX18" s="62" t="n">
        <v>0.010698111830388</v>
      </c>
      <c r="EY18" s="63" t="n">
        <v>0.0411774984916919</v>
      </c>
      <c r="EZ18" s="51" t="n">
        <v>0.0179670828380301</v>
      </c>
      <c r="FA18" s="51" t="n">
        <v>0.313817997820661</v>
      </c>
      <c r="FB18" s="51" t="n">
        <v>0.00694889838701482</v>
      </c>
      <c r="FC18" s="19" t="n">
        <v>0</v>
      </c>
      <c r="FD18" s="66" t="n">
        <v>0.280227180890213</v>
      </c>
      <c r="FE18" s="65" t="n">
        <v>0.032686975263386</v>
      </c>
      <c r="FF18" s="66" t="n">
        <v>0</v>
      </c>
      <c r="FG18" s="19" t="n">
        <v>2.72684085142103E-005</v>
      </c>
      <c r="FH18" s="66" t="n">
        <v>0</v>
      </c>
      <c r="FI18" s="65" t="n">
        <v>0.486129826151643</v>
      </c>
      <c r="FJ18" s="66" t="n">
        <v>0</v>
      </c>
      <c r="FK18" s="65" t="n">
        <v>0.194718782225831</v>
      </c>
      <c r="FL18" s="66" t="n">
        <v>0</v>
      </c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4" t="n">
        <v>1</v>
      </c>
      <c r="GC18" s="67" t="n">
        <v>0</v>
      </c>
      <c r="GD18" s="68" t="n">
        <v>0.00351980554427754</v>
      </c>
      <c r="GE18" s="69" t="n">
        <v>0.215456180013531</v>
      </c>
      <c r="GF18" s="70" t="n">
        <v>0.467821200853458</v>
      </c>
      <c r="GG18" s="69" t="n">
        <v>0</v>
      </c>
      <c r="GH18" s="70" t="n">
        <v>0.183986513929412</v>
      </c>
      <c r="GI18" s="68" t="n">
        <v>0.705153133505107</v>
      </c>
      <c r="GJ18" s="68" t="n">
        <v>0</v>
      </c>
    </row>
    <row r="19" customFormat="false" ht="15" hidden="false" customHeight="false" outlineLevel="0" collapsed="false">
      <c r="A19" s="44" t="n">
        <v>18</v>
      </c>
      <c r="B19" s="44" t="n">
        <v>1</v>
      </c>
      <c r="C19" s="45" t="s">
        <v>192</v>
      </c>
      <c r="D19" s="46" t="n">
        <v>291.809615799769</v>
      </c>
      <c r="E19" s="4" t="n">
        <v>8.09</v>
      </c>
      <c r="F19" s="5" t="n">
        <v>11.2</v>
      </c>
      <c r="G19" s="6" t="n">
        <v>15.06</v>
      </c>
      <c r="H19" s="0"/>
      <c r="I19" s="15" t="n">
        <v>18533.22</v>
      </c>
      <c r="J19" s="15"/>
      <c r="K19" s="52"/>
      <c r="L19" s="52"/>
      <c r="M19" s="52"/>
      <c r="N19" s="52"/>
      <c r="O19" s="52"/>
      <c r="P19" s="52"/>
      <c r="Q19" s="52"/>
      <c r="R19" s="52"/>
      <c r="S19" s="47" t="n">
        <v>384</v>
      </c>
      <c r="T19" s="71" t="n">
        <v>0.34</v>
      </c>
      <c r="U19" s="48" t="n">
        <v>30.3451515394456</v>
      </c>
      <c r="V19" s="12" t="n">
        <v>20.9</v>
      </c>
      <c r="W19" s="47"/>
      <c r="X19" s="0"/>
      <c r="Y19" s="0"/>
      <c r="Z19" s="0"/>
      <c r="AA19" s="0"/>
      <c r="AB19" s="0"/>
      <c r="AC19" s="0"/>
      <c r="AD19" s="15" t="n">
        <v>173111.995853719</v>
      </c>
      <c r="AE19" s="54"/>
      <c r="AF19" s="15" t="n">
        <v>1</v>
      </c>
      <c r="AG19" s="15" t="n">
        <v>61</v>
      </c>
      <c r="AH19" s="0"/>
      <c r="AI19" s="15" t="n">
        <v>96.4</v>
      </c>
      <c r="AJ19" s="15" t="n">
        <v>38.1</v>
      </c>
      <c r="AK19" s="0"/>
      <c r="AL19" s="15" t="n">
        <v>120</v>
      </c>
      <c r="AM19" s="15" t="n">
        <v>80</v>
      </c>
      <c r="AN19" s="15" t="n">
        <v>1</v>
      </c>
      <c r="AO19" s="15" t="n">
        <v>3</v>
      </c>
      <c r="AP19" s="15" t="n">
        <v>1</v>
      </c>
      <c r="AQ19" s="0"/>
      <c r="AR19" s="15" t="n">
        <v>0.7</v>
      </c>
      <c r="AS19" s="15" t="n">
        <v>192</v>
      </c>
      <c r="AT19" s="15" t="n">
        <v>52</v>
      </c>
      <c r="AU19" s="15" t="n">
        <v>102</v>
      </c>
      <c r="AV19" s="15" t="n">
        <v>192</v>
      </c>
      <c r="AW19" s="15" t="n">
        <v>126</v>
      </c>
      <c r="AX19" s="15" t="n">
        <v>6.7</v>
      </c>
      <c r="AY19" s="15" t="n">
        <v>26</v>
      </c>
      <c r="AZ19" s="15" t="n">
        <v>52</v>
      </c>
      <c r="BA19" s="0"/>
      <c r="BB19" s="15" t="n">
        <v>5.9</v>
      </c>
      <c r="BC19" s="0"/>
      <c r="BD19" s="15" t="n">
        <v>4.6338</v>
      </c>
      <c r="BE19" s="0"/>
      <c r="BF19" s="0"/>
      <c r="BG19" s="0"/>
      <c r="BH19" s="0"/>
      <c r="BI19" s="49" t="n">
        <v>0</v>
      </c>
      <c r="BJ19" s="49" t="n">
        <v>0</v>
      </c>
      <c r="BK19" s="49" t="n">
        <v>0</v>
      </c>
      <c r="BL19" s="49" t="n">
        <v>0</v>
      </c>
      <c r="BM19" s="49" t="n">
        <v>0</v>
      </c>
      <c r="BN19" s="49" t="n">
        <v>1</v>
      </c>
      <c r="BO19" s="49" t="n">
        <v>0</v>
      </c>
      <c r="BP19" s="49" t="n">
        <v>0</v>
      </c>
      <c r="BQ19" s="49" t="n">
        <v>0</v>
      </c>
      <c r="BR19" s="50" t="n">
        <v>1</v>
      </c>
      <c r="BS19" s="50" t="n">
        <v>0</v>
      </c>
      <c r="BT19" s="15" t="n">
        <v>1</v>
      </c>
      <c r="BU19" s="15" t="n">
        <v>3</v>
      </c>
      <c r="BV19" s="15" t="n">
        <v>1</v>
      </c>
      <c r="BW19" s="0"/>
      <c r="BX19" s="0"/>
      <c r="BY19" s="15" t="n">
        <v>0</v>
      </c>
      <c r="BZ19" s="0"/>
      <c r="CA19" s="0"/>
      <c r="CB19" s="4" t="s">
        <v>193</v>
      </c>
      <c r="CC19" s="4" t="n">
        <v>0</v>
      </c>
      <c r="CD19" s="4" t="n">
        <v>3</v>
      </c>
      <c r="CE19" s="4" t="n">
        <v>1</v>
      </c>
      <c r="CF19" s="55" t="n">
        <v>80</v>
      </c>
      <c r="CG19" s="56" t="n">
        <v>5</v>
      </c>
      <c r="CH19" s="56" t="n">
        <v>70</v>
      </c>
      <c r="CI19" s="56" t="n">
        <v>5</v>
      </c>
      <c r="CJ19" s="57" t="n">
        <v>3</v>
      </c>
      <c r="CK19" s="58" t="n">
        <v>3</v>
      </c>
      <c r="CL19" s="58" t="n">
        <v>1</v>
      </c>
      <c r="CM19" s="58" t="s">
        <v>202</v>
      </c>
      <c r="CN19" s="57" t="n">
        <v>1</v>
      </c>
      <c r="CO19" s="58" t="n">
        <v>0</v>
      </c>
      <c r="CP19" s="58" t="n">
        <v>0</v>
      </c>
      <c r="CQ19" s="58" t="n">
        <v>1</v>
      </c>
      <c r="CR19" s="57" t="n">
        <v>2</v>
      </c>
      <c r="CS19" s="58" t="n">
        <v>0</v>
      </c>
      <c r="CT19" s="58" t="n">
        <v>0</v>
      </c>
      <c r="CU19" s="58" t="n">
        <v>0</v>
      </c>
      <c r="CV19" s="58" t="n">
        <v>0</v>
      </c>
      <c r="CW19" s="58" t="n">
        <v>1</v>
      </c>
      <c r="CX19" s="59" t="n">
        <v>2</v>
      </c>
      <c r="CY19" s="59" t="n">
        <f aca="false">SUM(CJ19+CN19+CR19)</f>
        <v>6</v>
      </c>
      <c r="CZ19" s="59" t="s">
        <v>195</v>
      </c>
      <c r="DA19" s="59" t="n">
        <v>2</v>
      </c>
      <c r="DB19" s="58" t="n">
        <v>3</v>
      </c>
      <c r="DC19" s="58" t="s">
        <v>197</v>
      </c>
      <c r="DD19" s="58" t="n">
        <v>2</v>
      </c>
      <c r="DE19" s="58" t="n">
        <v>2</v>
      </c>
      <c r="DF19" s="58" t="n">
        <v>0</v>
      </c>
      <c r="DG19" s="58" t="n">
        <v>0</v>
      </c>
      <c r="DH19" s="58" t="n">
        <v>0</v>
      </c>
      <c r="DI19" s="58" t="n">
        <v>3</v>
      </c>
      <c r="DJ19" s="58" t="n">
        <v>0</v>
      </c>
      <c r="DK19" s="58" t="n">
        <v>0</v>
      </c>
      <c r="DL19" s="58" t="n">
        <v>0</v>
      </c>
      <c r="DM19" s="58" t="n">
        <v>2</v>
      </c>
      <c r="DN19" s="58" t="n">
        <v>0</v>
      </c>
      <c r="DO19" s="59" t="n">
        <v>3</v>
      </c>
      <c r="DP19" s="59" t="s">
        <v>200</v>
      </c>
      <c r="DQ19" s="58" t="n">
        <v>0</v>
      </c>
      <c r="DR19" s="56" t="n">
        <v>5</v>
      </c>
      <c r="DS19" s="56" t="n">
        <v>70</v>
      </c>
      <c r="DT19" s="56" t="n">
        <v>5</v>
      </c>
      <c r="DU19" s="58" t="s">
        <v>198</v>
      </c>
      <c r="DV19" s="59" t="n">
        <v>2</v>
      </c>
      <c r="DW19" s="0"/>
      <c r="DX19" s="58"/>
      <c r="DY19" s="4" t="s">
        <v>199</v>
      </c>
      <c r="DZ19" s="60" t="n">
        <v>30</v>
      </c>
      <c r="EA19" s="61" t="n">
        <v>0.00183500536955862</v>
      </c>
      <c r="EB19" s="4" t="s">
        <v>199</v>
      </c>
      <c r="EC19" s="51" t="n">
        <v>0</v>
      </c>
      <c r="ED19" s="51" t="n">
        <v>0</v>
      </c>
      <c r="EE19" s="51" t="n">
        <v>100</v>
      </c>
      <c r="EF19" s="51" t="n">
        <v>0</v>
      </c>
      <c r="EG19" s="51" t="n">
        <v>0</v>
      </c>
      <c r="EH19" s="51" t="n">
        <v>0</v>
      </c>
      <c r="EI19" s="51" t="n">
        <v>0</v>
      </c>
      <c r="EJ19" s="51" t="n">
        <v>0</v>
      </c>
      <c r="EK19" s="51"/>
      <c r="EL19" s="51" t="n">
        <v>0</v>
      </c>
      <c r="EM19" s="51" t="n">
        <v>0</v>
      </c>
      <c r="EN19" s="51" t="n">
        <v>0</v>
      </c>
      <c r="EO19" s="51" t="n">
        <v>0.00715664930102968</v>
      </c>
      <c r="EP19" s="51" t="n">
        <v>0.00288542590543468</v>
      </c>
      <c r="EQ19" s="62" t="n">
        <v>0.442116965046749</v>
      </c>
      <c r="ER19" s="51" t="n">
        <v>0.00416490700943945</v>
      </c>
      <c r="ES19" s="51" t="n">
        <v>0.00167456257155111</v>
      </c>
      <c r="ET19" s="72" t="n">
        <v>0.0317631983468728</v>
      </c>
      <c r="EU19" s="51" t="n">
        <v>0.0025923927144069</v>
      </c>
      <c r="EV19" s="63" t="n">
        <v>0.8162030461509</v>
      </c>
      <c r="EW19" s="51" t="n">
        <v>0</v>
      </c>
      <c r="EX19" s="51" t="n">
        <v>0.000511669549987828</v>
      </c>
      <c r="EY19" s="51" t="n">
        <v>0.0104924834655661</v>
      </c>
      <c r="EZ19" s="51" t="n">
        <v>0.00433275387195916</v>
      </c>
      <c r="FA19" s="51" t="n">
        <v>0.33494590060696</v>
      </c>
      <c r="FB19" s="63" t="n">
        <v>0.0504500671565478</v>
      </c>
      <c r="FC19" s="65" t="n">
        <v>0.0152967867736353</v>
      </c>
      <c r="FD19" s="66" t="n">
        <v>0.183377143715515</v>
      </c>
      <c r="FE19" s="19" t="n">
        <v>0.008485149550341</v>
      </c>
      <c r="FF19" s="66" t="n">
        <v>0</v>
      </c>
      <c r="FG19" s="19" t="n">
        <v>2.72684085142103E-005</v>
      </c>
      <c r="FH19" s="66" t="n">
        <v>0</v>
      </c>
      <c r="FI19" s="65" t="n">
        <v>0.468193099480423</v>
      </c>
      <c r="FJ19" s="65" t="n">
        <v>0.0434531653523088</v>
      </c>
      <c r="FK19" s="19" t="n">
        <v>0.00479657004323284</v>
      </c>
      <c r="FL19" s="65" t="n">
        <v>0.0213885304841534</v>
      </c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4" t="n">
        <v>1</v>
      </c>
      <c r="GC19" s="67" t="n">
        <v>0</v>
      </c>
      <c r="GD19" s="68" t="n">
        <v>0</v>
      </c>
      <c r="GE19" s="69" t="n">
        <v>0.0608834113040302</v>
      </c>
      <c r="GF19" s="69" t="n">
        <v>0.0104844587572551</v>
      </c>
      <c r="GG19" s="69" t="n">
        <v>0.000596353653383934</v>
      </c>
      <c r="GH19" s="69" t="n">
        <v>0.0238678511173296</v>
      </c>
      <c r="GI19" s="68" t="n">
        <v>0.135074985167653</v>
      </c>
      <c r="GJ19" s="70" t="n">
        <v>0.0007600658928701</v>
      </c>
    </row>
    <row r="20" customFormat="false" ht="15" hidden="false" customHeight="false" outlineLevel="0" collapsed="false">
      <c r="A20" s="44" t="n">
        <v>19</v>
      </c>
      <c r="B20" s="44" t="n">
        <v>1</v>
      </c>
      <c r="C20" s="45" t="s">
        <v>192</v>
      </c>
      <c r="D20" s="46" t="n">
        <v>222.061059191635</v>
      </c>
      <c r="E20" s="4" t="n">
        <v>5.29</v>
      </c>
      <c r="F20" s="5" t="n">
        <v>10.8</v>
      </c>
      <c r="G20" s="6" t="n">
        <v>6.97</v>
      </c>
      <c r="H20" s="0"/>
      <c r="I20" s="15" t="n">
        <v>2356.48</v>
      </c>
      <c r="J20" s="15"/>
      <c r="K20" s="52"/>
      <c r="L20" s="52"/>
      <c r="M20" s="52"/>
      <c r="N20" s="52"/>
      <c r="O20" s="52"/>
      <c r="P20" s="52"/>
      <c r="Q20" s="52"/>
      <c r="R20" s="52"/>
      <c r="S20" s="47" t="n">
        <v>143.375</v>
      </c>
      <c r="T20" s="48" t="n">
        <v>1.629</v>
      </c>
      <c r="U20" s="48" t="n">
        <v>15.5835391245811</v>
      </c>
      <c r="V20" s="12" t="n">
        <v>53.82</v>
      </c>
      <c r="W20" s="47"/>
      <c r="X20" s="0"/>
      <c r="Y20" s="0"/>
      <c r="Z20" s="0"/>
      <c r="AA20" s="0"/>
      <c r="AB20" s="0"/>
      <c r="AC20" s="0"/>
      <c r="AD20" s="15" t="n">
        <v>163086.444113866</v>
      </c>
      <c r="AE20" s="54"/>
      <c r="AF20" s="15" t="n">
        <v>1</v>
      </c>
      <c r="AG20" s="15" t="n">
        <v>50</v>
      </c>
      <c r="AH20" s="0"/>
      <c r="AI20" s="0"/>
      <c r="AJ20" s="15" t="n">
        <v>36.5</v>
      </c>
      <c r="AK20" s="15" t="n">
        <v>126</v>
      </c>
      <c r="AL20" s="0"/>
      <c r="AM20" s="0"/>
      <c r="AN20" s="0"/>
      <c r="AO20" s="0"/>
      <c r="AP20" s="15" t="n">
        <v>1</v>
      </c>
      <c r="AQ20" s="15" t="n">
        <v>0</v>
      </c>
      <c r="AR20" s="47" t="n">
        <v>0.7</v>
      </c>
      <c r="AS20" s="47" t="n">
        <v>264</v>
      </c>
      <c r="AT20" s="47" t="n">
        <v>55</v>
      </c>
      <c r="AU20" s="47" t="n">
        <v>176</v>
      </c>
      <c r="AV20" s="47" t="n">
        <v>164</v>
      </c>
      <c r="AW20" s="47" t="n">
        <v>94</v>
      </c>
      <c r="AX20" s="15" t="n">
        <v>5.5</v>
      </c>
      <c r="AY20" s="15" t="n">
        <v>28</v>
      </c>
      <c r="AZ20" s="15" t="n">
        <v>47</v>
      </c>
      <c r="BA20" s="0"/>
      <c r="BB20" s="15" t="n">
        <v>6.1</v>
      </c>
      <c r="BC20" s="0"/>
      <c r="BD20" s="15" t="n">
        <v>1.27</v>
      </c>
      <c r="BE20" s="15" t="n">
        <v>9.7</v>
      </c>
      <c r="BF20" s="15" t="n">
        <v>2.25135802469136</v>
      </c>
      <c r="BG20" s="15" t="n">
        <v>112.645161290323</v>
      </c>
      <c r="BH20" s="15" t="n">
        <v>0.337849298705768</v>
      </c>
      <c r="BI20" s="49" t="n">
        <v>1</v>
      </c>
      <c r="BJ20" s="49" t="n">
        <v>0</v>
      </c>
      <c r="BK20" s="49" t="n">
        <v>0</v>
      </c>
      <c r="BL20" s="49" t="n">
        <v>0</v>
      </c>
      <c r="BM20" s="49" t="n">
        <v>0</v>
      </c>
      <c r="BN20" s="49" t="n">
        <v>0</v>
      </c>
      <c r="BO20" s="49" t="n">
        <v>0</v>
      </c>
      <c r="BP20" s="49" t="n">
        <v>0</v>
      </c>
      <c r="BQ20" s="49" t="n">
        <v>0</v>
      </c>
      <c r="BR20" s="50" t="n">
        <v>1</v>
      </c>
      <c r="BS20" s="50" t="n">
        <v>1</v>
      </c>
      <c r="BT20" s="15" t="n">
        <v>1</v>
      </c>
      <c r="BU20" s="15" t="n">
        <v>3</v>
      </c>
      <c r="BV20" s="15" t="n">
        <v>1</v>
      </c>
      <c r="BW20" s="0"/>
      <c r="BX20" s="0"/>
      <c r="BY20" s="15" t="n">
        <v>1</v>
      </c>
      <c r="BZ20" s="0"/>
      <c r="CA20" s="0"/>
      <c r="CB20" s="4" t="s">
        <v>193</v>
      </c>
      <c r="CC20" s="4" t="n">
        <v>0</v>
      </c>
      <c r="CD20" s="4" t="n">
        <v>3</v>
      </c>
      <c r="CE20" s="4" t="n">
        <v>1</v>
      </c>
      <c r="CF20" s="55" t="n">
        <v>80</v>
      </c>
      <c r="CG20" s="56" t="n">
        <v>10</v>
      </c>
      <c r="CH20" s="56" t="n">
        <v>30</v>
      </c>
      <c r="CI20" s="56" t="n">
        <v>40</v>
      </c>
      <c r="CJ20" s="57" t="n">
        <v>3</v>
      </c>
      <c r="CK20" s="58" t="n">
        <v>3</v>
      </c>
      <c r="CL20" s="58" t="n">
        <v>1</v>
      </c>
      <c r="CM20" s="58" t="n">
        <v>2</v>
      </c>
      <c r="CN20" s="57" t="n">
        <v>0</v>
      </c>
      <c r="CO20" s="58" t="n">
        <v>0</v>
      </c>
      <c r="CP20" s="58" t="n">
        <v>0</v>
      </c>
      <c r="CQ20" s="58" t="n">
        <v>0</v>
      </c>
      <c r="CR20" s="57" t="n">
        <v>1</v>
      </c>
      <c r="CS20" s="58" t="n">
        <v>0</v>
      </c>
      <c r="CT20" s="58" t="n">
        <v>0</v>
      </c>
      <c r="CU20" s="58" t="n">
        <v>0</v>
      </c>
      <c r="CV20" s="58" t="n">
        <v>0</v>
      </c>
      <c r="CW20" s="58" t="n">
        <v>0</v>
      </c>
      <c r="CX20" s="59" t="n">
        <v>1</v>
      </c>
      <c r="CY20" s="59" t="n">
        <f aca="false">SUM(CJ20+CN20+CR20)</f>
        <v>4</v>
      </c>
      <c r="CZ20" s="59" t="s">
        <v>203</v>
      </c>
      <c r="DA20" s="59" t="n">
        <v>1</v>
      </c>
      <c r="DB20" s="58" t="n">
        <v>3</v>
      </c>
      <c r="DC20" s="58" t="s">
        <v>204</v>
      </c>
      <c r="DD20" s="58" t="n">
        <v>0</v>
      </c>
      <c r="DE20" s="58" t="n">
        <v>0</v>
      </c>
      <c r="DF20" s="58" t="n">
        <v>0</v>
      </c>
      <c r="DG20" s="58" t="n">
        <v>0</v>
      </c>
      <c r="DH20" s="58" t="n">
        <v>0</v>
      </c>
      <c r="DI20" s="58" t="n">
        <v>1</v>
      </c>
      <c r="DJ20" s="58" t="n">
        <v>0</v>
      </c>
      <c r="DK20" s="58" t="n">
        <v>0</v>
      </c>
      <c r="DL20" s="58" t="n">
        <v>1</v>
      </c>
      <c r="DM20" s="58" t="n">
        <v>2</v>
      </c>
      <c r="DN20" s="58" t="n">
        <v>0</v>
      </c>
      <c r="DO20" s="59" t="n">
        <v>1</v>
      </c>
      <c r="DP20" s="59" t="s">
        <v>200</v>
      </c>
      <c r="DQ20" s="58" t="n">
        <v>1</v>
      </c>
      <c r="DR20" s="56" t="n">
        <v>10</v>
      </c>
      <c r="DS20" s="56" t="n">
        <v>30</v>
      </c>
      <c r="DT20" s="56" t="n">
        <v>40</v>
      </c>
      <c r="DU20" s="58" t="s">
        <v>198</v>
      </c>
      <c r="DV20" s="59" t="n">
        <v>1</v>
      </c>
      <c r="DW20" s="0"/>
      <c r="DX20" s="58"/>
      <c r="DY20" s="4" t="s">
        <v>199</v>
      </c>
      <c r="DZ20" s="60" t="n">
        <v>30</v>
      </c>
      <c r="EA20" s="61" t="n">
        <v>2.87914505278125E-005</v>
      </c>
      <c r="EB20" s="4" t="s">
        <v>199</v>
      </c>
      <c r="EC20" s="51" t="n">
        <v>0</v>
      </c>
      <c r="ED20" s="51" t="n">
        <v>0</v>
      </c>
      <c r="EE20" s="51" t="n">
        <v>100</v>
      </c>
      <c r="EF20" s="51" t="n">
        <v>0</v>
      </c>
      <c r="EG20" s="51" t="n">
        <v>0</v>
      </c>
      <c r="EH20" s="51" t="n">
        <v>1</v>
      </c>
      <c r="EI20" s="51" t="n">
        <v>0</v>
      </c>
      <c r="EJ20" s="51" t="n">
        <v>0</v>
      </c>
      <c r="EK20" s="51"/>
      <c r="EL20" s="51" t="n">
        <v>0</v>
      </c>
      <c r="EM20" s="51" t="n">
        <v>1</v>
      </c>
      <c r="EN20" s="51" t="n">
        <v>0</v>
      </c>
      <c r="EO20" s="63" t="n">
        <v>0.0107762572017739</v>
      </c>
      <c r="EP20" s="51" t="n">
        <v>0.00844902158971574</v>
      </c>
      <c r="EQ20" s="64" t="n">
        <v>25.0285012947143</v>
      </c>
      <c r="ER20" s="63" t="n">
        <v>0.0497727531065776</v>
      </c>
      <c r="ES20" s="72" t="n">
        <v>0.0101175234285502</v>
      </c>
      <c r="ET20" s="72" t="n">
        <v>0.114308136187488</v>
      </c>
      <c r="EU20" s="51" t="n">
        <v>0.0088108688052315</v>
      </c>
      <c r="EV20" s="64" t="n">
        <v>1.78757032471358</v>
      </c>
      <c r="EW20" s="63" t="n">
        <v>0.0142292161498746</v>
      </c>
      <c r="EX20" s="63" t="n">
        <v>0.0476625516642588</v>
      </c>
      <c r="EY20" s="63" t="n">
        <v>0.0356241647716707</v>
      </c>
      <c r="EZ20" s="63" t="n">
        <v>0.0602038683762591</v>
      </c>
      <c r="FA20" s="64" t="n">
        <v>2.38749878672119</v>
      </c>
      <c r="FB20" s="51" t="n">
        <v>0.0130031052298675</v>
      </c>
      <c r="FC20" s="19" t="n">
        <v>0.000378569823614081</v>
      </c>
      <c r="FD20" s="65" t="n">
        <v>0.433568212369112</v>
      </c>
      <c r="FE20" s="19" t="n">
        <v>0.000210082437112191</v>
      </c>
      <c r="FF20" s="66" t="n">
        <v>0.00104950660334508</v>
      </c>
      <c r="FG20" s="19" t="n">
        <v>2.72684085142103E-005</v>
      </c>
      <c r="FH20" s="66" t="n">
        <v>0</v>
      </c>
      <c r="FI20" s="19" t="n">
        <v>0.00205029675656433</v>
      </c>
      <c r="FJ20" s="66" t="n">
        <v>0.00705687813024666</v>
      </c>
      <c r="FK20" s="19" t="n">
        <v>0.000546037240967734</v>
      </c>
      <c r="FL20" s="66" t="n">
        <v>0.000253870223524364</v>
      </c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4" t="n">
        <v>1</v>
      </c>
      <c r="GC20" s="67" t="n">
        <v>0</v>
      </c>
      <c r="GD20" s="68" t="n">
        <v>0.015411897482618</v>
      </c>
      <c r="GE20" s="69" t="n">
        <v>0.0194339731425883</v>
      </c>
      <c r="GF20" s="69" t="n">
        <v>0.0549302865649818</v>
      </c>
      <c r="GG20" s="69" t="n">
        <v>0</v>
      </c>
      <c r="GH20" s="69" t="n">
        <v>0.0312512681183291</v>
      </c>
      <c r="GI20" s="68" t="n">
        <v>0.0806549159338369</v>
      </c>
      <c r="GJ20" s="68" t="n">
        <v>0</v>
      </c>
    </row>
    <row r="21" customFormat="false" ht="15" hidden="false" customHeight="false" outlineLevel="0" collapsed="false">
      <c r="A21" s="44" t="n">
        <v>20</v>
      </c>
      <c r="B21" s="44" t="n">
        <v>1</v>
      </c>
      <c r="C21" s="45" t="s">
        <v>192</v>
      </c>
      <c r="D21" s="46" t="n">
        <v>352.306860909287</v>
      </c>
      <c r="E21" s="4" t="n">
        <v>26.54</v>
      </c>
      <c r="F21" s="5" t="n">
        <v>7.91</v>
      </c>
      <c r="G21" s="0"/>
      <c r="H21" s="0"/>
      <c r="I21" s="15"/>
      <c r="J21" s="15"/>
      <c r="K21" s="0"/>
      <c r="L21" s="0"/>
      <c r="M21" s="8"/>
      <c r="N21" s="8"/>
      <c r="O21" s="0"/>
      <c r="P21" s="0"/>
      <c r="Q21" s="8"/>
      <c r="R21" s="8"/>
      <c r="S21" s="0"/>
      <c r="T21" s="48" t="n">
        <v>0.307</v>
      </c>
      <c r="U21" s="48" t="n">
        <v>25.4048299704949</v>
      </c>
      <c r="V21" s="0"/>
      <c r="W21" s="47"/>
      <c r="X21" s="0"/>
      <c r="Y21" s="0"/>
      <c r="Z21" s="0"/>
      <c r="AA21" s="0"/>
      <c r="AB21" s="0"/>
      <c r="AC21" s="0"/>
      <c r="AD21" s="0"/>
      <c r="AE21" s="0"/>
      <c r="AF21" s="15" t="n">
        <v>1</v>
      </c>
      <c r="AG21" s="15" t="n">
        <v>48</v>
      </c>
      <c r="AH21" s="0"/>
      <c r="AI21" s="15" t="n">
        <v>128.2</v>
      </c>
      <c r="AJ21" s="15" t="n">
        <v>50.1</v>
      </c>
      <c r="AK21" s="0"/>
      <c r="AL21" s="15" t="n">
        <v>110</v>
      </c>
      <c r="AM21" s="15" t="n">
        <v>80</v>
      </c>
      <c r="AN21" s="15" t="n">
        <v>0</v>
      </c>
      <c r="AO21" s="15" t="n">
        <v>0</v>
      </c>
      <c r="AP21" s="15" t="n">
        <v>0</v>
      </c>
      <c r="AQ21" s="0"/>
      <c r="AR21" s="15" t="n">
        <v>0.9</v>
      </c>
      <c r="AS21" s="15" t="n">
        <v>185</v>
      </c>
      <c r="AT21" s="15" t="n">
        <v>34</v>
      </c>
      <c r="AU21" s="15" t="n">
        <v>120</v>
      </c>
      <c r="AV21" s="15" t="n">
        <v>154</v>
      </c>
      <c r="AW21" s="15" t="n">
        <v>117</v>
      </c>
      <c r="AX21" s="15" t="n">
        <v>6</v>
      </c>
      <c r="AY21" s="15" t="n">
        <v>17</v>
      </c>
      <c r="AZ21" s="15" t="n">
        <v>26</v>
      </c>
      <c r="BA21" s="0"/>
      <c r="BB21" s="15" t="n">
        <v>5.7</v>
      </c>
      <c r="BC21" s="0"/>
      <c r="BD21" s="15" t="n">
        <v>3.09</v>
      </c>
      <c r="BE21" s="15" t="n">
        <v>54</v>
      </c>
      <c r="BF21" s="15" t="n">
        <v>15.6</v>
      </c>
      <c r="BG21" s="15" t="n">
        <v>360</v>
      </c>
      <c r="BH21" s="15" t="n">
        <v>0.26311776086068</v>
      </c>
      <c r="BI21" s="49" t="n">
        <v>0</v>
      </c>
      <c r="BJ21" s="49" t="n">
        <v>0</v>
      </c>
      <c r="BK21" s="49" t="n">
        <v>0</v>
      </c>
      <c r="BL21" s="49" t="n">
        <v>0</v>
      </c>
      <c r="BM21" s="49" t="n">
        <v>0</v>
      </c>
      <c r="BN21" s="49" t="n">
        <v>0</v>
      </c>
      <c r="BO21" s="49" t="n">
        <v>0</v>
      </c>
      <c r="BP21" s="49" t="n">
        <v>0</v>
      </c>
      <c r="BQ21" s="49" t="n">
        <v>0</v>
      </c>
      <c r="BR21" s="50" t="n">
        <v>1</v>
      </c>
      <c r="BS21" s="50" t="n">
        <v>1</v>
      </c>
      <c r="BT21" s="45" t="n">
        <v>1</v>
      </c>
      <c r="BU21" s="45" t="n">
        <v>5</v>
      </c>
      <c r="BV21" s="0"/>
      <c r="BW21" s="0"/>
      <c r="BX21" s="0"/>
      <c r="BY21" s="15" t="n">
        <v>1</v>
      </c>
      <c r="BZ21" s="0"/>
      <c r="CA21" s="15" t="n">
        <v>0</v>
      </c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51"/>
      <c r="EB21" s="0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</row>
    <row r="22" customFormat="false" ht="15" hidden="false" customHeight="false" outlineLevel="0" collapsed="false">
      <c r="A22" s="44" t="n">
        <v>21</v>
      </c>
      <c r="B22" s="44" t="n">
        <v>1</v>
      </c>
      <c r="C22" s="45" t="s">
        <v>192</v>
      </c>
      <c r="D22" s="46" t="n">
        <v>106.136276891989</v>
      </c>
      <c r="E22" s="4" t="n">
        <v>9.03</v>
      </c>
      <c r="F22" s="5" t="n">
        <v>17.8</v>
      </c>
      <c r="G22" s="6" t="n">
        <v>0</v>
      </c>
      <c r="H22" s="0"/>
      <c r="I22" s="15" t="n">
        <v>8569.43</v>
      </c>
      <c r="J22" s="15"/>
      <c r="K22" s="52" t="n">
        <v>47.3</v>
      </c>
      <c r="L22" s="0"/>
      <c r="M22" s="8"/>
      <c r="N22" s="8"/>
      <c r="O22" s="0"/>
      <c r="P22" s="0"/>
      <c r="Q22" s="8"/>
      <c r="R22" s="8"/>
      <c r="S22" s="47" t="n">
        <v>337.125</v>
      </c>
      <c r="T22" s="48" t="n">
        <v>1.83</v>
      </c>
      <c r="U22" s="48" t="n">
        <v>29.8175119412941</v>
      </c>
      <c r="V22" s="12" t="n">
        <v>15.35</v>
      </c>
      <c r="W22" s="47"/>
      <c r="X22" s="0"/>
      <c r="Y22" s="0"/>
      <c r="Z22" s="0"/>
      <c r="AA22" s="0"/>
      <c r="AB22" s="0"/>
      <c r="AC22" s="0"/>
      <c r="AD22" s="15" t="n">
        <v>147346.943982701</v>
      </c>
      <c r="AE22" s="54"/>
      <c r="AF22" s="15" t="n">
        <v>1</v>
      </c>
      <c r="AG22" s="15" t="n">
        <v>38</v>
      </c>
      <c r="AH22" s="0"/>
      <c r="AI22" s="15" t="n">
        <v>112.8</v>
      </c>
      <c r="AJ22" s="15" t="n">
        <v>47.6</v>
      </c>
      <c r="AK22" s="0"/>
      <c r="AL22" s="15" t="n">
        <v>135</v>
      </c>
      <c r="AM22" s="15" t="n">
        <v>95</v>
      </c>
      <c r="AN22" s="15" t="n">
        <v>0</v>
      </c>
      <c r="AO22" s="15" t="n">
        <v>0</v>
      </c>
      <c r="AP22" s="0"/>
      <c r="AQ22" s="0"/>
      <c r="AR22" s="15" t="n">
        <v>0.7</v>
      </c>
      <c r="AS22" s="15" t="n">
        <v>194</v>
      </c>
      <c r="AT22" s="15" t="n">
        <v>42</v>
      </c>
      <c r="AU22" s="15" t="n">
        <v>135</v>
      </c>
      <c r="AV22" s="15" t="n">
        <v>86</v>
      </c>
      <c r="AW22" s="15" t="n">
        <v>83</v>
      </c>
      <c r="AX22" s="15" t="n">
        <v>4.7</v>
      </c>
      <c r="AY22" s="15" t="n">
        <v>40</v>
      </c>
      <c r="AZ22" s="15" t="n">
        <v>52</v>
      </c>
      <c r="BA22" s="0"/>
      <c r="BB22" s="15" t="n">
        <v>6.2</v>
      </c>
      <c r="BC22" s="0"/>
      <c r="BD22" s="15" t="n">
        <v>1.66</v>
      </c>
      <c r="BE22" s="15" t="n">
        <v>8.4</v>
      </c>
      <c r="BF22" s="15" t="n">
        <v>1.72148148148148</v>
      </c>
      <c r="BG22" s="15" t="n">
        <v>151.2</v>
      </c>
      <c r="BH22" s="15" t="n">
        <v>0.351696908585359</v>
      </c>
      <c r="BI22" s="49" t="n">
        <v>0</v>
      </c>
      <c r="BJ22" s="49" t="n">
        <v>0</v>
      </c>
      <c r="BK22" s="49" t="n">
        <v>0</v>
      </c>
      <c r="BL22" s="49" t="n">
        <v>0</v>
      </c>
      <c r="BM22" s="49" t="n">
        <v>0</v>
      </c>
      <c r="BN22" s="49" t="n">
        <v>0</v>
      </c>
      <c r="BO22" s="49" t="n">
        <v>0</v>
      </c>
      <c r="BP22" s="49" t="n">
        <v>0</v>
      </c>
      <c r="BQ22" s="49" t="n">
        <v>0</v>
      </c>
      <c r="BR22" s="50" t="n">
        <v>0</v>
      </c>
      <c r="BS22" s="50" t="n">
        <v>0</v>
      </c>
      <c r="BT22" s="15" t="n">
        <v>1</v>
      </c>
      <c r="BU22" s="15" t="n">
        <v>4</v>
      </c>
      <c r="BV22" s="15" t="n">
        <v>1</v>
      </c>
      <c r="BW22" s="0"/>
      <c r="BX22" s="0"/>
      <c r="BY22" s="15" t="n">
        <v>0</v>
      </c>
      <c r="BZ22" s="0"/>
      <c r="CA22" s="15" t="n">
        <v>0</v>
      </c>
      <c r="CB22" s="4" t="s">
        <v>193</v>
      </c>
      <c r="CC22" s="4" t="n">
        <v>0</v>
      </c>
      <c r="CD22" s="4" t="n">
        <v>2</v>
      </c>
      <c r="CE22" s="4" t="n">
        <v>1</v>
      </c>
      <c r="CF22" s="55" t="n">
        <v>70</v>
      </c>
      <c r="CG22" s="56" t="n">
        <v>20</v>
      </c>
      <c r="CH22" s="56" t="n">
        <v>40</v>
      </c>
      <c r="CI22" s="56" t="n">
        <v>10</v>
      </c>
      <c r="CJ22" s="57" t="n">
        <v>2</v>
      </c>
      <c r="CK22" s="58" t="n">
        <v>3</v>
      </c>
      <c r="CL22" s="58" t="n">
        <v>1</v>
      </c>
      <c r="CM22" s="58" t="n">
        <v>3</v>
      </c>
      <c r="CN22" s="57" t="n">
        <v>2</v>
      </c>
      <c r="CO22" s="58" t="n">
        <v>0</v>
      </c>
      <c r="CP22" s="58" t="n">
        <v>0</v>
      </c>
      <c r="CQ22" s="58" t="n">
        <v>1</v>
      </c>
      <c r="CR22" s="57" t="n">
        <v>1</v>
      </c>
      <c r="CS22" s="58" t="n">
        <v>0</v>
      </c>
      <c r="CT22" s="58" t="n">
        <v>0</v>
      </c>
      <c r="CU22" s="58" t="n">
        <v>0</v>
      </c>
      <c r="CV22" s="58" t="n">
        <v>0</v>
      </c>
      <c r="CW22" s="58" t="n">
        <v>1</v>
      </c>
      <c r="CX22" s="59" t="n">
        <v>2</v>
      </c>
      <c r="CY22" s="59" t="n">
        <f aca="false">SUM(CJ22+CN22+CR22)</f>
        <v>5</v>
      </c>
      <c r="CZ22" s="59" t="s">
        <v>195</v>
      </c>
      <c r="DA22" s="59" t="n">
        <v>2</v>
      </c>
      <c r="DB22" s="58" t="n">
        <v>2</v>
      </c>
      <c r="DC22" s="58" t="s">
        <v>204</v>
      </c>
      <c r="DD22" s="58" t="n">
        <v>2</v>
      </c>
      <c r="DE22" s="58" t="n">
        <v>2</v>
      </c>
      <c r="DF22" s="58" t="n">
        <v>0</v>
      </c>
      <c r="DG22" s="58" t="n">
        <v>0</v>
      </c>
      <c r="DH22" s="58" t="n">
        <v>0</v>
      </c>
      <c r="DI22" s="58" t="n">
        <v>1</v>
      </c>
      <c r="DJ22" s="58" t="n">
        <v>0</v>
      </c>
      <c r="DK22" s="58" t="n">
        <v>0</v>
      </c>
      <c r="DL22" s="58" t="n">
        <v>1</v>
      </c>
      <c r="DM22" s="58" t="n">
        <v>3</v>
      </c>
      <c r="DN22" s="58" t="n">
        <v>2</v>
      </c>
      <c r="DO22" s="59" t="n">
        <v>2</v>
      </c>
      <c r="DP22" s="59" t="s">
        <v>197</v>
      </c>
      <c r="DQ22" s="58" t="n">
        <v>1</v>
      </c>
      <c r="DR22" s="56" t="n">
        <v>20</v>
      </c>
      <c r="DS22" s="56" t="n">
        <v>40</v>
      </c>
      <c r="DT22" s="56" t="n">
        <v>10</v>
      </c>
      <c r="DU22" s="58" t="s">
        <v>198</v>
      </c>
      <c r="DV22" s="59" t="n">
        <v>2</v>
      </c>
      <c r="DW22" s="4" t="s">
        <v>199</v>
      </c>
      <c r="DX22" s="58" t="s">
        <v>199</v>
      </c>
      <c r="DY22" s="4" t="s">
        <v>199</v>
      </c>
      <c r="DZ22" s="60" t="n">
        <v>1</v>
      </c>
      <c r="EA22" s="61" t="n">
        <v>0.000524779869558351</v>
      </c>
      <c r="EB22" s="4" t="s">
        <v>199</v>
      </c>
      <c r="EC22" s="51" t="n">
        <v>0</v>
      </c>
      <c r="ED22" s="51" t="n">
        <v>0</v>
      </c>
      <c r="EE22" s="51" t="n">
        <v>100</v>
      </c>
      <c r="EF22" s="51" t="n">
        <v>0</v>
      </c>
      <c r="EG22" s="51" t="n">
        <v>0</v>
      </c>
      <c r="EH22" s="51" t="n">
        <v>1</v>
      </c>
      <c r="EI22" s="51" t="n">
        <v>0</v>
      </c>
      <c r="EJ22" s="51" t="n">
        <v>0</v>
      </c>
      <c r="EK22" s="51"/>
      <c r="EL22" s="51" t="n">
        <v>0</v>
      </c>
      <c r="EM22" s="51" t="n">
        <v>1</v>
      </c>
      <c r="EN22" s="51" t="n">
        <v>0</v>
      </c>
      <c r="EO22" s="51" t="n">
        <v>0.000979613312461957</v>
      </c>
      <c r="EP22" s="51" t="n">
        <v>0.00179973473866934</v>
      </c>
      <c r="EQ22" s="64" t="n">
        <v>1.40201326566138</v>
      </c>
      <c r="ER22" s="51" t="n">
        <v>0.000690055490177114</v>
      </c>
      <c r="ES22" s="51" t="n">
        <v>0.00447467928898342</v>
      </c>
      <c r="ET22" s="51" t="n">
        <v>0.0186135881316542</v>
      </c>
      <c r="EU22" s="51" t="n">
        <v>0.00879256615486051</v>
      </c>
      <c r="EV22" s="72" t="n">
        <v>0.291890669523979</v>
      </c>
      <c r="EW22" s="51" t="n">
        <v>0.000192413814140763</v>
      </c>
      <c r="EX22" s="51" t="n">
        <v>0.00811046305111763</v>
      </c>
      <c r="EY22" s="51" t="n">
        <v>0.00152708914673553</v>
      </c>
      <c r="EZ22" s="51" t="n">
        <v>0.00289845539670019</v>
      </c>
      <c r="FA22" s="51" t="n">
        <v>0.0583145619710504</v>
      </c>
      <c r="FB22" s="51" t="n">
        <v>0.00193158382105651</v>
      </c>
      <c r="FC22" s="19" t="n">
        <v>0.00291816183243312</v>
      </c>
      <c r="FD22" s="65" t="n">
        <v>0.568425792903626</v>
      </c>
      <c r="FE22" s="19" t="n">
        <v>3.57781268797693E-005</v>
      </c>
      <c r="FF22" s="66" t="n">
        <v>0.00447149669513074</v>
      </c>
      <c r="FG22" s="19" t="n">
        <v>2.72684085142103E-005</v>
      </c>
      <c r="FH22" s="66" t="n">
        <v>0</v>
      </c>
      <c r="FI22" s="19" t="n">
        <v>0.000974150756890326</v>
      </c>
      <c r="FJ22" s="66" t="n">
        <v>0.00532000861073629</v>
      </c>
      <c r="FK22" s="19" t="n">
        <v>0.000309246048048895</v>
      </c>
      <c r="FL22" s="65" t="n">
        <v>0.00389896799385772</v>
      </c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4" t="n">
        <v>1</v>
      </c>
      <c r="GC22" s="92" t="n">
        <v>0</v>
      </c>
      <c r="GD22" s="68" t="n">
        <v>0.00207084322870226</v>
      </c>
      <c r="GE22" s="95" t="n">
        <v>82.7402705343794</v>
      </c>
      <c r="GF22" s="69" t="n">
        <v>0.0908866628242903</v>
      </c>
      <c r="GG22" s="70" t="n">
        <v>0.880362499503744</v>
      </c>
      <c r="GH22" s="70" t="n">
        <v>0.175651106850668</v>
      </c>
      <c r="GI22" s="95" t="n">
        <v>245.101747476209</v>
      </c>
      <c r="GJ22" s="68" t="n">
        <v>0</v>
      </c>
    </row>
    <row r="23" customFormat="false" ht="15" hidden="false" customHeight="false" outlineLevel="0" collapsed="false">
      <c r="A23" s="44" t="n">
        <v>22</v>
      </c>
      <c r="B23" s="44" t="n">
        <v>1</v>
      </c>
      <c r="C23" s="45" t="s">
        <v>192</v>
      </c>
      <c r="D23" s="46" t="n">
        <v>167.670205927293</v>
      </c>
      <c r="E23" s="4" t="n">
        <v>8.03</v>
      </c>
      <c r="F23" s="5" t="n">
        <v>20.3</v>
      </c>
      <c r="G23" s="6" t="n">
        <v>4.7</v>
      </c>
      <c r="H23" s="0"/>
      <c r="I23" s="15"/>
      <c r="J23" s="15"/>
      <c r="K23" s="0"/>
      <c r="L23" s="0"/>
      <c r="M23" s="8"/>
      <c r="N23" s="8"/>
      <c r="O23" s="0"/>
      <c r="P23" s="0"/>
      <c r="Q23" s="8"/>
      <c r="R23" s="8"/>
      <c r="S23" s="0"/>
      <c r="T23" s="0"/>
      <c r="U23" s="48" t="n">
        <v>61.64</v>
      </c>
      <c r="V23" s="12" t="n">
        <v>27.23</v>
      </c>
      <c r="W23" s="47"/>
      <c r="X23" s="0"/>
      <c r="Y23" s="0"/>
      <c r="Z23" s="0"/>
      <c r="AA23" s="0"/>
      <c r="AB23" s="0"/>
      <c r="AC23" s="0"/>
      <c r="AD23" s="15" t="n">
        <v>196024.923012819</v>
      </c>
      <c r="AE23" s="54"/>
      <c r="AF23" s="15" t="n">
        <v>1</v>
      </c>
      <c r="AG23" s="15" t="n">
        <v>34</v>
      </c>
      <c r="AH23" s="47"/>
      <c r="AI23" s="15" t="n">
        <v>104.2</v>
      </c>
      <c r="AJ23" s="15" t="n">
        <v>40.7</v>
      </c>
      <c r="AK23" s="0"/>
      <c r="AL23" s="0"/>
      <c r="AM23" s="0"/>
      <c r="AN23" s="15" t="n">
        <v>0</v>
      </c>
      <c r="AO23" s="15" t="n">
        <v>0</v>
      </c>
      <c r="AP23" s="0"/>
      <c r="AQ23" s="0"/>
      <c r="AR23" s="15" t="n">
        <v>0.8</v>
      </c>
      <c r="AS23" s="15" t="n">
        <v>184</v>
      </c>
      <c r="AT23" s="15" t="n">
        <v>39</v>
      </c>
      <c r="AU23" s="15" t="n">
        <v>127</v>
      </c>
      <c r="AV23" s="15" t="n">
        <v>90</v>
      </c>
      <c r="AW23" s="15" t="n">
        <v>90</v>
      </c>
      <c r="AX23" s="15" t="n">
        <v>5.2</v>
      </c>
      <c r="AY23" s="15" t="n">
        <v>29</v>
      </c>
      <c r="AZ23" s="15" t="n">
        <v>15</v>
      </c>
      <c r="BA23" s="0"/>
      <c r="BB23" s="15" t="n">
        <v>5</v>
      </c>
      <c r="BC23" s="0"/>
      <c r="BD23" s="15" t="n">
        <v>0.03</v>
      </c>
      <c r="BE23" s="15" t="n">
        <v>12.1</v>
      </c>
      <c r="BF23" s="15" t="n">
        <v>2.68888888888889</v>
      </c>
      <c r="BG23" s="15" t="n">
        <v>161.333333333333</v>
      </c>
      <c r="BH23" s="15" t="n">
        <v>0.329269285496456</v>
      </c>
      <c r="BI23" s="49" t="n">
        <v>0</v>
      </c>
      <c r="BJ23" s="49" t="n">
        <v>0</v>
      </c>
      <c r="BK23" s="49" t="n">
        <v>0</v>
      </c>
      <c r="BL23" s="49" t="n">
        <v>0</v>
      </c>
      <c r="BM23" s="49" t="n">
        <v>0</v>
      </c>
      <c r="BN23" s="49" t="n">
        <v>0</v>
      </c>
      <c r="BO23" s="49" t="n">
        <v>0</v>
      </c>
      <c r="BP23" s="49" t="n">
        <v>0</v>
      </c>
      <c r="BQ23" s="49" t="n">
        <v>0</v>
      </c>
      <c r="BR23" s="50" t="n">
        <v>0</v>
      </c>
      <c r="BS23" s="50" t="n">
        <v>1</v>
      </c>
      <c r="BT23" s="45" t="n">
        <v>1</v>
      </c>
      <c r="BU23" s="45" t="n">
        <v>3</v>
      </c>
      <c r="BV23" s="15" t="n">
        <v>0</v>
      </c>
      <c r="BW23" s="0"/>
      <c r="BX23" s="0"/>
      <c r="BY23" s="15" t="n">
        <v>1</v>
      </c>
      <c r="BZ23" s="0"/>
      <c r="CA23" s="15" t="n">
        <v>0</v>
      </c>
      <c r="CB23" s="4" t="s">
        <v>193</v>
      </c>
      <c r="CC23" s="4" t="n">
        <v>0</v>
      </c>
      <c r="CD23" s="4" t="n">
        <v>3</v>
      </c>
      <c r="CE23" s="4" t="n">
        <v>1</v>
      </c>
      <c r="CF23" s="55" t="n">
        <v>1</v>
      </c>
      <c r="CG23" s="56" t="n">
        <v>0</v>
      </c>
      <c r="CH23" s="56" t="n">
        <v>1</v>
      </c>
      <c r="CI23" s="56" t="n">
        <v>0</v>
      </c>
      <c r="CJ23" s="57" t="n">
        <v>0</v>
      </c>
      <c r="CK23" s="58" t="n">
        <v>0</v>
      </c>
      <c r="CL23" s="58" t="n">
        <v>0</v>
      </c>
      <c r="CM23" s="58" t="s">
        <v>202</v>
      </c>
      <c r="CN23" s="57" t="n">
        <v>0</v>
      </c>
      <c r="CO23" s="58" t="n">
        <v>0</v>
      </c>
      <c r="CP23" s="58" t="n">
        <v>0</v>
      </c>
      <c r="CQ23" s="58" t="n">
        <v>0</v>
      </c>
      <c r="CR23" s="57" t="n">
        <v>0</v>
      </c>
      <c r="CS23" s="58" t="n">
        <v>0</v>
      </c>
      <c r="CT23" s="58" t="n">
        <v>0</v>
      </c>
      <c r="CU23" s="58" t="n">
        <v>0</v>
      </c>
      <c r="CV23" s="58" t="n">
        <v>0</v>
      </c>
      <c r="CW23" s="58" t="n">
        <v>0</v>
      </c>
      <c r="CX23" s="59" t="n">
        <v>0</v>
      </c>
      <c r="CY23" s="59" t="n">
        <f aca="false">SUM(CJ23+CN23+CR23)</f>
        <v>0</v>
      </c>
      <c r="CZ23" s="59" t="s">
        <v>201</v>
      </c>
      <c r="DA23" s="59" t="n">
        <v>0</v>
      </c>
      <c r="DB23" s="58" t="n">
        <v>0</v>
      </c>
      <c r="DC23" s="58" t="s">
        <v>201</v>
      </c>
      <c r="DD23" s="58" t="n">
        <v>0</v>
      </c>
      <c r="DE23" s="58" t="n">
        <v>0</v>
      </c>
      <c r="DF23" s="58" t="n">
        <v>0</v>
      </c>
      <c r="DG23" s="58" t="n">
        <v>0</v>
      </c>
      <c r="DH23" s="58" t="n">
        <v>0</v>
      </c>
      <c r="DI23" s="58" t="n">
        <v>0</v>
      </c>
      <c r="DJ23" s="58" t="n">
        <v>0</v>
      </c>
      <c r="DK23" s="58" t="n">
        <v>0</v>
      </c>
      <c r="DL23" s="58" t="n">
        <v>0</v>
      </c>
      <c r="DM23" s="58" t="n">
        <v>1</v>
      </c>
      <c r="DN23" s="58" t="n">
        <v>0</v>
      </c>
      <c r="DO23" s="59" t="n">
        <v>0</v>
      </c>
      <c r="DP23" s="59" t="s">
        <v>201</v>
      </c>
      <c r="DQ23" s="58" t="n">
        <v>0</v>
      </c>
      <c r="DR23" s="56" t="n">
        <v>0</v>
      </c>
      <c r="DS23" s="56" t="n">
        <v>1</v>
      </c>
      <c r="DT23" s="56" t="n">
        <v>0</v>
      </c>
      <c r="DU23" s="58" t="s">
        <v>198</v>
      </c>
      <c r="DV23" s="59" t="n">
        <v>0</v>
      </c>
      <c r="DW23" s="0"/>
      <c r="DX23" s="58"/>
      <c r="DY23" s="4" t="s">
        <v>199</v>
      </c>
      <c r="DZ23" s="60" t="n">
        <v>25</v>
      </c>
      <c r="EA23" s="61" t="n">
        <v>2.87914505278125E-005</v>
      </c>
      <c r="EB23" s="4" t="s">
        <v>199</v>
      </c>
      <c r="EC23" s="51" t="n">
        <v>0</v>
      </c>
      <c r="ED23" s="51" t="n">
        <v>0</v>
      </c>
      <c r="EE23" s="51" t="n">
        <v>100</v>
      </c>
      <c r="EF23" s="51" t="n">
        <v>0</v>
      </c>
      <c r="EG23" s="51" t="n">
        <v>0</v>
      </c>
      <c r="EH23" s="51" t="n">
        <v>0</v>
      </c>
      <c r="EI23" s="51" t="n">
        <v>0</v>
      </c>
      <c r="EJ23" s="51" t="n">
        <v>0</v>
      </c>
      <c r="EK23" s="51" t="n">
        <v>0</v>
      </c>
      <c r="EL23" s="51" t="n">
        <v>0</v>
      </c>
      <c r="EM23" s="51" t="n">
        <v>1</v>
      </c>
      <c r="EN23" s="51" t="n">
        <v>0</v>
      </c>
      <c r="EO23" s="51" t="n">
        <v>0</v>
      </c>
      <c r="EP23" s="51" t="n">
        <v>0.00103798405699078</v>
      </c>
      <c r="EQ23" s="64" t="n">
        <v>1.25744909766077</v>
      </c>
      <c r="ER23" s="51" t="n">
        <v>0</v>
      </c>
      <c r="ES23" s="51" t="n">
        <v>0.000694614428943435</v>
      </c>
      <c r="ET23" s="72" t="n">
        <v>0.0232439650380392</v>
      </c>
      <c r="EU23" s="51" t="n">
        <v>0.00310325937537541</v>
      </c>
      <c r="EV23" s="72" t="n">
        <v>0.423813074442032</v>
      </c>
      <c r="EW23" s="51" t="n">
        <v>0</v>
      </c>
      <c r="EX23" s="62" t="n">
        <v>0.0112105432391149</v>
      </c>
      <c r="EY23" s="51" t="n">
        <v>0.0109077700347191</v>
      </c>
      <c r="EZ23" s="51" t="n">
        <v>0.00313460636461417</v>
      </c>
      <c r="FA23" s="51" t="n">
        <v>0.285289785740857</v>
      </c>
      <c r="FB23" s="51" t="n">
        <v>0.0025932913249657</v>
      </c>
      <c r="FC23" s="65" t="n">
        <v>0.014345103949281</v>
      </c>
      <c r="FD23" s="65" t="n">
        <v>0.789593473581082</v>
      </c>
      <c r="FE23" s="19" t="n">
        <v>0.000796371254053279</v>
      </c>
      <c r="FF23" s="65" t="n">
        <v>0.00914384235422721</v>
      </c>
      <c r="FG23" s="19" t="n">
        <v>2.72684085142103E-005</v>
      </c>
      <c r="FH23" s="66" t="n">
        <v>0</v>
      </c>
      <c r="FI23" s="19" t="n">
        <v>0.00462595762745658</v>
      </c>
      <c r="FJ23" s="65" t="n">
        <v>0.100393466807035</v>
      </c>
      <c r="FK23" s="19" t="n">
        <v>0.00117127323130241</v>
      </c>
      <c r="FL23" s="66" t="n">
        <v>0.0012981024658769</v>
      </c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4" t="n">
        <v>1</v>
      </c>
      <c r="GC23" s="67" t="n">
        <v>0</v>
      </c>
      <c r="GD23" s="68" t="n">
        <v>0.0211096519757828</v>
      </c>
      <c r="GE23" s="69" t="n">
        <v>0.059256126623121</v>
      </c>
      <c r="GF23" s="69" t="n">
        <v>0.201544069351228</v>
      </c>
      <c r="GG23" s="69" t="n">
        <v>0</v>
      </c>
      <c r="GH23" s="69" t="n">
        <v>0.016975300541409</v>
      </c>
      <c r="GI23" s="68" t="n">
        <v>0.323363928671781</v>
      </c>
      <c r="GJ23" s="68" t="n">
        <v>0</v>
      </c>
    </row>
    <row r="24" customFormat="false" ht="15" hidden="false" customHeight="false" outlineLevel="0" collapsed="false">
      <c r="A24" s="44" t="n">
        <v>23</v>
      </c>
      <c r="B24" s="44" t="n">
        <v>1</v>
      </c>
      <c r="C24" s="45" t="s">
        <v>192</v>
      </c>
      <c r="D24" s="46" t="n">
        <v>224.763385310323</v>
      </c>
      <c r="E24" s="4" t="n">
        <v>11.49</v>
      </c>
      <c r="F24" s="5" t="n">
        <v>27.3</v>
      </c>
      <c r="G24" s="6" t="n">
        <v>7.9</v>
      </c>
      <c r="H24" s="0"/>
      <c r="I24" s="15" t="n">
        <v>5541.82</v>
      </c>
      <c r="J24" s="15"/>
      <c r="K24" s="52"/>
      <c r="L24" s="52"/>
      <c r="M24" s="52"/>
      <c r="N24" s="52"/>
      <c r="O24" s="52"/>
      <c r="P24" s="52"/>
      <c r="Q24" s="52"/>
      <c r="R24" s="52"/>
      <c r="S24" s="47" t="n">
        <v>99.6250000000001</v>
      </c>
      <c r="T24" s="0"/>
      <c r="U24" s="48" t="n">
        <v>51.4593102518142</v>
      </c>
      <c r="V24" s="0"/>
      <c r="W24" s="47"/>
      <c r="X24" s="0"/>
      <c r="Y24" s="0"/>
      <c r="Z24" s="0"/>
      <c r="AA24" s="0"/>
      <c r="AB24" s="0"/>
      <c r="AC24" s="0"/>
      <c r="AD24" s="15" t="n">
        <v>174777.076894059</v>
      </c>
      <c r="AE24" s="54"/>
      <c r="AF24" s="15" t="n">
        <v>0</v>
      </c>
      <c r="AG24" s="15" t="n">
        <v>40</v>
      </c>
      <c r="AH24" s="0"/>
      <c r="AI24" s="15" t="n">
        <v>145</v>
      </c>
      <c r="AJ24" s="15" t="n">
        <v>42.4</v>
      </c>
      <c r="AK24" s="15" t="n">
        <v>134</v>
      </c>
      <c r="AL24" s="15" t="n">
        <v>120</v>
      </c>
      <c r="AM24" s="15" t="n">
        <v>90</v>
      </c>
      <c r="AN24" s="15" t="n">
        <v>0</v>
      </c>
      <c r="AO24" s="15" t="n">
        <v>0</v>
      </c>
      <c r="AP24" s="15" t="n">
        <v>1</v>
      </c>
      <c r="AQ24" s="0"/>
      <c r="AR24" s="15" t="n">
        <v>0.8</v>
      </c>
      <c r="AS24" s="15" t="n">
        <v>204</v>
      </c>
      <c r="AT24" s="15" t="n">
        <v>44</v>
      </c>
      <c r="AU24" s="15" t="n">
        <v>128</v>
      </c>
      <c r="AV24" s="15" t="n">
        <v>158</v>
      </c>
      <c r="AW24" s="15" t="n">
        <v>85</v>
      </c>
      <c r="AX24" s="15" t="n">
        <v>5</v>
      </c>
      <c r="AY24" s="15" t="n">
        <v>47</v>
      </c>
      <c r="AZ24" s="15" t="n">
        <v>49</v>
      </c>
      <c r="BA24" s="0"/>
      <c r="BB24" s="15" t="n">
        <v>6.4</v>
      </c>
      <c r="BC24" s="0"/>
      <c r="BD24" s="15" t="n">
        <v>2.43</v>
      </c>
      <c r="BE24" s="15" t="n">
        <v>13</v>
      </c>
      <c r="BF24" s="15" t="n">
        <v>2.7283950617284</v>
      </c>
      <c r="BG24" s="15" t="n">
        <v>212.727272727273</v>
      </c>
      <c r="BH24" s="15" t="n">
        <v>0.328583950462258</v>
      </c>
      <c r="BI24" s="49" t="n">
        <v>0</v>
      </c>
      <c r="BJ24" s="49" t="n">
        <v>0</v>
      </c>
      <c r="BK24" s="49" t="n">
        <v>0</v>
      </c>
      <c r="BL24" s="49" t="n">
        <v>0</v>
      </c>
      <c r="BM24" s="49" t="n">
        <v>0</v>
      </c>
      <c r="BN24" s="49" t="n">
        <v>0</v>
      </c>
      <c r="BO24" s="49" t="n">
        <v>0</v>
      </c>
      <c r="BP24" s="49" t="n">
        <v>0</v>
      </c>
      <c r="BQ24" s="49" t="n">
        <v>0</v>
      </c>
      <c r="BR24" s="50" t="n">
        <v>1</v>
      </c>
      <c r="BS24" s="50" t="n">
        <v>1</v>
      </c>
      <c r="BT24" s="15" t="n">
        <v>1</v>
      </c>
      <c r="BU24" s="15" t="n">
        <v>4</v>
      </c>
      <c r="BV24" s="15" t="n">
        <v>1</v>
      </c>
      <c r="BW24" s="0"/>
      <c r="BX24" s="0"/>
      <c r="BY24" s="15" t="n">
        <v>1</v>
      </c>
      <c r="BZ24" s="0"/>
      <c r="CA24" s="15" t="n">
        <v>0</v>
      </c>
      <c r="CB24" s="4" t="s">
        <v>193</v>
      </c>
      <c r="CC24" s="4" t="n">
        <v>0</v>
      </c>
      <c r="CD24" s="4" t="n">
        <v>2</v>
      </c>
      <c r="CE24" s="4" t="n">
        <v>1</v>
      </c>
      <c r="CF24" s="55" t="n">
        <v>80</v>
      </c>
      <c r="CG24" s="56" t="n">
        <v>15</v>
      </c>
      <c r="CH24" s="56" t="n">
        <v>60</v>
      </c>
      <c r="CI24" s="56" t="n">
        <v>5</v>
      </c>
      <c r="CJ24" s="57" t="n">
        <v>3</v>
      </c>
      <c r="CK24" s="58" t="n">
        <v>3</v>
      </c>
      <c r="CL24" s="58" t="n">
        <v>1</v>
      </c>
      <c r="CM24" s="58" t="s">
        <v>202</v>
      </c>
      <c r="CN24" s="57" t="n">
        <v>2</v>
      </c>
      <c r="CO24" s="58" t="n">
        <v>0</v>
      </c>
      <c r="CP24" s="58" t="n">
        <v>0</v>
      </c>
      <c r="CQ24" s="58" t="n">
        <v>1</v>
      </c>
      <c r="CR24" s="57" t="n">
        <v>0</v>
      </c>
      <c r="CS24" s="58" t="n">
        <v>0</v>
      </c>
      <c r="CT24" s="58" t="n">
        <v>0</v>
      </c>
      <c r="CU24" s="58" t="n">
        <v>0</v>
      </c>
      <c r="CV24" s="58" t="n">
        <v>0</v>
      </c>
      <c r="CW24" s="58" t="n">
        <v>0</v>
      </c>
      <c r="CX24" s="59" t="n">
        <v>2</v>
      </c>
      <c r="CY24" s="59" t="n">
        <f aca="false">SUM(CJ24+CN24+CR24)</f>
        <v>5</v>
      </c>
      <c r="CZ24" s="59" t="s">
        <v>195</v>
      </c>
      <c r="DA24" s="59" t="n">
        <v>2</v>
      </c>
      <c r="DB24" s="58" t="n">
        <v>3</v>
      </c>
      <c r="DC24" s="58" t="s">
        <v>201</v>
      </c>
      <c r="DD24" s="58" t="n">
        <v>2</v>
      </c>
      <c r="DE24" s="58" t="n">
        <v>1</v>
      </c>
      <c r="DF24" s="58" t="n">
        <v>0</v>
      </c>
      <c r="DG24" s="58" t="n">
        <v>0</v>
      </c>
      <c r="DH24" s="58" t="n">
        <v>0</v>
      </c>
      <c r="DI24" s="58" t="n">
        <v>0</v>
      </c>
      <c r="DJ24" s="58" t="n">
        <v>0</v>
      </c>
      <c r="DK24" s="58" t="n">
        <v>0</v>
      </c>
      <c r="DL24" s="58" t="n">
        <v>0</v>
      </c>
      <c r="DM24" s="58" t="n">
        <v>0</v>
      </c>
      <c r="DN24" s="58" t="n">
        <v>0</v>
      </c>
      <c r="DO24" s="59" t="n">
        <v>1</v>
      </c>
      <c r="DP24" s="59" t="s">
        <v>204</v>
      </c>
      <c r="DQ24" s="58" t="n">
        <v>0</v>
      </c>
      <c r="DR24" s="56" t="n">
        <v>0</v>
      </c>
      <c r="DS24" s="56" t="n">
        <v>1</v>
      </c>
      <c r="DT24" s="56" t="n">
        <v>0</v>
      </c>
      <c r="DU24" s="58" t="s">
        <v>198</v>
      </c>
      <c r="DV24" s="59" t="n">
        <v>1</v>
      </c>
      <c r="DW24" s="0"/>
      <c r="DX24" s="0"/>
      <c r="DY24" s="4" t="s">
        <v>199</v>
      </c>
      <c r="DZ24" s="60" t="n">
        <v>40</v>
      </c>
      <c r="EA24" s="61" t="n">
        <v>8.64364891488371E-005</v>
      </c>
      <c r="EB24" s="4" t="s">
        <v>199</v>
      </c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 t="n">
        <v>0.0005616659635501</v>
      </c>
      <c r="EP24" s="51" t="n">
        <v>0.00135593148828446</v>
      </c>
      <c r="EQ24" s="62" t="n">
        <v>0.380772184925815</v>
      </c>
      <c r="ER24" s="51" t="n">
        <v>0.000685526472935323</v>
      </c>
      <c r="ES24" s="51" t="n">
        <v>0.00033223691472781</v>
      </c>
      <c r="ET24" s="72" t="n">
        <v>0.0121828881658019</v>
      </c>
      <c r="EU24" s="72" t="n">
        <v>0.0102480980908135</v>
      </c>
      <c r="EV24" s="72" t="n">
        <v>0.0119197682771734</v>
      </c>
      <c r="EW24" s="51" t="n">
        <v>0.000644290972057077</v>
      </c>
      <c r="EX24" s="51" t="n">
        <v>0.00377188132385752</v>
      </c>
      <c r="EY24" s="51" t="n">
        <v>0.00052332688600405</v>
      </c>
      <c r="EZ24" s="51" t="n">
        <v>0.00286748171100411</v>
      </c>
      <c r="FA24" s="51" t="n">
        <v>0.0479275831147841</v>
      </c>
      <c r="FB24" s="51" t="n">
        <v>0.00076460380493803</v>
      </c>
      <c r="FC24" s="19" t="n">
        <v>0.00477644741574047</v>
      </c>
      <c r="FD24" s="66" t="n">
        <v>0.253395532336662</v>
      </c>
      <c r="FE24" s="65" t="n">
        <v>0.0215099889347415</v>
      </c>
      <c r="FF24" s="66" t="n">
        <v>0</v>
      </c>
      <c r="FG24" s="19" t="n">
        <v>4.84465939693882E-005</v>
      </c>
      <c r="FH24" s="66" t="n">
        <v>0</v>
      </c>
      <c r="FI24" s="19" t="n">
        <v>0.0509017532968503</v>
      </c>
      <c r="FJ24" s="65" t="n">
        <v>0.0443814515743996</v>
      </c>
      <c r="FK24" s="19" t="n">
        <v>0.00368251754246126</v>
      </c>
      <c r="FL24" s="66" t="n">
        <v>0</v>
      </c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4" t="n">
        <v>1</v>
      </c>
      <c r="GC24" s="67" t="n">
        <v>0</v>
      </c>
      <c r="GD24" s="68" t="n">
        <v>0.0166577112412551</v>
      </c>
      <c r="GE24" s="69" t="n">
        <v>0.0286263885027783</v>
      </c>
      <c r="GF24" s="70" t="n">
        <v>0.515746140406903</v>
      </c>
      <c r="GG24" s="69" t="n">
        <v>0.00561691779056188</v>
      </c>
      <c r="GH24" s="69" t="n">
        <v>0.045740683236559</v>
      </c>
      <c r="GI24" s="68" t="n">
        <v>0.0603999613751851</v>
      </c>
      <c r="GJ24" s="70" t="n">
        <v>0.000856583874773744</v>
      </c>
    </row>
    <row r="25" customFormat="false" ht="15" hidden="false" customHeight="false" outlineLevel="0" collapsed="false">
      <c r="A25" s="44" t="n">
        <v>24</v>
      </c>
      <c r="B25" s="44" t="n">
        <v>1</v>
      </c>
      <c r="C25" s="45" t="s">
        <v>192</v>
      </c>
      <c r="D25" s="46" t="n">
        <v>127.002714462458</v>
      </c>
      <c r="E25" s="4" t="n">
        <v>13.42</v>
      </c>
      <c r="F25" s="5" t="n">
        <v>9.66</v>
      </c>
      <c r="G25" s="6" t="n">
        <v>0</v>
      </c>
      <c r="H25" s="0"/>
      <c r="I25" s="15" t="n">
        <v>1668.39</v>
      </c>
      <c r="J25" s="15"/>
      <c r="K25" s="52"/>
      <c r="L25" s="52"/>
      <c r="M25" s="52"/>
      <c r="N25" s="52"/>
      <c r="O25" s="52"/>
      <c r="P25" s="52"/>
      <c r="Q25" s="52"/>
      <c r="R25" s="52"/>
      <c r="S25" s="47" t="n">
        <v>1449.625</v>
      </c>
      <c r="T25" s="48" t="n">
        <v>0.26</v>
      </c>
      <c r="U25" s="48" t="n">
        <v>37.8406072268664</v>
      </c>
      <c r="V25" s="12" t="n">
        <v>70.82</v>
      </c>
      <c r="W25" s="47"/>
      <c r="X25" s="0"/>
      <c r="Y25" s="0"/>
      <c r="Z25" s="0"/>
      <c r="AA25" s="0"/>
      <c r="AB25" s="0"/>
      <c r="AC25" s="0"/>
      <c r="AD25" s="15" t="n">
        <v>63166.817273285</v>
      </c>
      <c r="AE25" s="54"/>
      <c r="AF25" s="15" t="n">
        <v>1</v>
      </c>
      <c r="AG25" s="15" t="n">
        <v>39</v>
      </c>
      <c r="AH25" s="0"/>
      <c r="AI25" s="15" t="n">
        <v>86.6</v>
      </c>
      <c r="AJ25" s="15" t="n">
        <v>36</v>
      </c>
      <c r="AK25" s="0"/>
      <c r="AL25" s="15" t="n">
        <v>110</v>
      </c>
      <c r="AM25" s="15" t="n">
        <v>80</v>
      </c>
      <c r="AN25" s="15" t="n">
        <v>0</v>
      </c>
      <c r="AO25" s="15" t="n">
        <v>0</v>
      </c>
      <c r="AP25" s="15" t="n">
        <v>0</v>
      </c>
      <c r="AQ25" s="0"/>
      <c r="AR25" s="15" t="n">
        <v>0.8</v>
      </c>
      <c r="AS25" s="15" t="n">
        <v>249</v>
      </c>
      <c r="AT25" s="15" t="n">
        <v>78</v>
      </c>
      <c r="AU25" s="15" t="n">
        <v>138</v>
      </c>
      <c r="AV25" s="15" t="n">
        <v>160</v>
      </c>
      <c r="AW25" s="15" t="n">
        <v>85</v>
      </c>
      <c r="AX25" s="15" t="n">
        <v>5.2</v>
      </c>
      <c r="AY25" s="15" t="n">
        <v>16</v>
      </c>
      <c r="AZ25" s="15" t="n">
        <v>13</v>
      </c>
      <c r="BA25" s="0"/>
      <c r="BB25" s="15" t="n">
        <v>5.2</v>
      </c>
      <c r="BC25" s="0"/>
      <c r="BD25" s="15" t="n">
        <v>3.6536</v>
      </c>
      <c r="BE25" s="15" t="n">
        <v>9.3</v>
      </c>
      <c r="BF25" s="15" t="n">
        <v>1.95185185185185</v>
      </c>
      <c r="BG25" s="15" t="n">
        <v>152.181818181818</v>
      </c>
      <c r="BH25" s="15" t="n">
        <v>0.34507724670716</v>
      </c>
      <c r="BI25" s="49" t="n">
        <v>1</v>
      </c>
      <c r="BJ25" s="49" t="n">
        <v>0</v>
      </c>
      <c r="BK25" s="49" t="n">
        <v>0</v>
      </c>
      <c r="BL25" s="49" t="n">
        <v>0</v>
      </c>
      <c r="BM25" s="49" t="n">
        <v>1</v>
      </c>
      <c r="BN25" s="49" t="n">
        <v>0</v>
      </c>
      <c r="BO25" s="49" t="n">
        <v>0</v>
      </c>
      <c r="BP25" s="49" t="n">
        <v>0</v>
      </c>
      <c r="BQ25" s="49" t="n">
        <v>0</v>
      </c>
      <c r="BR25" s="50" t="n">
        <v>1</v>
      </c>
      <c r="BS25" s="50" t="n">
        <v>1</v>
      </c>
      <c r="BT25" s="15" t="n">
        <v>1</v>
      </c>
      <c r="BU25" s="15" t="n">
        <v>3</v>
      </c>
      <c r="BV25" s="15" t="n">
        <v>1</v>
      </c>
      <c r="BW25" s="0"/>
      <c r="BX25" s="0"/>
      <c r="BY25" s="15" t="n">
        <v>1</v>
      </c>
      <c r="BZ25" s="0"/>
      <c r="CA25" s="15" t="n">
        <v>0</v>
      </c>
      <c r="CB25" s="4" t="s">
        <v>193</v>
      </c>
      <c r="CC25" s="4" t="n">
        <v>0</v>
      </c>
      <c r="CD25" s="4" t="n">
        <v>5</v>
      </c>
      <c r="CE25" s="4" t="n">
        <v>2</v>
      </c>
      <c r="CF25" s="55" t="n">
        <v>30</v>
      </c>
      <c r="CG25" s="56" t="n">
        <v>0</v>
      </c>
      <c r="CH25" s="56" t="n">
        <v>25</v>
      </c>
      <c r="CI25" s="56" t="n">
        <v>5</v>
      </c>
      <c r="CJ25" s="57" t="n">
        <v>1</v>
      </c>
      <c r="CK25" s="58" t="n">
        <v>2</v>
      </c>
      <c r="CL25" s="58" t="n">
        <v>0</v>
      </c>
      <c r="CM25" s="58" t="n">
        <v>0</v>
      </c>
      <c r="CN25" s="57" t="n">
        <v>0</v>
      </c>
      <c r="CO25" s="58" t="n">
        <v>0</v>
      </c>
      <c r="CP25" s="58" t="n">
        <v>0</v>
      </c>
      <c r="CQ25" s="58" t="n">
        <v>0</v>
      </c>
      <c r="CR25" s="57" t="n">
        <v>1</v>
      </c>
      <c r="CS25" s="58" t="n">
        <v>0</v>
      </c>
      <c r="CT25" s="58" t="n">
        <v>0</v>
      </c>
      <c r="CU25" s="58" t="n">
        <v>0</v>
      </c>
      <c r="CV25" s="58" t="n">
        <v>0</v>
      </c>
      <c r="CW25" s="58" t="n">
        <v>0</v>
      </c>
      <c r="CX25" s="59" t="n">
        <v>0</v>
      </c>
      <c r="CY25" s="59" t="n">
        <f aca="false">SUM(CJ25+CN25+CR25)</f>
        <v>2</v>
      </c>
      <c r="CZ25" s="59" t="s">
        <v>201</v>
      </c>
      <c r="DA25" s="59" t="n">
        <v>0</v>
      </c>
      <c r="DB25" s="58" t="n">
        <v>1</v>
      </c>
      <c r="DC25" s="58" t="s">
        <v>201</v>
      </c>
      <c r="DD25" s="58" t="n">
        <v>0</v>
      </c>
      <c r="DE25" s="58" t="n">
        <v>0</v>
      </c>
      <c r="DF25" s="58" t="n">
        <v>0</v>
      </c>
      <c r="DG25" s="58" t="n">
        <v>0</v>
      </c>
      <c r="DH25" s="58" t="n">
        <v>0</v>
      </c>
      <c r="DI25" s="58" t="n">
        <v>1</v>
      </c>
      <c r="DJ25" s="58" t="n">
        <v>0</v>
      </c>
      <c r="DK25" s="58" t="n">
        <v>0</v>
      </c>
      <c r="DL25" s="58" t="n">
        <v>0</v>
      </c>
      <c r="DM25" s="58" t="n">
        <v>0</v>
      </c>
      <c r="DN25" s="58" t="n">
        <v>0</v>
      </c>
      <c r="DO25" s="59" t="n">
        <v>0</v>
      </c>
      <c r="DP25" s="59" t="s">
        <v>201</v>
      </c>
      <c r="DQ25" s="58" t="n">
        <v>0</v>
      </c>
      <c r="DR25" s="56" t="n">
        <v>0</v>
      </c>
      <c r="DS25" s="56" t="n">
        <v>25</v>
      </c>
      <c r="DT25" s="56" t="n">
        <v>5</v>
      </c>
      <c r="DU25" s="58" t="s">
        <v>198</v>
      </c>
      <c r="DV25" s="59" t="n">
        <v>1</v>
      </c>
      <c r="DW25" s="4" t="s">
        <v>199</v>
      </c>
      <c r="DX25" s="58" t="s">
        <v>199</v>
      </c>
      <c r="DY25" s="4" t="s">
        <v>199</v>
      </c>
      <c r="DZ25" s="60" t="n">
        <v>15</v>
      </c>
      <c r="EA25" s="61" t="n">
        <v>0.000123946057235038</v>
      </c>
      <c r="EB25" s="4" t="s">
        <v>199</v>
      </c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 t="n">
        <v>0.000983355029352263</v>
      </c>
      <c r="EP25" s="51" t="n">
        <v>0.00154894324662553</v>
      </c>
      <c r="EQ25" s="62" t="n">
        <v>0.521413557278406</v>
      </c>
      <c r="ER25" s="51" t="n">
        <v>0.00252587682009275</v>
      </c>
      <c r="ES25" s="51" t="n">
        <v>0.00892767361329726</v>
      </c>
      <c r="ET25" s="51" t="n">
        <v>0.00679410862633858</v>
      </c>
      <c r="EU25" s="51" t="n">
        <v>0.00143921715141097</v>
      </c>
      <c r="EV25" s="51" t="n">
        <v>0.00527541388172796</v>
      </c>
      <c r="EW25" s="51" t="n">
        <v>0</v>
      </c>
      <c r="EX25" s="62" t="n">
        <v>0.0109722255917031</v>
      </c>
      <c r="EY25" s="51" t="n">
        <v>0.00233315844574884</v>
      </c>
      <c r="EZ25" s="51" t="n">
        <v>0.000269486383620861</v>
      </c>
      <c r="FA25" s="51" t="n">
        <v>0.0160865638036562</v>
      </c>
      <c r="FB25" s="51" t="n">
        <v>0</v>
      </c>
      <c r="FC25" s="19" t="n">
        <v>0</v>
      </c>
      <c r="FD25" s="66" t="n">
        <v>0.0686212081986516</v>
      </c>
      <c r="FE25" s="19" t="n">
        <v>0</v>
      </c>
      <c r="FF25" s="65" t="n">
        <v>0.0772720367159824</v>
      </c>
      <c r="FG25" s="19" t="n">
        <v>2.72684085142103E-005</v>
      </c>
      <c r="FH25" s="66" t="n">
        <v>0</v>
      </c>
      <c r="FI25" s="19" t="n">
        <v>0.0130974399196114</v>
      </c>
      <c r="FJ25" s="66" t="n">
        <v>0</v>
      </c>
      <c r="FK25" s="19" t="n">
        <v>0</v>
      </c>
      <c r="FL25" s="66" t="n">
        <v>0</v>
      </c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4" t="n">
        <v>1</v>
      </c>
      <c r="GC25" s="67" t="n">
        <v>0</v>
      </c>
      <c r="GD25" s="68" t="n">
        <v>0.0148962540953034</v>
      </c>
      <c r="GE25" s="69" t="n">
        <v>0.0514515062501468</v>
      </c>
      <c r="GF25" s="95" t="n">
        <v>1.49367237377554</v>
      </c>
      <c r="GG25" s="69" t="n">
        <v>0.00094896826723968</v>
      </c>
      <c r="GH25" s="70" t="n">
        <v>0.1493320258966</v>
      </c>
      <c r="GI25" s="68" t="n">
        <v>0.261476636972767</v>
      </c>
      <c r="GJ25" s="68" t="n">
        <v>0.00025612839722064</v>
      </c>
    </row>
    <row r="26" customFormat="false" ht="15" hidden="false" customHeight="false" outlineLevel="0" collapsed="false">
      <c r="A26" s="44" t="n">
        <v>25</v>
      </c>
      <c r="B26" s="44" t="n">
        <v>1</v>
      </c>
      <c r="C26" s="45" t="s">
        <v>192</v>
      </c>
      <c r="D26" s="46" t="n">
        <v>109.030493878312</v>
      </c>
      <c r="E26" s="4" t="n">
        <v>15.64</v>
      </c>
      <c r="F26" s="5" t="n">
        <v>14.9</v>
      </c>
      <c r="G26" s="6" t="n">
        <v>34.8</v>
      </c>
      <c r="H26" s="0"/>
      <c r="I26" s="15"/>
      <c r="J26" s="15"/>
      <c r="K26" s="0"/>
      <c r="L26" s="0"/>
      <c r="M26" s="8"/>
      <c r="N26" s="8"/>
      <c r="O26" s="0"/>
      <c r="P26" s="0"/>
      <c r="Q26" s="8"/>
      <c r="R26" s="8"/>
      <c r="S26" s="0"/>
      <c r="T26" s="0"/>
      <c r="U26" s="10"/>
      <c r="V26" s="0"/>
      <c r="W26" s="47"/>
      <c r="X26" s="0"/>
      <c r="Y26" s="0"/>
      <c r="Z26" s="0"/>
      <c r="AA26" s="0"/>
      <c r="AB26" s="0"/>
      <c r="AC26" s="0"/>
      <c r="AD26" s="15" t="n">
        <v>153490.120768787</v>
      </c>
      <c r="AE26" s="54"/>
      <c r="AF26" s="15" t="n">
        <v>0</v>
      </c>
      <c r="AG26" s="15" t="n">
        <v>28</v>
      </c>
      <c r="AH26" s="0"/>
      <c r="AI26" s="15" t="n">
        <v>112.2</v>
      </c>
      <c r="AJ26" s="15" t="n">
        <v>41.2</v>
      </c>
      <c r="AK26" s="15" t="n">
        <v>120</v>
      </c>
      <c r="AL26" s="15" t="n">
        <v>155</v>
      </c>
      <c r="AM26" s="15" t="n">
        <v>85</v>
      </c>
      <c r="AN26" s="15" t="n">
        <v>0</v>
      </c>
      <c r="AO26" s="15" t="n">
        <v>0</v>
      </c>
      <c r="AP26" s="15" t="n">
        <v>0</v>
      </c>
      <c r="AQ26" s="0"/>
      <c r="AR26" s="15" t="n">
        <v>0.8</v>
      </c>
      <c r="AS26" s="15" t="n">
        <v>184</v>
      </c>
      <c r="AT26" s="15" t="n">
        <v>39</v>
      </c>
      <c r="AU26" s="15" t="n">
        <v>109</v>
      </c>
      <c r="AV26" s="15" t="n">
        <v>177</v>
      </c>
      <c r="AW26" s="15" t="n">
        <v>99</v>
      </c>
      <c r="AX26" s="15" t="n">
        <v>5.6</v>
      </c>
      <c r="AY26" s="15" t="n">
        <v>18</v>
      </c>
      <c r="AZ26" s="15" t="n">
        <v>17</v>
      </c>
      <c r="BA26" s="0"/>
      <c r="BB26" s="15" t="n">
        <v>5</v>
      </c>
      <c r="BC26" s="0"/>
      <c r="BD26" s="15" t="n">
        <v>1.56</v>
      </c>
      <c r="BE26" s="15" t="n">
        <v>11.4</v>
      </c>
      <c r="BF26" s="15" t="n">
        <v>2.78666666666667</v>
      </c>
      <c r="BG26" s="15" t="n">
        <v>114</v>
      </c>
      <c r="BH26" s="15" t="n">
        <v>0.327596029847994</v>
      </c>
      <c r="BI26" s="49" t="n">
        <v>0</v>
      </c>
      <c r="BJ26" s="49" t="n">
        <v>0</v>
      </c>
      <c r="BK26" s="49" t="n">
        <v>0</v>
      </c>
      <c r="BL26" s="49" t="n">
        <v>0</v>
      </c>
      <c r="BM26" s="49" t="n">
        <v>0</v>
      </c>
      <c r="BN26" s="49" t="n">
        <v>0</v>
      </c>
      <c r="BO26" s="49" t="n">
        <v>0</v>
      </c>
      <c r="BP26" s="49" t="n">
        <v>0</v>
      </c>
      <c r="BQ26" s="49" t="n">
        <v>0</v>
      </c>
      <c r="BR26" s="50" t="n">
        <v>1</v>
      </c>
      <c r="BS26" s="50" t="n">
        <v>1</v>
      </c>
      <c r="BT26" s="15" t="n">
        <v>1</v>
      </c>
      <c r="BU26" s="15" t="n">
        <v>4</v>
      </c>
      <c r="BV26" s="15" t="n">
        <v>1</v>
      </c>
      <c r="BW26" s="0"/>
      <c r="BX26" s="0"/>
      <c r="BY26" s="15" t="n">
        <v>1</v>
      </c>
      <c r="BZ26" s="0"/>
      <c r="CA26" s="15" t="n">
        <v>0</v>
      </c>
      <c r="CB26" s="4" t="s">
        <v>193</v>
      </c>
      <c r="CC26" s="4" t="n">
        <v>0</v>
      </c>
      <c r="CD26" s="4" t="n">
        <v>5</v>
      </c>
      <c r="CE26" s="4" t="n">
        <v>2</v>
      </c>
      <c r="CF26" s="55" t="n">
        <v>10</v>
      </c>
      <c r="CG26" s="56" t="n">
        <v>3</v>
      </c>
      <c r="CH26" s="56" t="n">
        <v>0</v>
      </c>
      <c r="CI26" s="56" t="n">
        <v>7</v>
      </c>
      <c r="CJ26" s="57" t="n">
        <v>1</v>
      </c>
      <c r="CK26" s="58" t="n">
        <v>1</v>
      </c>
      <c r="CL26" s="58" t="n">
        <v>1</v>
      </c>
      <c r="CM26" s="58" t="n">
        <v>0</v>
      </c>
      <c r="CN26" s="57" t="n">
        <v>0</v>
      </c>
      <c r="CO26" s="58" t="n">
        <v>0</v>
      </c>
      <c r="CP26" s="58" t="n">
        <v>0</v>
      </c>
      <c r="CQ26" s="58" t="n">
        <v>0</v>
      </c>
      <c r="CR26" s="57" t="n">
        <v>1</v>
      </c>
      <c r="CS26" s="58" t="n">
        <v>0</v>
      </c>
      <c r="CT26" s="58" t="n">
        <v>0</v>
      </c>
      <c r="CU26" s="58" t="n">
        <v>0</v>
      </c>
      <c r="CV26" s="58" t="n">
        <v>0</v>
      </c>
      <c r="CW26" s="58" t="n">
        <v>0</v>
      </c>
      <c r="CX26" s="59" t="n">
        <v>0</v>
      </c>
      <c r="CY26" s="59" t="n">
        <f aca="false">SUM(CJ26+CN26+CR26)</f>
        <v>2</v>
      </c>
      <c r="CZ26" s="59" t="s">
        <v>201</v>
      </c>
      <c r="DA26" s="59" t="n">
        <v>0</v>
      </c>
      <c r="DB26" s="58" t="n">
        <v>0</v>
      </c>
      <c r="DC26" s="58" t="s">
        <v>204</v>
      </c>
      <c r="DD26" s="58" t="n">
        <v>0</v>
      </c>
      <c r="DE26" s="58" t="n">
        <v>1</v>
      </c>
      <c r="DF26" s="58" t="n">
        <v>0</v>
      </c>
      <c r="DG26" s="58" t="n">
        <v>0</v>
      </c>
      <c r="DH26" s="58" t="n">
        <v>0</v>
      </c>
      <c r="DI26" s="58" t="n">
        <v>0</v>
      </c>
      <c r="DJ26" s="58" t="n">
        <v>0</v>
      </c>
      <c r="DK26" s="58" t="n">
        <v>0</v>
      </c>
      <c r="DL26" s="58" t="n">
        <v>0</v>
      </c>
      <c r="DM26" s="58" t="n">
        <v>0</v>
      </c>
      <c r="DN26" s="58" t="n">
        <v>0</v>
      </c>
      <c r="DO26" s="59" t="n">
        <v>1</v>
      </c>
      <c r="DP26" s="59" t="s">
        <v>201</v>
      </c>
      <c r="DQ26" s="58" t="n">
        <v>0</v>
      </c>
      <c r="DR26" s="56" t="n">
        <v>3</v>
      </c>
      <c r="DS26" s="56" t="n">
        <v>0</v>
      </c>
      <c r="DT26" s="56" t="n">
        <v>7</v>
      </c>
      <c r="DU26" s="58" t="s">
        <v>198</v>
      </c>
      <c r="DV26" s="59" t="n">
        <v>1</v>
      </c>
      <c r="DW26" s="4" t="s">
        <v>199</v>
      </c>
      <c r="DX26" s="58" t="s">
        <v>199</v>
      </c>
      <c r="DY26" s="4" t="s">
        <v>199</v>
      </c>
      <c r="DZ26" s="60" t="n">
        <v>10</v>
      </c>
      <c r="EA26" s="61" t="n">
        <v>0.000123860174143174</v>
      </c>
      <c r="EB26" s="4" t="s">
        <v>199</v>
      </c>
      <c r="EC26" s="51" t="n">
        <v>0</v>
      </c>
      <c r="ED26" s="51" t="n">
        <v>0</v>
      </c>
      <c r="EE26" s="51" t="n">
        <v>100</v>
      </c>
      <c r="EF26" s="51" t="n">
        <v>0</v>
      </c>
      <c r="EG26" s="51" t="n">
        <v>0</v>
      </c>
      <c r="EH26" s="51" t="n">
        <v>0</v>
      </c>
      <c r="EI26" s="51" t="n">
        <v>0</v>
      </c>
      <c r="EJ26" s="51" t="n">
        <v>0</v>
      </c>
      <c r="EK26" s="51" t="n">
        <v>0</v>
      </c>
      <c r="EL26" s="51" t="n">
        <v>0</v>
      </c>
      <c r="EM26" s="51" t="n">
        <v>1</v>
      </c>
      <c r="EN26" s="51" t="n">
        <v>0</v>
      </c>
      <c r="EO26" s="51" t="n">
        <v>0.000340159735351977</v>
      </c>
      <c r="EP26" s="51" t="n">
        <v>0.000524052874215554</v>
      </c>
      <c r="EQ26" s="62" t="n">
        <v>0.467001794903071</v>
      </c>
      <c r="ER26" s="51" t="n">
        <v>0.00173842916650879</v>
      </c>
      <c r="ES26" s="51" t="n">
        <v>0.000588161511607229</v>
      </c>
      <c r="ET26" s="51" t="n">
        <v>0.00024935694406029</v>
      </c>
      <c r="EU26" s="51" t="n">
        <v>0</v>
      </c>
      <c r="EV26" s="72" t="n">
        <v>0.0550925098691981</v>
      </c>
      <c r="EW26" s="51" t="n">
        <v>0.0006161204319782</v>
      </c>
      <c r="EX26" s="51" t="n">
        <v>0.00383116798433028</v>
      </c>
      <c r="EY26" s="51" t="n">
        <v>0.0151924673328544</v>
      </c>
      <c r="EZ26" s="51" t="n">
        <v>0.00217013423565447</v>
      </c>
      <c r="FA26" s="51" t="n">
        <v>0.0799920258652691</v>
      </c>
      <c r="FB26" s="51" t="n">
        <v>0.00587375986101961</v>
      </c>
      <c r="FC26" s="19" t="n">
        <v>0</v>
      </c>
      <c r="FD26" s="66" t="n">
        <v>0.000446678629856124</v>
      </c>
      <c r="FE26" s="19" t="n">
        <v>0</v>
      </c>
      <c r="FF26" s="66" t="n">
        <v>0</v>
      </c>
      <c r="FG26" s="19" t="n">
        <v>2.72684085142103E-005</v>
      </c>
      <c r="FH26" s="66" t="n">
        <v>0</v>
      </c>
      <c r="FI26" s="65" t="n">
        <v>0.174421929048924</v>
      </c>
      <c r="FJ26" s="66" t="n">
        <v>0</v>
      </c>
      <c r="FK26" s="65" t="n">
        <v>0.076758045558725</v>
      </c>
      <c r="FL26" s="66" t="n">
        <v>0</v>
      </c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4" t="n">
        <v>1</v>
      </c>
      <c r="GC26" s="92" t="n">
        <v>0</v>
      </c>
      <c r="GD26" s="68" t="n">
        <v>0.000287424530746136</v>
      </c>
      <c r="GE26" s="69" t="n">
        <v>0.182779812492868</v>
      </c>
      <c r="GF26" s="69" t="n">
        <v>0.0780193330856536</v>
      </c>
      <c r="GG26" s="70" t="n">
        <v>0.0489187088790091</v>
      </c>
      <c r="GH26" s="69" t="n">
        <v>0.0620358393434692</v>
      </c>
      <c r="GI26" s="68" t="n">
        <v>0.219284202624701</v>
      </c>
      <c r="GJ26" s="68" t="n">
        <v>0</v>
      </c>
    </row>
    <row r="27" customFormat="false" ht="15" hidden="false" customHeight="false" outlineLevel="0" collapsed="false">
      <c r="A27" s="44" t="n">
        <v>26</v>
      </c>
      <c r="B27" s="44" t="n">
        <v>1</v>
      </c>
      <c r="C27" s="45" t="s">
        <v>192</v>
      </c>
      <c r="D27" s="46" t="n">
        <v>159.362859078682</v>
      </c>
      <c r="E27" s="4" t="n">
        <v>11.31</v>
      </c>
      <c r="F27" s="5" t="n">
        <v>7.96</v>
      </c>
      <c r="G27" s="6" t="n">
        <v>0.34</v>
      </c>
      <c r="H27" s="0"/>
      <c r="I27" s="15"/>
      <c r="J27" s="15"/>
      <c r="K27" s="0"/>
      <c r="L27" s="0"/>
      <c r="M27" s="8"/>
      <c r="N27" s="8"/>
      <c r="O27" s="0"/>
      <c r="P27" s="0"/>
      <c r="Q27" s="8"/>
      <c r="R27" s="8"/>
      <c r="S27" s="47" t="n">
        <v>105.875</v>
      </c>
      <c r="T27" s="0"/>
      <c r="U27" s="10"/>
      <c r="V27" s="12" t="n">
        <v>37.35</v>
      </c>
      <c r="W27" s="47"/>
      <c r="X27" s="0"/>
      <c r="Y27" s="0"/>
      <c r="Z27" s="0"/>
      <c r="AA27" s="0"/>
      <c r="AB27" s="0"/>
      <c r="AC27" s="0"/>
      <c r="AD27" s="15" t="n">
        <v>163358.172271567</v>
      </c>
      <c r="AE27" s="54"/>
      <c r="AF27" s="15" t="n">
        <v>1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49" t="n">
        <v>0</v>
      </c>
      <c r="BJ27" s="49" t="n">
        <v>0</v>
      </c>
      <c r="BK27" s="49" t="n">
        <v>0</v>
      </c>
      <c r="BL27" s="49" t="n">
        <v>0</v>
      </c>
      <c r="BM27" s="49" t="n">
        <v>0</v>
      </c>
      <c r="BN27" s="49" t="n">
        <v>0</v>
      </c>
      <c r="BO27" s="49" t="n">
        <v>0</v>
      </c>
      <c r="BP27" s="49" t="n">
        <v>0</v>
      </c>
      <c r="BQ27" s="49" t="n">
        <v>0</v>
      </c>
      <c r="BR27" s="100"/>
      <c r="BS27" s="100"/>
      <c r="BT27" s="15" t="n">
        <v>0</v>
      </c>
      <c r="BU27" s="15"/>
      <c r="BV27" s="15" t="n">
        <v>1</v>
      </c>
      <c r="BW27" s="0"/>
      <c r="BX27" s="0"/>
      <c r="BY27" s="0"/>
      <c r="BZ27" s="0"/>
      <c r="CA27" s="0"/>
      <c r="CB27" s="4" t="s">
        <v>193</v>
      </c>
      <c r="CC27" s="4" t="n">
        <v>1</v>
      </c>
      <c r="CD27" s="4" t="n">
        <v>2</v>
      </c>
      <c r="CE27" s="4" t="n">
        <v>5</v>
      </c>
      <c r="CF27" s="55" t="n">
        <v>25</v>
      </c>
      <c r="CG27" s="56" t="n">
        <v>15</v>
      </c>
      <c r="CH27" s="56" t="n">
        <v>10</v>
      </c>
      <c r="CI27" s="56" t="n">
        <v>0</v>
      </c>
      <c r="CJ27" s="101" t="n">
        <v>1</v>
      </c>
      <c r="CK27" s="4" t="n">
        <v>2</v>
      </c>
      <c r="CL27" s="4" t="n">
        <v>1</v>
      </c>
      <c r="CM27" s="4" t="s">
        <v>206</v>
      </c>
      <c r="CN27" s="101" t="n">
        <v>1</v>
      </c>
      <c r="CO27" s="4" t="n">
        <v>0</v>
      </c>
      <c r="CP27" s="4" t="n">
        <v>0</v>
      </c>
      <c r="CQ27" s="4" t="n">
        <v>0</v>
      </c>
      <c r="CR27" s="101" t="n">
        <v>1</v>
      </c>
      <c r="CS27" s="4" t="n">
        <v>0</v>
      </c>
      <c r="CT27" s="4" t="n">
        <v>0</v>
      </c>
      <c r="CU27" s="4" t="n">
        <v>0</v>
      </c>
      <c r="CV27" s="4" t="n">
        <v>0</v>
      </c>
      <c r="CW27" s="4" t="n">
        <v>0</v>
      </c>
      <c r="CX27" s="59" t="n">
        <v>0</v>
      </c>
      <c r="CY27" s="59" t="n">
        <f aca="false">SUM(CJ27+CN27+CR27)</f>
        <v>3</v>
      </c>
      <c r="CZ27" s="59" t="s">
        <v>201</v>
      </c>
      <c r="DA27" s="59" t="n">
        <v>0</v>
      </c>
      <c r="DB27" s="58" t="n">
        <v>1</v>
      </c>
      <c r="DC27" s="58" t="s">
        <v>204</v>
      </c>
      <c r="DD27" s="58" t="n">
        <v>1</v>
      </c>
      <c r="DE27" s="58" t="n">
        <v>0</v>
      </c>
      <c r="DF27" s="58" t="n">
        <v>0</v>
      </c>
      <c r="DG27" s="58" t="n">
        <v>0</v>
      </c>
      <c r="DH27" s="58" t="n">
        <v>0</v>
      </c>
      <c r="DI27" s="58" t="n">
        <v>0</v>
      </c>
      <c r="DJ27" s="58" t="n">
        <v>0</v>
      </c>
      <c r="DK27" s="58" t="n">
        <v>0</v>
      </c>
      <c r="DL27" s="58" t="n">
        <v>0</v>
      </c>
      <c r="DM27" s="58" t="n">
        <v>1</v>
      </c>
      <c r="DN27" s="58" t="n">
        <v>0</v>
      </c>
      <c r="DO27" s="102" t="n">
        <v>0</v>
      </c>
      <c r="DP27" s="59" t="s">
        <v>201</v>
      </c>
      <c r="DQ27" s="58" t="n">
        <v>0</v>
      </c>
      <c r="DR27" s="56" t="n">
        <v>15</v>
      </c>
      <c r="DS27" s="56" t="n">
        <v>10</v>
      </c>
      <c r="DT27" s="56" t="n">
        <v>0</v>
      </c>
      <c r="DU27" s="58" t="s">
        <v>198</v>
      </c>
      <c r="DV27" s="59" t="n">
        <v>2</v>
      </c>
      <c r="DW27" s="58" t="s">
        <v>199</v>
      </c>
      <c r="DX27" s="0"/>
      <c r="DY27" s="4" t="s">
        <v>199</v>
      </c>
      <c r="DZ27" s="60" t="n">
        <v>10</v>
      </c>
      <c r="EA27" s="61" t="n">
        <v>3.94941911158097E-005</v>
      </c>
      <c r="EB27" s="4" t="s">
        <v>199</v>
      </c>
      <c r="EC27" s="51" t="n">
        <v>0</v>
      </c>
      <c r="ED27" s="51" t="n">
        <v>0</v>
      </c>
      <c r="EE27" s="51" t="n">
        <v>100</v>
      </c>
      <c r="EF27" s="51" t="n">
        <v>0</v>
      </c>
      <c r="EG27" s="51" t="n">
        <v>0</v>
      </c>
      <c r="EH27" s="51" t="n">
        <v>1</v>
      </c>
      <c r="EI27" s="51" t="n">
        <v>0</v>
      </c>
      <c r="EJ27" s="51" t="n">
        <v>0</v>
      </c>
      <c r="EK27" s="51" t="n">
        <v>1</v>
      </c>
      <c r="EL27" s="51" t="n">
        <v>1</v>
      </c>
      <c r="EM27" s="51" t="n">
        <v>2</v>
      </c>
      <c r="EN27" s="51" t="n">
        <v>0</v>
      </c>
      <c r="EO27" s="51" t="n">
        <v>0.0015318598220373</v>
      </c>
      <c r="EP27" s="51" t="n">
        <v>0.00131337990289747</v>
      </c>
      <c r="EQ27" s="62" t="n">
        <v>0.00714425851171797</v>
      </c>
      <c r="ER27" s="51" t="n">
        <v>0.00306690671356863</v>
      </c>
      <c r="ES27" s="51" t="n">
        <v>0.000206939977754898</v>
      </c>
      <c r="ET27" s="72" t="n">
        <v>0.0419699338622642</v>
      </c>
      <c r="EU27" s="63" t="n">
        <v>0.0287060771163219</v>
      </c>
      <c r="EV27" s="72" t="n">
        <v>0.0809121405574796</v>
      </c>
      <c r="EW27" s="51" t="n">
        <v>0.000707736526693419</v>
      </c>
      <c r="EX27" s="51" t="n">
        <v>0.0057309896256536</v>
      </c>
      <c r="EY27" s="63" t="n">
        <v>0.0374082425635377</v>
      </c>
      <c r="EZ27" s="51" t="n">
        <v>0.00268474354603911</v>
      </c>
      <c r="FA27" s="51" t="n">
        <v>0.0277282427475735</v>
      </c>
      <c r="FB27" s="51" t="n">
        <v>0.00401050603796874</v>
      </c>
      <c r="FC27" s="19" t="n">
        <v>0</v>
      </c>
      <c r="FD27" s="66" t="n">
        <v>0.110014246111897</v>
      </c>
      <c r="FE27" s="19" t="n">
        <v>0</v>
      </c>
      <c r="FF27" s="66" t="n">
        <v>0</v>
      </c>
      <c r="FG27" s="19" t="n">
        <v>1.27032777479073E-005</v>
      </c>
      <c r="FH27" s="66" t="n">
        <v>0</v>
      </c>
      <c r="FI27" s="19" t="n">
        <v>0.0167034852096919</v>
      </c>
      <c r="FJ27" s="66" t="n">
        <v>0.0313813048610506</v>
      </c>
      <c r="FK27" s="65" t="n">
        <v>0.0173366703464304</v>
      </c>
      <c r="FL27" s="66" t="n">
        <v>0</v>
      </c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4" t="n">
        <v>1</v>
      </c>
      <c r="GC27" s="92" t="n">
        <v>0</v>
      </c>
      <c r="GD27" s="68" t="n">
        <v>0.0127200740488161</v>
      </c>
      <c r="GE27" s="69" t="n">
        <v>0.0258600799728498</v>
      </c>
      <c r="GF27" s="70" t="n">
        <v>0.880365557294712</v>
      </c>
      <c r="GG27" s="69" t="n">
        <v>0.0012553256590174</v>
      </c>
      <c r="GH27" s="70" t="n">
        <v>0.0935712664371628</v>
      </c>
      <c r="GI27" s="68" t="n">
        <v>0.134425043345124</v>
      </c>
      <c r="GJ27" s="70" t="n">
        <v>0.000506263709306197</v>
      </c>
    </row>
    <row r="28" customFormat="false" ht="15" hidden="false" customHeight="false" outlineLevel="0" collapsed="false">
      <c r="A28" s="44" t="n">
        <v>27</v>
      </c>
      <c r="B28" s="44" t="n">
        <v>1</v>
      </c>
      <c r="C28" s="45" t="s">
        <v>192</v>
      </c>
      <c r="D28" s="46" t="n">
        <v>182.304843943756</v>
      </c>
      <c r="E28" s="4" t="n">
        <v>10.21</v>
      </c>
      <c r="F28" s="5" t="n">
        <v>4</v>
      </c>
      <c r="G28" s="6" t="n">
        <v>16.36</v>
      </c>
      <c r="H28" s="0"/>
      <c r="I28" s="15" t="n">
        <v>498.02</v>
      </c>
      <c r="J28" s="15"/>
      <c r="K28" s="52"/>
      <c r="L28" s="52"/>
      <c r="M28" s="52"/>
      <c r="N28" s="52"/>
      <c r="O28" s="52"/>
      <c r="P28" s="52"/>
      <c r="Q28" s="52"/>
      <c r="R28" s="52"/>
      <c r="S28" s="47"/>
      <c r="T28" s="0"/>
      <c r="U28" s="10"/>
      <c r="V28" s="0"/>
      <c r="W28" s="47"/>
      <c r="X28" s="0"/>
      <c r="Y28" s="0"/>
      <c r="Z28" s="0"/>
      <c r="AA28" s="0"/>
      <c r="AB28" s="0"/>
      <c r="AC28" s="0"/>
      <c r="AD28" s="15" t="n">
        <v>176839.344396127</v>
      </c>
      <c r="AE28" s="54"/>
      <c r="AF28" s="15" t="n">
        <v>1</v>
      </c>
      <c r="AG28" s="15" t="n">
        <v>65</v>
      </c>
      <c r="AH28" s="0"/>
      <c r="AI28" s="15" t="n">
        <v>115</v>
      </c>
      <c r="AJ28" s="15" t="n">
        <v>46.7</v>
      </c>
      <c r="AK28" s="15" t="n">
        <v>123</v>
      </c>
      <c r="AL28" s="15" t="n">
        <v>140</v>
      </c>
      <c r="AM28" s="15" t="n">
        <v>80</v>
      </c>
      <c r="AN28" s="15" t="n">
        <v>0</v>
      </c>
      <c r="AO28" s="15" t="n">
        <v>0</v>
      </c>
      <c r="AP28" s="0"/>
      <c r="AQ28" s="0"/>
      <c r="AR28" s="15" t="n">
        <v>0.8</v>
      </c>
      <c r="AS28" s="15" t="n">
        <v>251</v>
      </c>
      <c r="AT28" s="15" t="n">
        <v>58</v>
      </c>
      <c r="AU28" s="15" t="n">
        <v>171</v>
      </c>
      <c r="AV28" s="15" t="n">
        <v>104</v>
      </c>
      <c r="AW28" s="15" t="n">
        <v>99</v>
      </c>
      <c r="AX28" s="15" t="n">
        <v>5.7</v>
      </c>
      <c r="AY28" s="15" t="n">
        <v>15</v>
      </c>
      <c r="AZ28" s="15" t="n">
        <v>12</v>
      </c>
      <c r="BA28" s="0"/>
      <c r="BB28" s="15" t="n">
        <v>5</v>
      </c>
      <c r="BC28" s="0"/>
      <c r="BD28" s="15" t="n">
        <v>0.6</v>
      </c>
      <c r="BE28" s="15" t="n">
        <v>7</v>
      </c>
      <c r="BF28" s="15" t="n">
        <v>1.71111111111111</v>
      </c>
      <c r="BG28" s="15" t="n">
        <v>70</v>
      </c>
      <c r="BH28" s="15" t="n">
        <v>0.352021790647531</v>
      </c>
      <c r="BI28" s="49" t="n">
        <v>1</v>
      </c>
      <c r="BJ28" s="49" t="n">
        <v>0</v>
      </c>
      <c r="BK28" s="49" t="n">
        <v>0</v>
      </c>
      <c r="BL28" s="49" t="n">
        <v>0</v>
      </c>
      <c r="BM28" s="49" t="n">
        <v>0</v>
      </c>
      <c r="BN28" s="49" t="n">
        <v>0</v>
      </c>
      <c r="BO28" s="49" t="n">
        <v>0</v>
      </c>
      <c r="BP28" s="49" t="n">
        <v>0</v>
      </c>
      <c r="BQ28" s="49" t="n">
        <v>0</v>
      </c>
      <c r="BR28" s="50" t="n">
        <v>1</v>
      </c>
      <c r="BS28" s="50" t="n">
        <v>0</v>
      </c>
      <c r="BT28" s="15" t="n">
        <v>0</v>
      </c>
      <c r="BU28" s="15" t="n">
        <v>2</v>
      </c>
      <c r="BV28" s="15" t="n">
        <v>0</v>
      </c>
      <c r="BW28" s="0"/>
      <c r="BX28" s="0"/>
      <c r="BY28" s="15" t="n">
        <v>0</v>
      </c>
      <c r="BZ28" s="0"/>
      <c r="CA28" s="15" t="n">
        <v>0</v>
      </c>
      <c r="CB28" s="45" t="s">
        <v>193</v>
      </c>
      <c r="CC28" s="45" t="n">
        <v>0</v>
      </c>
      <c r="CD28" s="45" t="n">
        <v>2</v>
      </c>
      <c r="CE28" s="45" t="n">
        <v>1</v>
      </c>
      <c r="CF28" s="55" t="n">
        <v>3</v>
      </c>
      <c r="CG28" s="56" t="n">
        <v>1</v>
      </c>
      <c r="CH28" s="56" t="n">
        <v>2</v>
      </c>
      <c r="CI28" s="56" t="n">
        <v>0</v>
      </c>
      <c r="CJ28" s="57" t="n">
        <v>0</v>
      </c>
      <c r="CK28" s="58" t="n">
        <v>2</v>
      </c>
      <c r="CL28" s="58" t="n">
        <v>1</v>
      </c>
      <c r="CM28" s="58" t="s">
        <v>202</v>
      </c>
      <c r="CN28" s="57" t="n">
        <v>0</v>
      </c>
      <c r="CO28" s="58" t="n">
        <v>0</v>
      </c>
      <c r="CP28" s="58" t="n">
        <v>0</v>
      </c>
      <c r="CQ28" s="58" t="n">
        <v>0</v>
      </c>
      <c r="CR28" s="57" t="n">
        <v>0</v>
      </c>
      <c r="CS28" s="58" t="n">
        <v>0</v>
      </c>
      <c r="CT28" s="58" t="n">
        <v>0</v>
      </c>
      <c r="CU28" s="58" t="n">
        <v>0</v>
      </c>
      <c r="CV28" s="58" t="n">
        <v>0</v>
      </c>
      <c r="CW28" s="58" t="n">
        <v>0</v>
      </c>
      <c r="CX28" s="59" t="n">
        <v>0</v>
      </c>
      <c r="CY28" s="59" t="n">
        <f aca="false">SUM(CJ28+CN28+CR28)</f>
        <v>0</v>
      </c>
      <c r="CZ28" s="59" t="s">
        <v>201</v>
      </c>
      <c r="DA28" s="59" t="n">
        <v>0</v>
      </c>
      <c r="DB28" s="58" t="n">
        <v>0</v>
      </c>
      <c r="DC28" s="103" t="s">
        <v>201</v>
      </c>
      <c r="DD28" s="58" t="n">
        <v>0</v>
      </c>
      <c r="DE28" s="58" t="n">
        <v>1</v>
      </c>
      <c r="DF28" s="58" t="n">
        <v>0</v>
      </c>
      <c r="DG28" s="58" t="n">
        <v>0</v>
      </c>
      <c r="DH28" s="58" t="n">
        <v>0</v>
      </c>
      <c r="DI28" s="58" t="n">
        <v>0</v>
      </c>
      <c r="DJ28" s="58" t="n">
        <v>0</v>
      </c>
      <c r="DK28" s="58" t="n">
        <v>0</v>
      </c>
      <c r="DL28" s="58" t="n">
        <v>0</v>
      </c>
      <c r="DM28" s="58" t="n">
        <v>1</v>
      </c>
      <c r="DN28" s="58" t="n">
        <v>0</v>
      </c>
      <c r="DO28" s="59" t="n">
        <v>0</v>
      </c>
      <c r="DP28" s="59" t="s">
        <v>201</v>
      </c>
      <c r="DQ28" s="58" t="n">
        <v>0</v>
      </c>
      <c r="DR28" s="56" t="n">
        <v>1</v>
      </c>
      <c r="DS28" s="56" t="n">
        <v>2</v>
      </c>
      <c r="DT28" s="56" t="n">
        <v>0</v>
      </c>
      <c r="DU28" s="58" t="s">
        <v>198</v>
      </c>
      <c r="DV28" s="59" t="n">
        <v>0</v>
      </c>
      <c r="DW28" s="45"/>
      <c r="DX28" s="58"/>
      <c r="DY28" s="45" t="s">
        <v>199</v>
      </c>
      <c r="DZ28" s="60" t="n">
        <v>5</v>
      </c>
      <c r="EA28" s="61" t="n">
        <v>0.00273925634891094</v>
      </c>
      <c r="EB28" s="45" t="s">
        <v>199</v>
      </c>
      <c r="EC28" s="51" t="n">
        <v>0</v>
      </c>
      <c r="ED28" s="51" t="n">
        <v>0</v>
      </c>
      <c r="EE28" s="51" t="n">
        <v>100</v>
      </c>
      <c r="EF28" s="51" t="n">
        <v>0</v>
      </c>
      <c r="EG28" s="51" t="n">
        <v>0</v>
      </c>
      <c r="EH28" s="51" t="n">
        <v>0</v>
      </c>
      <c r="EI28" s="51" t="n">
        <v>0</v>
      </c>
      <c r="EJ28" s="51" t="n">
        <v>0</v>
      </c>
      <c r="EK28" s="51" t="n">
        <v>0</v>
      </c>
      <c r="EL28" s="51" t="n">
        <v>0</v>
      </c>
      <c r="EM28" s="51" t="n">
        <v>1</v>
      </c>
      <c r="EN28" s="51" t="n">
        <v>0</v>
      </c>
      <c r="EO28" s="51" t="n">
        <v>0.000552974280121887</v>
      </c>
      <c r="EP28" s="51" t="n">
        <v>0.00171449569845609</v>
      </c>
      <c r="EQ28" s="62" t="n">
        <v>0.39707955890968</v>
      </c>
      <c r="ER28" s="51" t="n">
        <v>0.00118245418354547</v>
      </c>
      <c r="ES28" s="51" t="n">
        <v>0.00105539590042906</v>
      </c>
      <c r="ET28" s="72" t="n">
        <v>0.0117475197220392</v>
      </c>
      <c r="EU28" s="72" t="n">
        <v>0.0103516173206657</v>
      </c>
      <c r="EV28" s="72" t="n">
        <v>0.0122591265296367</v>
      </c>
      <c r="EW28" s="51" t="n">
        <v>0.00033062879563889</v>
      </c>
      <c r="EX28" s="51" t="n">
        <v>0.00378104307380366</v>
      </c>
      <c r="EY28" s="51" t="n">
        <v>0.000714885593723449</v>
      </c>
      <c r="EZ28" s="51" t="n">
        <v>0.00263862125885866</v>
      </c>
      <c r="FA28" s="51" t="n">
        <v>0.0273559790529458</v>
      </c>
      <c r="FB28" s="51" t="n">
        <v>0.000292758768015407</v>
      </c>
      <c r="FC28" s="65" t="n">
        <v>0.0107547212960527</v>
      </c>
      <c r="FD28" s="66" t="n">
        <v>0.14357391741983</v>
      </c>
      <c r="FE28" s="65" t="n">
        <v>0.0212709697932463</v>
      </c>
      <c r="FF28" s="66" t="n">
        <v>0</v>
      </c>
      <c r="FG28" s="19" t="n">
        <v>2.72684085142103E-005</v>
      </c>
      <c r="FH28" s="66" t="n">
        <v>0</v>
      </c>
      <c r="FI28" s="19" t="n">
        <v>0.0471486214671223</v>
      </c>
      <c r="FJ28" s="65" t="n">
        <v>0.0433207541360661</v>
      </c>
      <c r="FK28" s="19" t="n">
        <v>0</v>
      </c>
      <c r="FL28" s="66" t="n">
        <v>0</v>
      </c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4" t="n">
        <v>1</v>
      </c>
      <c r="GC28" s="92" t="n">
        <v>0</v>
      </c>
      <c r="GD28" s="68" t="n">
        <v>0.0242690091551081</v>
      </c>
      <c r="GE28" s="69" t="n">
        <v>0.000204373580009817</v>
      </c>
      <c r="GF28" s="69" t="n">
        <v>0.280965938532907</v>
      </c>
      <c r="GG28" s="69" t="n">
        <v>0</v>
      </c>
      <c r="GH28" s="70" t="n">
        <v>0.329516649467048</v>
      </c>
      <c r="GI28" s="68" t="n">
        <v>0.00153992019087854</v>
      </c>
      <c r="GJ28" s="68" t="n">
        <v>0</v>
      </c>
    </row>
    <row r="29" customFormat="false" ht="15" hidden="false" customHeight="false" outlineLevel="0" collapsed="false">
      <c r="A29" s="44" t="n">
        <v>28</v>
      </c>
      <c r="B29" s="44" t="n">
        <v>1</v>
      </c>
      <c r="C29" s="45" t="s">
        <v>192</v>
      </c>
      <c r="D29" s="46" t="n">
        <v>121.71820980462</v>
      </c>
      <c r="E29" s="4" t="n">
        <v>5.48</v>
      </c>
      <c r="F29" s="5" t="n">
        <v>10.4</v>
      </c>
      <c r="G29" s="0"/>
      <c r="H29" s="0"/>
      <c r="I29" s="15"/>
      <c r="J29" s="15"/>
      <c r="K29" s="0"/>
      <c r="L29" s="0"/>
      <c r="M29" s="8"/>
      <c r="N29" s="8"/>
      <c r="O29" s="0"/>
      <c r="P29" s="0"/>
      <c r="Q29" s="8"/>
      <c r="R29" s="8"/>
      <c r="S29" s="0"/>
      <c r="T29" s="0"/>
      <c r="U29" s="10"/>
      <c r="V29" s="0"/>
      <c r="W29" s="47"/>
      <c r="X29" s="0"/>
      <c r="Y29" s="0"/>
      <c r="Z29" s="0"/>
      <c r="AA29" s="0"/>
      <c r="AB29" s="0"/>
      <c r="AC29" s="0"/>
      <c r="AD29" s="0"/>
      <c r="AE29" s="0"/>
      <c r="AF29" s="15" t="n">
        <v>1</v>
      </c>
      <c r="AG29" s="15" t="n">
        <v>48</v>
      </c>
      <c r="AH29" s="0"/>
      <c r="AI29" s="15" t="n">
        <v>147.6</v>
      </c>
      <c r="AJ29" s="15" t="n">
        <v>46.6</v>
      </c>
      <c r="AK29" s="15" t="n">
        <v>155</v>
      </c>
      <c r="AL29" s="15" t="n">
        <v>140</v>
      </c>
      <c r="AM29" s="15" t="n">
        <v>80</v>
      </c>
      <c r="AN29" s="15" t="n">
        <v>1</v>
      </c>
      <c r="AO29" s="0"/>
      <c r="AP29" s="0"/>
      <c r="AQ29" s="0"/>
      <c r="AR29" s="15" t="n">
        <v>0.8</v>
      </c>
      <c r="AS29" s="15" t="n">
        <v>210</v>
      </c>
      <c r="AT29" s="15" t="n">
        <v>38</v>
      </c>
      <c r="AU29" s="15" t="n">
        <v>125</v>
      </c>
      <c r="AV29" s="15" t="n">
        <v>235</v>
      </c>
      <c r="AW29" s="15" t="n">
        <v>202</v>
      </c>
      <c r="AX29" s="15" t="n">
        <v>6.9</v>
      </c>
      <c r="AY29" s="15" t="n">
        <v>33</v>
      </c>
      <c r="AZ29" s="15" t="n">
        <v>23</v>
      </c>
      <c r="BA29" s="0"/>
      <c r="BB29" s="15" t="n">
        <v>7.4</v>
      </c>
      <c r="BC29" s="0"/>
      <c r="BD29" s="15" t="n">
        <v>2.58</v>
      </c>
      <c r="BE29" s="15" t="n">
        <v>20</v>
      </c>
      <c r="BF29" s="15" t="n">
        <v>9.97530864197531</v>
      </c>
      <c r="BG29" s="15" t="n">
        <v>51.7985611510791</v>
      </c>
      <c r="BH29" s="15" t="n">
        <v>0.277286259760088</v>
      </c>
      <c r="BI29" s="99"/>
      <c r="BJ29" s="99"/>
      <c r="BK29" s="99"/>
      <c r="BL29" s="99"/>
      <c r="BM29" s="99"/>
      <c r="BN29" s="99"/>
      <c r="BO29" s="99"/>
      <c r="BP29" s="99"/>
      <c r="BQ29" s="99"/>
      <c r="BR29" s="50" t="n">
        <v>1</v>
      </c>
      <c r="BS29" s="50" t="n">
        <v>1</v>
      </c>
      <c r="BT29" s="15" t="n">
        <v>1</v>
      </c>
      <c r="BU29" s="15" t="n">
        <v>5</v>
      </c>
      <c r="BV29" s="0"/>
      <c r="BW29" s="0"/>
      <c r="BX29" s="0"/>
      <c r="BY29" s="15" t="n">
        <v>1</v>
      </c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51"/>
      <c r="EB29" s="0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</row>
    <row r="30" customFormat="false" ht="15" hidden="false" customHeight="false" outlineLevel="0" collapsed="false">
      <c r="A30" s="44" t="n">
        <v>29</v>
      </c>
      <c r="B30" s="44" t="n">
        <v>1</v>
      </c>
      <c r="C30" s="45" t="s">
        <v>192</v>
      </c>
      <c r="D30" s="46" t="n">
        <v>158.337382269308</v>
      </c>
      <c r="E30" s="4" t="n">
        <v>17.94</v>
      </c>
      <c r="F30" s="5" t="n">
        <v>16</v>
      </c>
      <c r="G30" s="6" t="n">
        <v>15.71</v>
      </c>
      <c r="H30" s="0"/>
      <c r="I30" s="15" t="n">
        <v>9511.28</v>
      </c>
      <c r="J30" s="15"/>
      <c r="K30" s="52"/>
      <c r="L30" s="52"/>
      <c r="M30" s="52"/>
      <c r="N30" s="52"/>
      <c r="O30" s="52"/>
      <c r="P30" s="52"/>
      <c r="Q30" s="52"/>
      <c r="R30" s="52"/>
      <c r="S30" s="47"/>
      <c r="T30" s="0"/>
      <c r="U30" s="10"/>
      <c r="V30" s="0"/>
      <c r="W30" s="47"/>
      <c r="X30" s="0"/>
      <c r="Y30" s="0"/>
      <c r="Z30" s="0"/>
      <c r="AA30" s="0"/>
      <c r="AB30" s="0"/>
      <c r="AC30" s="0"/>
      <c r="AD30" s="15" t="n">
        <v>210356.26657414</v>
      </c>
      <c r="AE30" s="54"/>
      <c r="AF30" s="15" t="n">
        <v>0</v>
      </c>
      <c r="AG30" s="15" t="n">
        <v>48</v>
      </c>
      <c r="AH30" s="0"/>
      <c r="AI30" s="15" t="n">
        <v>125.4</v>
      </c>
      <c r="AJ30" s="15" t="n">
        <v>41.9</v>
      </c>
      <c r="AK30" s="0"/>
      <c r="AL30" s="15" t="n">
        <v>120</v>
      </c>
      <c r="AM30" s="15" t="n">
        <v>70</v>
      </c>
      <c r="AN30" s="15" t="n">
        <v>0</v>
      </c>
      <c r="AO30" s="15" t="n">
        <v>0</v>
      </c>
      <c r="AP30" s="0"/>
      <c r="AQ30" s="0"/>
      <c r="AR30" s="15" t="n">
        <v>1.1</v>
      </c>
      <c r="AS30" s="15" t="n">
        <v>156</v>
      </c>
      <c r="AT30" s="15" t="n">
        <v>52</v>
      </c>
      <c r="AU30" s="15" t="n">
        <v>84</v>
      </c>
      <c r="AV30" s="15" t="n">
        <v>99</v>
      </c>
      <c r="AW30" s="15" t="n">
        <v>126</v>
      </c>
      <c r="AX30" s="15" t="n">
        <v>4.9</v>
      </c>
      <c r="AY30" s="15" t="n">
        <v>23</v>
      </c>
      <c r="AZ30" s="15" t="n">
        <v>38</v>
      </c>
      <c r="BA30" s="0"/>
      <c r="BB30" s="15" t="n">
        <v>9.8</v>
      </c>
      <c r="BC30" s="0"/>
      <c r="BD30" s="15" t="n">
        <v>1.06</v>
      </c>
      <c r="BE30" s="15" t="n">
        <v>11.3</v>
      </c>
      <c r="BF30" s="15" t="n">
        <v>3.51555555555556</v>
      </c>
      <c r="BG30" s="15" t="n">
        <v>64.5714285714286</v>
      </c>
      <c r="BH30" s="15" t="n">
        <v>0.317113104925679</v>
      </c>
      <c r="BI30" s="49" t="n">
        <v>1</v>
      </c>
      <c r="BJ30" s="49" t="n">
        <v>0</v>
      </c>
      <c r="BK30" s="49" t="n">
        <v>0</v>
      </c>
      <c r="BL30" s="49" t="n">
        <v>0</v>
      </c>
      <c r="BM30" s="49" t="n">
        <v>0</v>
      </c>
      <c r="BN30" s="49" t="n">
        <v>0</v>
      </c>
      <c r="BO30" s="49" t="n">
        <v>0</v>
      </c>
      <c r="BP30" s="49" t="n">
        <v>0</v>
      </c>
      <c r="BQ30" s="49" t="n">
        <v>0</v>
      </c>
      <c r="BR30" s="50" t="n">
        <v>1</v>
      </c>
      <c r="BS30" s="50" t="n">
        <v>0</v>
      </c>
      <c r="BT30" s="15" t="n">
        <v>1</v>
      </c>
      <c r="BU30" s="15" t="n">
        <v>3</v>
      </c>
      <c r="BV30" s="15" t="n">
        <v>1</v>
      </c>
      <c r="BW30" s="0"/>
      <c r="BX30" s="0"/>
      <c r="BY30" s="15" t="n">
        <v>0</v>
      </c>
      <c r="BZ30" s="0"/>
      <c r="CA30" s="15" t="n">
        <v>0</v>
      </c>
      <c r="CB30" s="4" t="s">
        <v>193</v>
      </c>
      <c r="CC30" s="4" t="n">
        <v>0</v>
      </c>
      <c r="CD30" s="4" t="n">
        <v>2</v>
      </c>
      <c r="CE30" s="4" t="n">
        <v>1</v>
      </c>
      <c r="CF30" s="55" t="n">
        <v>85</v>
      </c>
      <c r="CG30" s="56" t="n">
        <v>10</v>
      </c>
      <c r="CH30" s="56" t="n">
        <v>70</v>
      </c>
      <c r="CI30" s="56" t="n">
        <v>5</v>
      </c>
      <c r="CJ30" s="57" t="n">
        <v>3</v>
      </c>
      <c r="CK30" s="58" t="n">
        <v>3</v>
      </c>
      <c r="CL30" s="58" t="n">
        <v>1</v>
      </c>
      <c r="CM30" s="58" t="s">
        <v>202</v>
      </c>
      <c r="CN30" s="57" t="n">
        <v>1</v>
      </c>
      <c r="CO30" s="58" t="n">
        <v>0</v>
      </c>
      <c r="CP30" s="58" t="n">
        <v>0</v>
      </c>
      <c r="CQ30" s="58" t="n">
        <v>0</v>
      </c>
      <c r="CR30" s="57" t="n">
        <v>1</v>
      </c>
      <c r="CS30" s="58" t="n">
        <v>0</v>
      </c>
      <c r="CT30" s="58" t="n">
        <v>0</v>
      </c>
      <c r="CU30" s="58" t="n">
        <v>0</v>
      </c>
      <c r="CV30" s="58" t="n">
        <v>0</v>
      </c>
      <c r="CW30" s="58" t="n">
        <v>0</v>
      </c>
      <c r="CX30" s="59" t="n">
        <v>2</v>
      </c>
      <c r="CY30" s="59" t="n">
        <f aca="false">SUM(CJ30+CN30+CR30)</f>
        <v>5</v>
      </c>
      <c r="CZ30" s="59" t="s">
        <v>195</v>
      </c>
      <c r="DA30" s="59" t="n">
        <v>2</v>
      </c>
      <c r="DB30" s="58" t="n">
        <v>3</v>
      </c>
      <c r="DC30" s="58" t="s">
        <v>204</v>
      </c>
      <c r="DD30" s="58" t="n">
        <v>1</v>
      </c>
      <c r="DE30" s="58" t="n">
        <v>1</v>
      </c>
      <c r="DF30" s="58" t="n">
        <v>0</v>
      </c>
      <c r="DG30" s="58" t="n">
        <v>0</v>
      </c>
      <c r="DH30" s="58" t="n">
        <v>0</v>
      </c>
      <c r="DI30" s="58" t="n">
        <v>0</v>
      </c>
      <c r="DJ30" s="58" t="n">
        <v>0</v>
      </c>
      <c r="DK30" s="58" t="n">
        <v>0</v>
      </c>
      <c r="DL30" s="58" t="n">
        <v>0</v>
      </c>
      <c r="DM30" s="58" t="n">
        <v>1</v>
      </c>
      <c r="DN30" s="58" t="n">
        <v>0</v>
      </c>
      <c r="DO30" s="59" t="n">
        <v>3</v>
      </c>
      <c r="DP30" s="59" t="s">
        <v>200</v>
      </c>
      <c r="DQ30" s="58" t="n">
        <v>0</v>
      </c>
      <c r="DR30" s="56" t="n">
        <v>10</v>
      </c>
      <c r="DS30" s="56" t="n">
        <v>70</v>
      </c>
      <c r="DT30" s="56" t="n">
        <v>5</v>
      </c>
      <c r="DU30" s="58" t="s">
        <v>198</v>
      </c>
      <c r="DV30" s="59" t="n">
        <v>2</v>
      </c>
      <c r="DW30" s="4" t="s">
        <v>199</v>
      </c>
      <c r="DX30" s="58" t="s">
        <v>199</v>
      </c>
      <c r="DY30" s="4" t="s">
        <v>199</v>
      </c>
      <c r="DZ30" s="60" t="n">
        <v>50</v>
      </c>
      <c r="EA30" s="61" t="n">
        <v>0.000124031999877161</v>
      </c>
      <c r="EB30" s="4" t="s">
        <v>199</v>
      </c>
      <c r="EC30" s="51" t="n">
        <v>0</v>
      </c>
      <c r="ED30" s="51" t="n">
        <v>0</v>
      </c>
      <c r="EE30" s="51" t="n">
        <v>100</v>
      </c>
      <c r="EF30" s="51" t="n">
        <v>0</v>
      </c>
      <c r="EG30" s="51" t="n">
        <v>0</v>
      </c>
      <c r="EH30" s="51" t="n">
        <v>1</v>
      </c>
      <c r="EI30" s="51" t="n">
        <v>0</v>
      </c>
      <c r="EJ30" s="51" t="n">
        <v>0</v>
      </c>
      <c r="EK30" s="51"/>
      <c r="EL30" s="51" t="n">
        <v>0</v>
      </c>
      <c r="EM30" s="51" t="n">
        <v>1</v>
      </c>
      <c r="EN30" s="51" t="n">
        <v>0</v>
      </c>
      <c r="EO30" s="51" t="n">
        <v>0.00155755627008105</v>
      </c>
      <c r="EP30" s="51" t="n">
        <v>0.00381130293966823</v>
      </c>
      <c r="EQ30" s="62" t="n">
        <v>0.983502074026248</v>
      </c>
      <c r="ER30" s="51" t="n">
        <v>0.000865607128119986</v>
      </c>
      <c r="ES30" s="63" t="n">
        <v>0.0121660107978385</v>
      </c>
      <c r="ET30" s="72" t="n">
        <v>0.0610231303894833</v>
      </c>
      <c r="EU30" s="63" t="n">
        <v>0.0265342577014637</v>
      </c>
      <c r="EV30" s="72" t="n">
        <v>0.126701016137584</v>
      </c>
      <c r="EW30" s="51" t="n">
        <v>0.000551634382114318</v>
      </c>
      <c r="EX30" s="63" t="n">
        <v>0.0482107939869172</v>
      </c>
      <c r="EY30" s="51" t="n">
        <v>0.0120526984967293</v>
      </c>
      <c r="EZ30" s="51" t="n">
        <v>0.0217853182622556</v>
      </c>
      <c r="FA30" s="51" t="n">
        <v>0.254369923025672</v>
      </c>
      <c r="FB30" s="51" t="n">
        <v>0.0486809117864561</v>
      </c>
      <c r="FC30" s="19" t="n">
        <v>0.00140509389703275</v>
      </c>
      <c r="FD30" s="65" t="n">
        <v>0.532178494295407</v>
      </c>
      <c r="FE30" s="19" t="n">
        <v>6.64136245017502E-005</v>
      </c>
      <c r="FF30" s="66" t="n">
        <v>0.002765783035284</v>
      </c>
      <c r="FG30" s="19" t="n">
        <v>2.72684085142103E-005</v>
      </c>
      <c r="FH30" s="66" t="n">
        <v>0</v>
      </c>
      <c r="FI30" s="19" t="n">
        <v>0.00098364749303429</v>
      </c>
      <c r="FJ30" s="66" t="n">
        <v>0.0293108108928477</v>
      </c>
      <c r="FK30" s="19" t="n">
        <v>0.000299152676606434</v>
      </c>
      <c r="FL30" s="66" t="n">
        <v>0.00150208861012022</v>
      </c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4" t="n">
        <v>1</v>
      </c>
      <c r="GC30" s="67" t="n">
        <v>0</v>
      </c>
      <c r="GD30" s="68" t="n">
        <v>0.0234165008327099</v>
      </c>
      <c r="GE30" s="69" t="n">
        <v>0.0127955975552355</v>
      </c>
      <c r="GF30" s="69" t="n">
        <v>0.0661366838193611</v>
      </c>
      <c r="GG30" s="69" t="n">
        <v>0</v>
      </c>
      <c r="GH30" s="69" t="n">
        <v>0.0175520512204471</v>
      </c>
      <c r="GI30" s="68" t="n">
        <v>0.177302030548701</v>
      </c>
      <c r="GJ30" s="68" t="n">
        <v>0.00024342125342893</v>
      </c>
    </row>
    <row r="31" customFormat="false" ht="15" hidden="false" customHeight="false" outlineLevel="0" collapsed="false">
      <c r="A31" s="44" t="n">
        <v>30</v>
      </c>
      <c r="B31" s="44" t="n">
        <v>1</v>
      </c>
      <c r="C31" s="45" t="s">
        <v>192</v>
      </c>
      <c r="D31" s="46" t="n">
        <v>333.925962089489</v>
      </c>
      <c r="E31" s="4" t="n">
        <v>5.54</v>
      </c>
      <c r="F31" s="5" t="n">
        <v>6.16</v>
      </c>
      <c r="G31" s="0"/>
      <c r="H31" s="0"/>
      <c r="I31" s="15"/>
      <c r="J31" s="15"/>
      <c r="K31" s="0"/>
      <c r="L31" s="0"/>
      <c r="M31" s="8"/>
      <c r="N31" s="8"/>
      <c r="O31" s="0"/>
      <c r="P31" s="0"/>
      <c r="Q31" s="8"/>
      <c r="R31" s="8"/>
      <c r="S31" s="0"/>
      <c r="T31" s="0"/>
      <c r="U31" s="48" t="n">
        <v>130.222810892917</v>
      </c>
      <c r="V31" s="0"/>
      <c r="W31" s="47"/>
      <c r="X31" s="0"/>
      <c r="Y31" s="0"/>
      <c r="Z31" s="0"/>
      <c r="AA31" s="0"/>
      <c r="AB31" s="0"/>
      <c r="AC31" s="0"/>
      <c r="AD31" s="0"/>
      <c r="AE31" s="0"/>
      <c r="AF31" s="15" t="n">
        <v>0</v>
      </c>
      <c r="AG31" s="15" t="n">
        <v>59</v>
      </c>
      <c r="AH31" s="0"/>
      <c r="AI31" s="15" t="n">
        <v>137.8</v>
      </c>
      <c r="AJ31" s="15" t="n">
        <v>39.8</v>
      </c>
      <c r="AK31" s="0"/>
      <c r="AL31" s="15" t="n">
        <v>130</v>
      </c>
      <c r="AM31" s="15" t="n">
        <v>85</v>
      </c>
      <c r="AN31" s="15" t="n">
        <v>1</v>
      </c>
      <c r="AO31" s="0"/>
      <c r="AP31" s="15" t="n">
        <v>1</v>
      </c>
      <c r="AQ31" s="0"/>
      <c r="AR31" s="15" t="n">
        <v>0.9</v>
      </c>
      <c r="AS31" s="15" t="n">
        <v>195</v>
      </c>
      <c r="AT31" s="15" t="n">
        <v>68</v>
      </c>
      <c r="AU31" s="15" t="n">
        <v>94</v>
      </c>
      <c r="AV31" s="15" t="n">
        <v>160</v>
      </c>
      <c r="AW31" s="15" t="n">
        <v>119</v>
      </c>
      <c r="AX31" s="15" t="n">
        <v>6.4</v>
      </c>
      <c r="AY31" s="15" t="n">
        <v>23</v>
      </c>
      <c r="AZ31" s="15" t="n">
        <v>41</v>
      </c>
      <c r="BA31" s="0"/>
      <c r="BB31" s="15" t="n">
        <v>6.9</v>
      </c>
      <c r="BC31" s="0"/>
      <c r="BD31" s="15" t="n">
        <v>2.08</v>
      </c>
      <c r="BE31" s="0"/>
      <c r="BF31" s="0"/>
      <c r="BG31" s="0"/>
      <c r="BH31" s="0"/>
      <c r="BI31" s="49" t="n">
        <v>0</v>
      </c>
      <c r="BJ31" s="49" t="n">
        <v>0</v>
      </c>
      <c r="BK31" s="49" t="n">
        <v>0</v>
      </c>
      <c r="BL31" s="49" t="n">
        <v>0</v>
      </c>
      <c r="BM31" s="49" t="n">
        <v>0</v>
      </c>
      <c r="BN31" s="49" t="n">
        <v>1</v>
      </c>
      <c r="BO31" s="49" t="n">
        <v>0</v>
      </c>
      <c r="BP31" s="49" t="n">
        <v>0</v>
      </c>
      <c r="BQ31" s="49" t="n">
        <v>0</v>
      </c>
      <c r="BR31" s="50" t="n">
        <v>1</v>
      </c>
      <c r="BS31" s="50" t="n">
        <v>0</v>
      </c>
      <c r="BT31" s="15" t="n">
        <v>1</v>
      </c>
      <c r="BU31" s="15" t="n">
        <v>3</v>
      </c>
      <c r="BV31" s="97" t="n">
        <v>1</v>
      </c>
      <c r="BW31" s="0"/>
      <c r="BX31" s="0"/>
      <c r="BY31" s="15" t="n">
        <v>0</v>
      </c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51"/>
      <c r="EB31" s="0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</row>
    <row r="32" customFormat="false" ht="15" hidden="false" customHeight="false" outlineLevel="0" collapsed="false">
      <c r="A32" s="44" t="n">
        <v>31</v>
      </c>
      <c r="B32" s="44" t="n">
        <v>1</v>
      </c>
      <c r="C32" s="45" t="s">
        <v>192</v>
      </c>
      <c r="D32" s="46" t="n">
        <v>168.721906949176</v>
      </c>
      <c r="E32" s="4" t="n">
        <v>10.46</v>
      </c>
      <c r="F32" s="5" t="n">
        <v>22.2</v>
      </c>
      <c r="G32" s="6" t="n">
        <v>6.65</v>
      </c>
      <c r="H32" s="0"/>
      <c r="I32" s="15" t="n">
        <v>1267.91</v>
      </c>
      <c r="J32" s="15"/>
      <c r="K32" s="52"/>
      <c r="L32" s="52"/>
      <c r="M32" s="52"/>
      <c r="N32" s="52"/>
      <c r="O32" s="52"/>
      <c r="P32" s="52"/>
      <c r="Q32" s="52"/>
      <c r="R32" s="52"/>
      <c r="S32" s="47"/>
      <c r="T32" s="0"/>
      <c r="U32" s="10"/>
      <c r="V32" s="0"/>
      <c r="W32" s="47"/>
      <c r="X32" s="0"/>
      <c r="Y32" s="0"/>
      <c r="Z32" s="0"/>
      <c r="AA32" s="0"/>
      <c r="AB32" s="0"/>
      <c r="AC32" s="0"/>
      <c r="AD32" s="15" t="n">
        <v>212781.204779173</v>
      </c>
      <c r="AE32" s="54"/>
      <c r="AF32" s="15" t="n">
        <v>1</v>
      </c>
      <c r="AG32" s="15" t="n">
        <v>49</v>
      </c>
      <c r="AH32" s="0"/>
      <c r="AI32" s="15" t="n">
        <v>123.8</v>
      </c>
      <c r="AJ32" s="15" t="n">
        <v>46</v>
      </c>
      <c r="AK32" s="15" t="n">
        <v>110</v>
      </c>
      <c r="AL32" s="15" t="n">
        <v>130</v>
      </c>
      <c r="AM32" s="15" t="n">
        <v>100</v>
      </c>
      <c r="AN32" s="15" t="n">
        <v>0</v>
      </c>
      <c r="AO32" s="15" t="n">
        <v>0</v>
      </c>
      <c r="AP32" s="0"/>
      <c r="AQ32" s="0"/>
      <c r="AR32" s="15" t="n">
        <v>0.6</v>
      </c>
      <c r="AS32" s="15" t="n">
        <v>195</v>
      </c>
      <c r="AT32" s="15" t="n">
        <v>46</v>
      </c>
      <c r="AU32" s="15" t="n">
        <v>134</v>
      </c>
      <c r="AV32" s="15" t="n">
        <v>74</v>
      </c>
      <c r="AW32" s="15" t="n">
        <v>85</v>
      </c>
      <c r="AX32" s="15" t="n">
        <v>5.1</v>
      </c>
      <c r="AY32" s="15" t="n">
        <v>26</v>
      </c>
      <c r="AZ32" s="15" t="n">
        <v>18</v>
      </c>
      <c r="BA32" s="0"/>
      <c r="BB32" s="15" t="n">
        <v>4.4</v>
      </c>
      <c r="BC32" s="0"/>
      <c r="BD32" s="15" t="n">
        <v>0.0074</v>
      </c>
      <c r="BE32" s="15" t="n">
        <v>3.9</v>
      </c>
      <c r="BF32" s="15" t="n">
        <v>0.818518518518519</v>
      </c>
      <c r="BG32" s="15" t="n">
        <v>63.8181818181818</v>
      </c>
      <c r="BH32" s="15" t="n">
        <v>0.39674926934063</v>
      </c>
      <c r="BI32" s="49" t="n">
        <v>0</v>
      </c>
      <c r="BJ32" s="49" t="n">
        <v>0</v>
      </c>
      <c r="BK32" s="49" t="n">
        <v>0</v>
      </c>
      <c r="BL32" s="49" t="n">
        <v>0</v>
      </c>
      <c r="BM32" s="49" t="n">
        <v>0</v>
      </c>
      <c r="BN32" s="49" t="n">
        <v>0</v>
      </c>
      <c r="BO32" s="49" t="n">
        <v>1</v>
      </c>
      <c r="BP32" s="49" t="n">
        <v>0</v>
      </c>
      <c r="BQ32" s="49" t="n">
        <v>0</v>
      </c>
      <c r="BR32" s="50" t="n">
        <v>1</v>
      </c>
      <c r="BS32" s="50" t="n">
        <v>1</v>
      </c>
      <c r="BT32" s="15" t="n">
        <v>1</v>
      </c>
      <c r="BU32" s="15" t="n">
        <v>4</v>
      </c>
      <c r="BV32" s="15" t="n">
        <v>0</v>
      </c>
      <c r="BW32" s="0"/>
      <c r="BX32" s="0"/>
      <c r="BY32" s="15" t="n">
        <v>1</v>
      </c>
      <c r="BZ32" s="0"/>
      <c r="CA32" s="15" t="n">
        <v>0</v>
      </c>
      <c r="CB32" s="4" t="s">
        <v>193</v>
      </c>
      <c r="CC32" s="4" t="n">
        <v>0</v>
      </c>
      <c r="CD32" s="4" t="n">
        <v>1</v>
      </c>
      <c r="CE32" s="4" t="n">
        <v>3</v>
      </c>
      <c r="CF32" s="55" t="n">
        <v>1</v>
      </c>
      <c r="CG32" s="56" t="n">
        <v>0</v>
      </c>
      <c r="CH32" s="56" t="n">
        <v>1</v>
      </c>
      <c r="CI32" s="56" t="n">
        <v>0</v>
      </c>
      <c r="CJ32" s="57" t="n">
        <v>0</v>
      </c>
      <c r="CK32" s="58" t="n">
        <v>0</v>
      </c>
      <c r="CL32" s="58" t="n">
        <v>0</v>
      </c>
      <c r="CM32" s="58" t="n">
        <v>0</v>
      </c>
      <c r="CN32" s="57" t="n">
        <v>1</v>
      </c>
      <c r="CO32" s="58" t="n">
        <v>0</v>
      </c>
      <c r="CP32" s="58" t="n">
        <v>0</v>
      </c>
      <c r="CQ32" s="58" t="n">
        <v>0</v>
      </c>
      <c r="CR32" s="57" t="n">
        <v>0</v>
      </c>
      <c r="CS32" s="58" t="n">
        <v>0</v>
      </c>
      <c r="CT32" s="58" t="n">
        <v>0</v>
      </c>
      <c r="CU32" s="58" t="n">
        <v>0</v>
      </c>
      <c r="CV32" s="58" t="n">
        <v>0</v>
      </c>
      <c r="CW32" s="58" t="n">
        <v>0</v>
      </c>
      <c r="CX32" s="59" t="n">
        <v>0</v>
      </c>
      <c r="CY32" s="59" t="n">
        <f aca="false">SUM(CJ32+CN32+CR32)</f>
        <v>1</v>
      </c>
      <c r="CZ32" s="59" t="s">
        <v>201</v>
      </c>
      <c r="DA32" s="59" t="n">
        <v>0</v>
      </c>
      <c r="DB32" s="58" t="n">
        <v>1</v>
      </c>
      <c r="DC32" s="58" t="s">
        <v>201</v>
      </c>
      <c r="DD32" s="58" t="n">
        <v>0</v>
      </c>
      <c r="DE32" s="58" t="n">
        <v>1</v>
      </c>
      <c r="DF32" s="58" t="n">
        <v>0</v>
      </c>
      <c r="DG32" s="58" t="n">
        <v>0</v>
      </c>
      <c r="DH32" s="58" t="n">
        <v>0</v>
      </c>
      <c r="DI32" s="58" t="n">
        <v>0</v>
      </c>
      <c r="DJ32" s="58" t="n">
        <v>0</v>
      </c>
      <c r="DK32" s="58" t="n">
        <v>0</v>
      </c>
      <c r="DL32" s="58" t="n">
        <v>0</v>
      </c>
      <c r="DM32" s="58" t="n">
        <v>1</v>
      </c>
      <c r="DN32" s="58" t="n">
        <v>0</v>
      </c>
      <c r="DO32" s="59" t="n">
        <v>0</v>
      </c>
      <c r="DP32" s="59" t="s">
        <v>201</v>
      </c>
      <c r="DQ32" s="58" t="n">
        <v>0</v>
      </c>
      <c r="DR32" s="56" t="n">
        <v>0</v>
      </c>
      <c r="DS32" s="56" t="n">
        <v>1</v>
      </c>
      <c r="DT32" s="56" t="n">
        <v>0</v>
      </c>
      <c r="DU32" s="58" t="s">
        <v>198</v>
      </c>
      <c r="DV32" s="59" t="n">
        <v>0</v>
      </c>
      <c r="DW32" s="0"/>
      <c r="DX32" s="0"/>
      <c r="DY32" s="4" t="s">
        <v>199</v>
      </c>
      <c r="DZ32" s="60" t="n">
        <v>3</v>
      </c>
      <c r="EA32" s="61" t="n">
        <v>0.000165371701353194</v>
      </c>
      <c r="EB32" s="4" t="s">
        <v>199</v>
      </c>
      <c r="EC32" s="51" t="n">
        <v>0</v>
      </c>
      <c r="ED32" s="51" t="n">
        <v>0</v>
      </c>
      <c r="EE32" s="51" t="n">
        <v>100</v>
      </c>
      <c r="EF32" s="51" t="n">
        <v>0</v>
      </c>
      <c r="EG32" s="51" t="n">
        <v>0</v>
      </c>
      <c r="EH32" s="51" t="n">
        <v>0</v>
      </c>
      <c r="EI32" s="51" t="n">
        <v>0</v>
      </c>
      <c r="EJ32" s="51" t="n">
        <v>0</v>
      </c>
      <c r="EK32" s="51" t="n">
        <v>0</v>
      </c>
      <c r="EL32" s="51" t="n">
        <v>0</v>
      </c>
      <c r="EM32" s="51" t="n">
        <v>1</v>
      </c>
      <c r="EN32" s="51" t="n">
        <v>0</v>
      </c>
      <c r="EO32" s="51" t="n">
        <v>0</v>
      </c>
      <c r="EP32" s="51" t="n">
        <v>0</v>
      </c>
      <c r="EQ32" s="64" t="n">
        <v>18.8044212547163</v>
      </c>
      <c r="ER32" s="51" t="n">
        <v>0</v>
      </c>
      <c r="ES32" s="51" t="n">
        <v>0</v>
      </c>
      <c r="ET32" s="72" t="n">
        <v>0.104675810938553</v>
      </c>
      <c r="EU32" s="51" t="n">
        <v>0</v>
      </c>
      <c r="EV32" s="72" t="n">
        <v>0.161600100452654</v>
      </c>
      <c r="EW32" s="51" t="n">
        <v>0</v>
      </c>
      <c r="EX32" s="63" t="n">
        <v>0.0765475492873397</v>
      </c>
      <c r="EY32" s="51" t="n">
        <v>0</v>
      </c>
      <c r="EZ32" s="63" t="n">
        <v>0.0610654430630226</v>
      </c>
      <c r="FA32" s="64" t="n">
        <v>3.1788391111798</v>
      </c>
      <c r="FB32" s="63" t="n">
        <v>0.229728220869762</v>
      </c>
      <c r="FC32" s="65" t="n">
        <v>0.0119006285452371</v>
      </c>
      <c r="FD32" s="66" t="n">
        <v>0.0568700049252322</v>
      </c>
      <c r="FE32" s="19" t="n">
        <v>0.00628658995291165</v>
      </c>
      <c r="FF32" s="66" t="n">
        <v>0</v>
      </c>
      <c r="FG32" s="19" t="n">
        <v>4.84465939693882E-005</v>
      </c>
      <c r="FH32" s="66" t="n">
        <v>0</v>
      </c>
      <c r="FI32" s="65" t="n">
        <v>0.155987513446697</v>
      </c>
      <c r="FJ32" s="66" t="n">
        <v>0.00910331008238125</v>
      </c>
      <c r="FK32" s="65" t="n">
        <v>0.0136012566845343</v>
      </c>
      <c r="FL32" s="66" t="n">
        <v>0</v>
      </c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4" t="n">
        <v>1</v>
      </c>
      <c r="GC32" s="67" t="n">
        <v>4.43027494236673E-005</v>
      </c>
      <c r="GD32" s="68" t="n">
        <v>0</v>
      </c>
      <c r="GE32" s="69" t="n">
        <v>0.00544955561221892</v>
      </c>
      <c r="GF32" s="69" t="n">
        <v>0.00718387420793841</v>
      </c>
      <c r="GG32" s="69" t="n">
        <v>0.000102360607447579</v>
      </c>
      <c r="GH32" s="69" t="n">
        <v>0.0270979345208012</v>
      </c>
      <c r="GI32" s="68" t="n">
        <v>0.0932591494065959</v>
      </c>
      <c r="GJ32" s="68" t="n">
        <v>0</v>
      </c>
    </row>
    <row r="33" customFormat="false" ht="15" hidden="false" customHeight="false" outlineLevel="0" collapsed="false">
      <c r="A33" s="44" t="n">
        <v>32</v>
      </c>
      <c r="B33" s="44" t="n">
        <v>1</v>
      </c>
      <c r="C33" s="45" t="s">
        <v>192</v>
      </c>
      <c r="D33" s="46" t="n">
        <v>138.479453853865</v>
      </c>
      <c r="E33" s="4" t="n">
        <v>8.74</v>
      </c>
      <c r="F33" s="5" t="n">
        <v>10.5</v>
      </c>
      <c r="G33" s="6" t="n">
        <v>2.6</v>
      </c>
      <c r="H33" s="0"/>
      <c r="I33" s="15" t="n">
        <v>11400.53</v>
      </c>
      <c r="J33" s="15"/>
      <c r="K33" s="52"/>
      <c r="L33" s="0"/>
      <c r="M33" s="8"/>
      <c r="N33" s="8"/>
      <c r="O33" s="52"/>
      <c r="P33" s="0"/>
      <c r="Q33" s="8"/>
      <c r="R33" s="8"/>
      <c r="S33" s="47"/>
      <c r="T33" s="0"/>
      <c r="U33" s="48" t="n">
        <v>47.6686025607773</v>
      </c>
      <c r="V33" s="0"/>
      <c r="W33" s="47"/>
      <c r="X33" s="0"/>
      <c r="Y33" s="0"/>
      <c r="Z33" s="0"/>
      <c r="AA33" s="0"/>
      <c r="AB33" s="0"/>
      <c r="AC33" s="0"/>
      <c r="AD33" s="15" t="n">
        <v>286709.640664892</v>
      </c>
      <c r="AE33" s="54"/>
      <c r="AF33" s="15" t="n">
        <v>1</v>
      </c>
      <c r="AG33" s="15" t="n">
        <v>28</v>
      </c>
      <c r="AH33" s="0"/>
      <c r="AI33" s="15" t="n">
        <v>109.4</v>
      </c>
      <c r="AJ33" s="15" t="n">
        <v>40.7</v>
      </c>
      <c r="AK33" s="0"/>
      <c r="AL33" s="15" t="n">
        <v>120</v>
      </c>
      <c r="AM33" s="15" t="n">
        <v>80</v>
      </c>
      <c r="AN33" s="15" t="n">
        <v>0</v>
      </c>
      <c r="AO33" s="15" t="n">
        <v>0</v>
      </c>
      <c r="AP33" s="15" t="n">
        <v>0</v>
      </c>
      <c r="AQ33" s="0"/>
      <c r="AR33" s="0"/>
      <c r="AS33" s="15" t="n">
        <v>204</v>
      </c>
      <c r="AT33" s="15" t="n">
        <v>38</v>
      </c>
      <c r="AU33" s="15" t="n">
        <v>141</v>
      </c>
      <c r="AV33" s="15" t="n">
        <v>126</v>
      </c>
      <c r="AW33" s="15" t="n">
        <v>88</v>
      </c>
      <c r="AX33" s="15" t="n">
        <v>5.1</v>
      </c>
      <c r="AY33" s="0"/>
      <c r="AZ33" s="0"/>
      <c r="BA33" s="0"/>
      <c r="BB33" s="0"/>
      <c r="BC33" s="0"/>
      <c r="BD33" s="15" t="n">
        <v>2.2</v>
      </c>
      <c r="BE33" s="15" t="n">
        <v>11.5</v>
      </c>
      <c r="BF33" s="15" t="n">
        <v>2.49876543209877</v>
      </c>
      <c r="BG33" s="15" t="n">
        <v>165.6</v>
      </c>
      <c r="BH33" s="15" t="n">
        <v>0.332758713108666</v>
      </c>
      <c r="BI33" s="49" t="n">
        <v>0</v>
      </c>
      <c r="BJ33" s="49" t="n">
        <v>0</v>
      </c>
      <c r="BK33" s="49" t="n">
        <v>0</v>
      </c>
      <c r="BL33" s="49" t="n">
        <v>0</v>
      </c>
      <c r="BM33" s="49" t="n">
        <v>0</v>
      </c>
      <c r="BN33" s="49" t="n">
        <v>0</v>
      </c>
      <c r="BO33" s="49" t="n">
        <v>0</v>
      </c>
      <c r="BP33" s="49" t="n">
        <v>0</v>
      </c>
      <c r="BQ33" s="49" t="n">
        <v>0</v>
      </c>
      <c r="BR33" s="50" t="n">
        <v>1</v>
      </c>
      <c r="BS33" s="50" t="n">
        <v>1</v>
      </c>
      <c r="BT33" s="15" t="n">
        <v>1</v>
      </c>
      <c r="BU33" s="15" t="n">
        <v>4</v>
      </c>
      <c r="BV33" s="15" t="n">
        <v>1</v>
      </c>
      <c r="BW33" s="0"/>
      <c r="BX33" s="0"/>
      <c r="BY33" s="15" t="n">
        <v>1</v>
      </c>
      <c r="BZ33" s="0"/>
      <c r="CA33" s="15" t="n">
        <v>0</v>
      </c>
      <c r="CB33" s="4" t="s">
        <v>193</v>
      </c>
      <c r="CC33" s="4" t="n">
        <v>0</v>
      </c>
      <c r="CD33" s="4" t="n">
        <v>2</v>
      </c>
      <c r="CE33" s="4" t="n">
        <v>0</v>
      </c>
      <c r="CF33" s="55" t="n">
        <v>60</v>
      </c>
      <c r="CG33" s="56" t="n">
        <v>15</v>
      </c>
      <c r="CH33" s="56" t="n">
        <v>40</v>
      </c>
      <c r="CI33" s="56" t="n">
        <v>5</v>
      </c>
      <c r="CJ33" s="57" t="n">
        <v>2</v>
      </c>
      <c r="CK33" s="58" t="n">
        <v>2</v>
      </c>
      <c r="CL33" s="58" t="n">
        <v>1</v>
      </c>
      <c r="CM33" s="58" t="s">
        <v>202</v>
      </c>
      <c r="CN33" s="57" t="n">
        <v>1</v>
      </c>
      <c r="CO33" s="58" t="n">
        <v>0</v>
      </c>
      <c r="CP33" s="58" t="n">
        <v>0</v>
      </c>
      <c r="CQ33" s="58" t="n">
        <v>0</v>
      </c>
      <c r="CR33" s="57" t="n">
        <v>1</v>
      </c>
      <c r="CS33" s="58" t="n">
        <v>0</v>
      </c>
      <c r="CT33" s="58" t="n">
        <v>0</v>
      </c>
      <c r="CU33" s="58" t="n">
        <v>0</v>
      </c>
      <c r="CV33" s="58" t="n">
        <v>0</v>
      </c>
      <c r="CW33" s="58" t="n">
        <v>0</v>
      </c>
      <c r="CX33" s="59" t="n">
        <v>1</v>
      </c>
      <c r="CY33" s="59" t="n">
        <f aca="false">SUM(CJ33+CN33+CR33)</f>
        <v>4</v>
      </c>
      <c r="CZ33" s="59" t="s">
        <v>203</v>
      </c>
      <c r="DA33" s="59" t="n">
        <v>1</v>
      </c>
      <c r="DB33" s="58" t="n">
        <v>2</v>
      </c>
      <c r="DC33" s="58" t="s">
        <v>204</v>
      </c>
      <c r="DD33" s="58" t="n">
        <v>1</v>
      </c>
      <c r="DE33" s="58" t="n">
        <v>1</v>
      </c>
      <c r="DF33" s="58" t="n">
        <v>0</v>
      </c>
      <c r="DG33" s="58" t="n">
        <v>0</v>
      </c>
      <c r="DH33" s="58" t="n">
        <v>0</v>
      </c>
      <c r="DI33" s="58" t="n">
        <v>0</v>
      </c>
      <c r="DJ33" s="58" t="n">
        <v>0</v>
      </c>
      <c r="DK33" s="58" t="n">
        <v>0</v>
      </c>
      <c r="DL33" s="58" t="n">
        <v>0</v>
      </c>
      <c r="DM33" s="58" t="n">
        <v>1</v>
      </c>
      <c r="DN33" s="58" t="n">
        <v>0</v>
      </c>
      <c r="DO33" s="59" t="n">
        <v>0</v>
      </c>
      <c r="DP33" s="59" t="s">
        <v>204</v>
      </c>
      <c r="DQ33" s="58" t="n">
        <v>0</v>
      </c>
      <c r="DR33" s="56" t="n">
        <v>15</v>
      </c>
      <c r="DS33" s="56" t="n">
        <v>40</v>
      </c>
      <c r="DT33" s="56" t="n">
        <v>5</v>
      </c>
      <c r="DU33" s="58" t="s">
        <v>198</v>
      </c>
      <c r="DV33" s="59" t="n">
        <v>2</v>
      </c>
      <c r="DW33" s="4" t="s">
        <v>199</v>
      </c>
      <c r="DX33" s="58" t="s">
        <v>199</v>
      </c>
      <c r="DY33" s="4" t="s">
        <v>199</v>
      </c>
      <c r="DZ33" s="60" t="n">
        <v>80</v>
      </c>
      <c r="EA33" s="61" t="n">
        <v>0.000191681669598041</v>
      </c>
      <c r="EB33" s="4" t="s">
        <v>199</v>
      </c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 t="n">
        <v>0.00531026656994819</v>
      </c>
      <c r="EP33" s="51" t="n">
        <v>0.00141008710500243</v>
      </c>
      <c r="EQ33" s="64" t="n">
        <v>4.49244238040956</v>
      </c>
      <c r="ER33" s="51" t="n">
        <v>0.00180348107564335</v>
      </c>
      <c r="ES33" s="51" t="n">
        <v>0.00961165113086832</v>
      </c>
      <c r="ET33" s="72" t="n">
        <v>0.0769998795903597</v>
      </c>
      <c r="EU33" s="72" t="n">
        <v>0.0131435609101662</v>
      </c>
      <c r="EV33" s="72" t="n">
        <v>0.361483073636436</v>
      </c>
      <c r="EW33" s="51" t="n">
        <v>0.000140903981630473</v>
      </c>
      <c r="EX33" s="62" t="n">
        <v>0.0278534529967803</v>
      </c>
      <c r="EY33" s="51" t="n">
        <v>0.00533054958760836</v>
      </c>
      <c r="EZ33" s="51" t="n">
        <v>0.0158760959842765</v>
      </c>
      <c r="FA33" s="51" t="n">
        <v>0.553632292242142</v>
      </c>
      <c r="FB33" s="51" t="n">
        <v>0</v>
      </c>
      <c r="FC33" s="19" t="n">
        <v>0</v>
      </c>
      <c r="FD33" s="66" t="n">
        <v>0.0152847974684512</v>
      </c>
      <c r="FE33" s="19" t="n">
        <v>0</v>
      </c>
      <c r="FF33" s="66" t="n">
        <v>0</v>
      </c>
      <c r="FG33" s="19" t="n">
        <v>2.72684085142103E-005</v>
      </c>
      <c r="FH33" s="66" t="n">
        <v>0</v>
      </c>
      <c r="FI33" s="19" t="n">
        <v>0</v>
      </c>
      <c r="FJ33" s="66" t="n">
        <v>0.0128750490087406</v>
      </c>
      <c r="FK33" s="19" t="n">
        <v>0</v>
      </c>
      <c r="FL33" s="66" t="n">
        <v>0</v>
      </c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4" t="n">
        <v>1</v>
      </c>
      <c r="GC33" s="67" t="n">
        <v>0.15881628329087</v>
      </c>
      <c r="GD33" s="68" t="n">
        <v>0</v>
      </c>
      <c r="GE33" s="69" t="n">
        <v>0.163987381941749</v>
      </c>
      <c r="GF33" s="69" t="n">
        <v>0.00262987989655911</v>
      </c>
      <c r="GG33" s="69" t="n">
        <v>0</v>
      </c>
      <c r="GH33" s="69" t="n">
        <v>0.000140055872047742</v>
      </c>
      <c r="GI33" s="68" t="n">
        <v>0.486299032031208</v>
      </c>
      <c r="GJ33" s="68" t="n">
        <v>0</v>
      </c>
    </row>
    <row r="34" customFormat="false" ht="15" hidden="false" customHeight="false" outlineLevel="0" collapsed="false">
      <c r="A34" s="44" t="n">
        <v>33</v>
      </c>
      <c r="B34" s="44" t="n">
        <v>1</v>
      </c>
      <c r="C34" s="45" t="s">
        <v>192</v>
      </c>
      <c r="D34" s="46" t="n">
        <v>95.2182636478545</v>
      </c>
      <c r="E34" s="4" t="n">
        <v>7.21</v>
      </c>
      <c r="F34" s="5" t="n">
        <v>7.39</v>
      </c>
      <c r="G34" s="0"/>
      <c r="H34" s="0"/>
      <c r="I34" s="15"/>
      <c r="J34" s="15"/>
      <c r="K34" s="0"/>
      <c r="L34" s="0"/>
      <c r="M34" s="8"/>
      <c r="N34" s="8"/>
      <c r="O34" s="0"/>
      <c r="P34" s="0"/>
      <c r="Q34" s="8"/>
      <c r="R34" s="8"/>
      <c r="S34" s="0"/>
      <c r="T34" s="0"/>
      <c r="U34" s="10"/>
      <c r="V34" s="0"/>
      <c r="W34" s="47"/>
      <c r="X34" s="0"/>
      <c r="Y34" s="0"/>
      <c r="Z34" s="0"/>
      <c r="AA34" s="0"/>
      <c r="AB34" s="0"/>
      <c r="AC34" s="0"/>
      <c r="AD34" s="0"/>
      <c r="AE34" s="0"/>
      <c r="AF34" s="15" t="n">
        <v>1</v>
      </c>
      <c r="AG34" s="15" t="n">
        <v>48</v>
      </c>
      <c r="AH34" s="0"/>
      <c r="AI34" s="15" t="n">
        <v>163.2</v>
      </c>
      <c r="AJ34" s="15" t="n">
        <v>56.5</v>
      </c>
      <c r="AK34" s="0"/>
      <c r="AL34" s="15" t="n">
        <v>130</v>
      </c>
      <c r="AM34" s="15" t="n">
        <v>100</v>
      </c>
      <c r="AN34" s="15" t="n">
        <v>0</v>
      </c>
      <c r="AO34" s="15" t="n">
        <v>0</v>
      </c>
      <c r="AP34" s="0"/>
      <c r="AQ34" s="0"/>
      <c r="AR34" s="15" t="n">
        <v>1</v>
      </c>
      <c r="AS34" s="15" t="n">
        <v>147</v>
      </c>
      <c r="AT34" s="15" t="n">
        <v>50</v>
      </c>
      <c r="AU34" s="15" t="n">
        <v>78</v>
      </c>
      <c r="AV34" s="15" t="n">
        <v>98</v>
      </c>
      <c r="AW34" s="15" t="n">
        <v>121</v>
      </c>
      <c r="AX34" s="15" t="n">
        <v>5.1</v>
      </c>
      <c r="AY34" s="15" t="n">
        <v>25</v>
      </c>
      <c r="AZ34" s="15" t="n">
        <v>32</v>
      </c>
      <c r="BA34" s="0"/>
      <c r="BB34" s="15" t="n">
        <v>5.7</v>
      </c>
      <c r="BC34" s="0"/>
      <c r="BD34" s="15" t="n">
        <v>3.04</v>
      </c>
      <c r="BE34" s="15" t="n">
        <v>38.4</v>
      </c>
      <c r="BF34" s="15" t="n">
        <v>11.4725925925926</v>
      </c>
      <c r="BG34" s="15" t="n">
        <v>238.344827586207</v>
      </c>
      <c r="BH34" s="15" t="n">
        <v>0.272693811112972</v>
      </c>
      <c r="BI34" s="49" t="n">
        <v>0</v>
      </c>
      <c r="BJ34" s="49" t="n">
        <v>0</v>
      </c>
      <c r="BK34" s="49" t="n">
        <v>0</v>
      </c>
      <c r="BL34" s="49" t="n">
        <v>0</v>
      </c>
      <c r="BM34" s="49" t="n">
        <v>0</v>
      </c>
      <c r="BN34" s="49" t="n">
        <v>0</v>
      </c>
      <c r="BO34" s="49" t="n">
        <v>0</v>
      </c>
      <c r="BP34" s="49" t="n">
        <v>0</v>
      </c>
      <c r="BQ34" s="49" t="n">
        <v>0</v>
      </c>
      <c r="BR34" s="50" t="n">
        <v>1</v>
      </c>
      <c r="BS34" s="50" t="n">
        <v>1</v>
      </c>
      <c r="BT34" s="15" t="n">
        <v>1</v>
      </c>
      <c r="BU34" s="15" t="n">
        <v>4</v>
      </c>
      <c r="BV34" s="97" t="n">
        <v>0</v>
      </c>
      <c r="BW34" s="0"/>
      <c r="BX34" s="0"/>
      <c r="BY34" s="15" t="n">
        <v>1</v>
      </c>
      <c r="BZ34" s="0"/>
      <c r="CA34" s="15" t="n">
        <v>0</v>
      </c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51"/>
      <c r="EB34" s="0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</row>
    <row r="35" customFormat="false" ht="15" hidden="false" customHeight="false" outlineLevel="0" collapsed="false">
      <c r="A35" s="44" t="n">
        <v>34</v>
      </c>
      <c r="B35" s="44" t="n">
        <v>1</v>
      </c>
      <c r="C35" s="45" t="s">
        <v>192</v>
      </c>
      <c r="D35" s="46" t="n">
        <v>108.020686618115</v>
      </c>
      <c r="E35" s="4" t="n">
        <v>5.76</v>
      </c>
      <c r="F35" s="5" t="n">
        <v>9.78</v>
      </c>
      <c r="G35" s="6" t="n">
        <v>7.3</v>
      </c>
      <c r="H35" s="0"/>
      <c r="I35" s="15" t="n">
        <v>1603.2</v>
      </c>
      <c r="J35" s="15"/>
      <c r="K35" s="52"/>
      <c r="L35" s="0"/>
      <c r="M35" s="8"/>
      <c r="N35" s="8"/>
      <c r="O35" s="0"/>
      <c r="P35" s="0"/>
      <c r="Q35" s="8"/>
      <c r="R35" s="8"/>
      <c r="S35" s="47"/>
      <c r="T35" s="0"/>
      <c r="U35" s="10"/>
      <c r="V35" s="0"/>
      <c r="W35" s="47"/>
      <c r="X35" s="0"/>
      <c r="Y35" s="0"/>
      <c r="Z35" s="0"/>
      <c r="AA35" s="0"/>
      <c r="AB35" s="0"/>
      <c r="AC35" s="0"/>
      <c r="AD35" s="0"/>
      <c r="AE35" s="0"/>
      <c r="AF35" s="15" t="n">
        <v>1</v>
      </c>
      <c r="AG35" s="15" t="n">
        <v>41</v>
      </c>
      <c r="AH35" s="47"/>
      <c r="AI35" s="15" t="n">
        <v>130.6</v>
      </c>
      <c r="AJ35" s="15" t="n">
        <v>48</v>
      </c>
      <c r="AK35" s="0"/>
      <c r="AL35" s="15" t="n">
        <v>130</v>
      </c>
      <c r="AM35" s="15" t="n">
        <v>80</v>
      </c>
      <c r="AN35" s="15" t="n">
        <v>0</v>
      </c>
      <c r="AO35" s="15" t="n">
        <v>0</v>
      </c>
      <c r="AP35" s="0"/>
      <c r="AQ35" s="0"/>
      <c r="AR35" s="15" t="n">
        <v>0.8</v>
      </c>
      <c r="AS35" s="15" t="n">
        <v>202</v>
      </c>
      <c r="AT35" s="15" t="n">
        <v>55</v>
      </c>
      <c r="AU35" s="15" t="n">
        <v>120</v>
      </c>
      <c r="AV35" s="15" t="n">
        <v>133</v>
      </c>
      <c r="AW35" s="15" t="n">
        <v>126</v>
      </c>
      <c r="AX35" s="15" t="n">
        <v>5.5</v>
      </c>
      <c r="AY35" s="15" t="n">
        <v>20</v>
      </c>
      <c r="AZ35" s="15" t="n">
        <v>25</v>
      </c>
      <c r="BA35" s="0"/>
      <c r="BB35" s="15" t="n">
        <v>5</v>
      </c>
      <c r="BC35" s="0"/>
      <c r="BD35" s="15" t="n">
        <v>5.78</v>
      </c>
      <c r="BE35" s="15" t="n">
        <v>11.7</v>
      </c>
      <c r="BF35" s="15" t="n">
        <v>3.64</v>
      </c>
      <c r="BG35" s="15" t="n">
        <v>66.8571428571429</v>
      </c>
      <c r="BH35" s="15" t="n">
        <v>0.315601135530932</v>
      </c>
      <c r="BI35" s="49" t="n">
        <v>0</v>
      </c>
      <c r="BJ35" s="49" t="n">
        <v>0</v>
      </c>
      <c r="BK35" s="49" t="n">
        <v>0</v>
      </c>
      <c r="BL35" s="49" t="n">
        <v>0</v>
      </c>
      <c r="BM35" s="49" t="n">
        <v>0</v>
      </c>
      <c r="BN35" s="49" t="n">
        <v>0</v>
      </c>
      <c r="BO35" s="49" t="n">
        <v>0</v>
      </c>
      <c r="BP35" s="49" t="n">
        <v>0</v>
      </c>
      <c r="BQ35" s="49" t="n">
        <v>0</v>
      </c>
      <c r="BR35" s="50" t="n">
        <v>1</v>
      </c>
      <c r="BS35" s="50" t="n">
        <v>1</v>
      </c>
      <c r="BT35" s="45" t="n">
        <v>1</v>
      </c>
      <c r="BU35" s="45" t="n">
        <v>4</v>
      </c>
      <c r="BV35" s="15" t="n">
        <v>1</v>
      </c>
      <c r="BW35" s="0"/>
      <c r="BX35" s="0"/>
      <c r="BY35" s="15" t="n">
        <v>1</v>
      </c>
      <c r="BZ35" s="0"/>
      <c r="CA35" s="15" t="n">
        <v>0</v>
      </c>
      <c r="CB35" s="4" t="s">
        <v>193</v>
      </c>
      <c r="CC35" s="4" t="n">
        <v>1</v>
      </c>
      <c r="CD35" s="4" t="n">
        <v>2</v>
      </c>
      <c r="CE35" s="4" t="n">
        <v>1</v>
      </c>
      <c r="CF35" s="55" t="n">
        <v>45</v>
      </c>
      <c r="CG35" s="56" t="n">
        <v>10</v>
      </c>
      <c r="CH35" s="56" t="n">
        <v>30</v>
      </c>
      <c r="CI35" s="56" t="n">
        <v>5</v>
      </c>
      <c r="CJ35" s="57" t="n">
        <v>2</v>
      </c>
      <c r="CK35" s="58" t="n">
        <v>0</v>
      </c>
      <c r="CL35" s="58" t="n">
        <v>1</v>
      </c>
      <c r="CM35" s="58" t="s">
        <v>202</v>
      </c>
      <c r="CN35" s="57" t="n">
        <v>0</v>
      </c>
      <c r="CO35" s="58" t="n">
        <v>0</v>
      </c>
      <c r="CP35" s="58" t="n">
        <v>0</v>
      </c>
      <c r="CQ35" s="58" t="n">
        <v>1</v>
      </c>
      <c r="CR35" s="57" t="n">
        <v>0</v>
      </c>
      <c r="CS35" s="58" t="n">
        <v>0</v>
      </c>
      <c r="CT35" s="58" t="n">
        <v>0</v>
      </c>
      <c r="CU35" s="58" t="n">
        <v>0</v>
      </c>
      <c r="CV35" s="58" t="n">
        <v>0</v>
      </c>
      <c r="CW35" s="58" t="n">
        <v>0</v>
      </c>
      <c r="CX35" s="59" t="n">
        <v>0</v>
      </c>
      <c r="CY35" s="59" t="n">
        <f aca="false">SUM(CJ35+CN35+CR35)</f>
        <v>2</v>
      </c>
      <c r="CZ35" s="59" t="s">
        <v>201</v>
      </c>
      <c r="DA35" s="59" t="n">
        <v>0</v>
      </c>
      <c r="DB35" s="58" t="n">
        <v>2</v>
      </c>
      <c r="DC35" s="58" t="s">
        <v>201</v>
      </c>
      <c r="DD35" s="58" t="n">
        <v>0</v>
      </c>
      <c r="DE35" s="58" t="n">
        <v>1</v>
      </c>
      <c r="DF35" s="58" t="n">
        <v>0</v>
      </c>
      <c r="DG35" s="58" t="n">
        <v>0</v>
      </c>
      <c r="DH35" s="58" t="n">
        <v>0</v>
      </c>
      <c r="DI35" s="58" t="n">
        <v>0</v>
      </c>
      <c r="DJ35" s="58" t="n">
        <v>0</v>
      </c>
      <c r="DK35" s="58" t="n">
        <v>0</v>
      </c>
      <c r="DL35" s="58" t="n">
        <v>0</v>
      </c>
      <c r="DM35" s="58" t="n">
        <v>1</v>
      </c>
      <c r="DN35" s="58" t="n">
        <v>0</v>
      </c>
      <c r="DO35" s="59" t="n">
        <v>0</v>
      </c>
      <c r="DP35" s="59" t="s">
        <v>201</v>
      </c>
      <c r="DQ35" s="58" t="n">
        <v>0</v>
      </c>
      <c r="DR35" s="56" t="n">
        <v>10</v>
      </c>
      <c r="DS35" s="56" t="n">
        <v>30</v>
      </c>
      <c r="DT35" s="56" t="n">
        <v>5</v>
      </c>
      <c r="DU35" s="58" t="s">
        <v>198</v>
      </c>
      <c r="DV35" s="59" t="n">
        <v>0</v>
      </c>
      <c r="DW35" s="4" t="s">
        <v>199</v>
      </c>
      <c r="DX35" s="4" t="s">
        <v>199</v>
      </c>
      <c r="DY35" s="4" t="s">
        <v>199</v>
      </c>
      <c r="DZ35" s="60" t="n">
        <v>55</v>
      </c>
      <c r="EA35" s="61" t="n">
        <v>2.87914505278125E-005</v>
      </c>
      <c r="EB35" s="4" t="s">
        <v>199</v>
      </c>
      <c r="EC35" s="51" t="n">
        <v>0</v>
      </c>
      <c r="ED35" s="51" t="n">
        <v>0</v>
      </c>
      <c r="EE35" s="51" t="n">
        <v>100</v>
      </c>
      <c r="EF35" s="51" t="n">
        <v>0</v>
      </c>
      <c r="EG35" s="51" t="n">
        <v>0</v>
      </c>
      <c r="EH35" s="51" t="n">
        <v>0</v>
      </c>
      <c r="EI35" s="51" t="n">
        <v>0</v>
      </c>
      <c r="EJ35" s="51" t="n">
        <v>0</v>
      </c>
      <c r="EK35" s="51" t="n">
        <v>0</v>
      </c>
      <c r="EL35" s="51" t="n">
        <v>0</v>
      </c>
      <c r="EM35" s="51" t="n">
        <v>1</v>
      </c>
      <c r="EN35" s="51" t="n">
        <v>0</v>
      </c>
      <c r="EO35" s="51" t="n">
        <v>0.000457322651808894</v>
      </c>
      <c r="EP35" s="51" t="n">
        <v>0.00131611384117483</v>
      </c>
      <c r="EQ35" s="62" t="n">
        <v>0.0778585884730921</v>
      </c>
      <c r="ER35" s="51" t="n">
        <v>0.000761166664380561</v>
      </c>
      <c r="ES35" s="51" t="n">
        <v>0.000270984884323278</v>
      </c>
      <c r="ET35" s="51" t="n">
        <v>0.000684576789873723</v>
      </c>
      <c r="EU35" s="51" t="n">
        <v>0.0024171119344503</v>
      </c>
      <c r="EV35" s="72" t="n">
        <v>0.315672392786519</v>
      </c>
      <c r="EW35" s="51" t="n">
        <v>0.000705043552501221</v>
      </c>
      <c r="EX35" s="51" t="n">
        <v>0.00718647494643789</v>
      </c>
      <c r="EY35" s="51" t="n">
        <v>0.00769960419483883</v>
      </c>
      <c r="EZ35" s="51" t="n">
        <v>0.0149936973836242</v>
      </c>
      <c r="FA35" s="51" t="n">
        <v>0.128514228332008</v>
      </c>
      <c r="FB35" s="51" t="n">
        <v>0.0037588316058325</v>
      </c>
      <c r="FC35" s="19" t="n">
        <v>0.00571256288599194</v>
      </c>
      <c r="FD35" s="66" t="n">
        <v>0.00653618097516382</v>
      </c>
      <c r="FE35" s="19" t="n">
        <v>0.000486552818237775</v>
      </c>
      <c r="FF35" s="66" t="n">
        <v>0</v>
      </c>
      <c r="FG35" s="19" t="n">
        <v>7.65690387707529E-006</v>
      </c>
      <c r="FH35" s="66" t="n">
        <v>0</v>
      </c>
      <c r="FI35" s="19" t="n">
        <v>0.00454361493565568</v>
      </c>
      <c r="FJ35" s="66" t="n">
        <v>0.000928159636727163</v>
      </c>
      <c r="FK35" s="19" t="n">
        <v>0.000343545167148137</v>
      </c>
      <c r="FL35" s="66" t="n">
        <v>0</v>
      </c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4" t="n">
        <v>1</v>
      </c>
      <c r="GC35" s="67" t="n">
        <v>0</v>
      </c>
      <c r="GD35" s="68" t="n">
        <v>0</v>
      </c>
      <c r="GE35" s="69" t="n">
        <v>0.00760256951570301</v>
      </c>
      <c r="GF35" s="69" t="n">
        <v>0.0135910161585189</v>
      </c>
      <c r="GG35" s="69" t="n">
        <v>6.94376784713892E-005</v>
      </c>
      <c r="GH35" s="69" t="n">
        <v>0.00944951069128635</v>
      </c>
      <c r="GI35" s="68" t="n">
        <v>0.315056162007658</v>
      </c>
      <c r="GJ35" s="68" t="n">
        <v>0</v>
      </c>
    </row>
    <row r="36" customFormat="false" ht="15" hidden="false" customHeight="false" outlineLevel="0" collapsed="false">
      <c r="A36" s="44" t="n">
        <v>35</v>
      </c>
      <c r="B36" s="44" t="n">
        <v>1</v>
      </c>
      <c r="C36" s="45" t="s">
        <v>192</v>
      </c>
      <c r="D36" s="46" t="n">
        <v>161.615821564242</v>
      </c>
      <c r="E36" s="4" t="n">
        <v>3.07</v>
      </c>
      <c r="F36" s="5" t="n">
        <v>19.5</v>
      </c>
      <c r="G36" s="0"/>
      <c r="H36" s="0"/>
      <c r="I36" s="15"/>
      <c r="J36" s="15"/>
      <c r="K36" s="0"/>
      <c r="L36" s="0"/>
      <c r="M36" s="8"/>
      <c r="N36" s="8"/>
      <c r="O36" s="0"/>
      <c r="P36" s="0"/>
      <c r="Q36" s="8"/>
      <c r="R36" s="8"/>
      <c r="S36" s="0"/>
      <c r="T36" s="0"/>
      <c r="U36" s="10"/>
      <c r="V36" s="0"/>
      <c r="W36" s="47"/>
      <c r="X36" s="0"/>
      <c r="Y36" s="0"/>
      <c r="Z36" s="0"/>
      <c r="AA36" s="0"/>
      <c r="AB36" s="0"/>
      <c r="AC36" s="0"/>
      <c r="AD36" s="0"/>
      <c r="AE36" s="0"/>
      <c r="AF36" s="15" t="n">
        <v>1</v>
      </c>
      <c r="AG36" s="15" t="n">
        <v>31</v>
      </c>
      <c r="AH36" s="0"/>
      <c r="AI36" s="15" t="n">
        <v>164.4</v>
      </c>
      <c r="AJ36" s="15" t="n">
        <v>56.9</v>
      </c>
      <c r="AK36" s="0"/>
      <c r="AL36" s="15" t="n">
        <v>120</v>
      </c>
      <c r="AM36" s="15" t="n">
        <v>80</v>
      </c>
      <c r="AN36" s="15" t="n">
        <v>0</v>
      </c>
      <c r="AO36" s="15" t="n">
        <v>0</v>
      </c>
      <c r="AP36" s="0"/>
      <c r="AQ36" s="0"/>
      <c r="AR36" s="15" t="n">
        <v>0.8</v>
      </c>
      <c r="AS36" s="15" t="n">
        <v>144</v>
      </c>
      <c r="AT36" s="15" t="n">
        <v>49</v>
      </c>
      <c r="AU36" s="15" t="n">
        <v>77</v>
      </c>
      <c r="AV36" s="15" t="n">
        <v>88</v>
      </c>
      <c r="AW36" s="15" t="n">
        <v>90</v>
      </c>
      <c r="AX36" s="15" t="n">
        <v>5.6</v>
      </c>
      <c r="AY36" s="15" t="n">
        <v>20</v>
      </c>
      <c r="AZ36" s="15" t="n">
        <v>24</v>
      </c>
      <c r="BA36" s="0"/>
      <c r="BB36" s="15" t="n">
        <v>5.2</v>
      </c>
      <c r="BC36" s="0"/>
      <c r="BD36" s="15" t="n">
        <v>1.26</v>
      </c>
      <c r="BE36" s="15" t="n">
        <v>11.1</v>
      </c>
      <c r="BF36" s="15" t="n">
        <v>2.46666666666667</v>
      </c>
      <c r="BG36" s="15" t="n">
        <v>148</v>
      </c>
      <c r="BH36" s="15" t="n">
        <v>0.333381619412959</v>
      </c>
      <c r="BI36" s="49" t="n">
        <v>0</v>
      </c>
      <c r="BJ36" s="49" t="n">
        <v>0</v>
      </c>
      <c r="BK36" s="49" t="n">
        <v>0</v>
      </c>
      <c r="BL36" s="49" t="n">
        <v>0</v>
      </c>
      <c r="BM36" s="49" t="n">
        <v>0</v>
      </c>
      <c r="BN36" s="49" t="n">
        <v>0</v>
      </c>
      <c r="BO36" s="49" t="n">
        <v>0</v>
      </c>
      <c r="BP36" s="49" t="n">
        <v>0</v>
      </c>
      <c r="BQ36" s="49" t="n">
        <v>0</v>
      </c>
      <c r="BR36" s="50" t="n">
        <v>1</v>
      </c>
      <c r="BS36" s="50" t="n">
        <v>1</v>
      </c>
      <c r="BT36" s="15" t="n">
        <v>1</v>
      </c>
      <c r="BU36" s="15" t="n">
        <v>3</v>
      </c>
      <c r="BV36" s="0"/>
      <c r="BW36" s="0"/>
      <c r="BX36" s="0"/>
      <c r="BY36" s="15" t="n">
        <v>1</v>
      </c>
      <c r="BZ36" s="0"/>
      <c r="CA36" s="15" t="n">
        <v>0</v>
      </c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51"/>
      <c r="EB36" s="0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</row>
    <row r="37" customFormat="false" ht="15" hidden="false" customHeight="false" outlineLevel="0" collapsed="false">
      <c r="A37" s="44" t="n">
        <v>36</v>
      </c>
      <c r="B37" s="44" t="n">
        <v>1</v>
      </c>
      <c r="C37" s="45" t="s">
        <v>192</v>
      </c>
      <c r="D37" s="46" t="n">
        <v>146.164547573344</v>
      </c>
      <c r="E37" s="4" t="n">
        <v>10.9</v>
      </c>
      <c r="F37" s="5" t="n">
        <v>7.79</v>
      </c>
      <c r="G37" s="6" t="n">
        <v>3.41</v>
      </c>
      <c r="H37" s="0"/>
      <c r="I37" s="15" t="n">
        <v>1559.04</v>
      </c>
      <c r="J37" s="15"/>
      <c r="K37" s="52"/>
      <c r="L37" s="0"/>
      <c r="M37" s="8"/>
      <c r="N37" s="8"/>
      <c r="O37" s="52"/>
      <c r="P37" s="0"/>
      <c r="Q37" s="52"/>
      <c r="R37" s="8"/>
      <c r="S37" s="47"/>
      <c r="T37" s="0"/>
      <c r="U37" s="10"/>
      <c r="V37" s="0"/>
      <c r="W37" s="47"/>
      <c r="X37" s="0"/>
      <c r="Y37" s="0"/>
      <c r="Z37" s="0"/>
      <c r="AA37" s="0"/>
      <c r="AB37" s="0"/>
      <c r="AC37" s="0"/>
      <c r="AD37" s="15" t="n">
        <v>214622.359382973</v>
      </c>
      <c r="AE37" s="54"/>
      <c r="AF37" s="15" t="n">
        <v>1</v>
      </c>
      <c r="AG37" s="15" t="n">
        <v>42</v>
      </c>
      <c r="AH37" s="0"/>
      <c r="AI37" s="15" t="n">
        <v>129.8</v>
      </c>
      <c r="AJ37" s="15" t="n">
        <v>57.7</v>
      </c>
      <c r="AK37" s="15" t="n">
        <v>144</v>
      </c>
      <c r="AL37" s="15" t="n">
        <v>135</v>
      </c>
      <c r="AM37" s="15" t="n">
        <v>85</v>
      </c>
      <c r="AN37" s="15" t="n">
        <v>0</v>
      </c>
      <c r="AO37" s="15" t="n">
        <v>0</v>
      </c>
      <c r="AP37" s="0"/>
      <c r="AQ37" s="0"/>
      <c r="AR37" s="15" t="n">
        <v>0.6</v>
      </c>
      <c r="AS37" s="15" t="n">
        <v>227</v>
      </c>
      <c r="AT37" s="15" t="n">
        <v>65</v>
      </c>
      <c r="AU37" s="15" t="n">
        <v>137</v>
      </c>
      <c r="AV37" s="15" t="n">
        <v>126</v>
      </c>
      <c r="AW37" s="15" t="n">
        <v>95</v>
      </c>
      <c r="AX37" s="15" t="n">
        <v>5.3</v>
      </c>
      <c r="AY37" s="15" t="n">
        <v>19</v>
      </c>
      <c r="AZ37" s="15" t="n">
        <v>24</v>
      </c>
      <c r="BA37" s="0"/>
      <c r="BB37" s="0"/>
      <c r="BC37" s="0"/>
      <c r="BD37" s="15" t="n">
        <v>0.79</v>
      </c>
      <c r="BE37" s="15" t="n">
        <v>16.6</v>
      </c>
      <c r="BF37" s="15" t="n">
        <v>3.89382716049383</v>
      </c>
      <c r="BG37" s="15" t="n">
        <v>186.75</v>
      </c>
      <c r="BH37" s="15" t="n">
        <v>0.312711892275673</v>
      </c>
      <c r="BI37" s="49" t="n">
        <v>0</v>
      </c>
      <c r="BJ37" s="49" t="n">
        <v>0</v>
      </c>
      <c r="BK37" s="49" t="n">
        <v>0</v>
      </c>
      <c r="BL37" s="49" t="n">
        <v>0</v>
      </c>
      <c r="BM37" s="49" t="n">
        <v>0</v>
      </c>
      <c r="BN37" s="49" t="n">
        <v>0</v>
      </c>
      <c r="BO37" s="49" t="n">
        <v>0</v>
      </c>
      <c r="BP37" s="49" t="n">
        <v>0</v>
      </c>
      <c r="BQ37" s="49" t="n">
        <v>0</v>
      </c>
      <c r="BR37" s="50" t="n">
        <v>1</v>
      </c>
      <c r="BS37" s="50" t="n">
        <v>1</v>
      </c>
      <c r="BT37" s="15" t="n">
        <v>1</v>
      </c>
      <c r="BU37" s="15" t="n">
        <v>3</v>
      </c>
      <c r="BV37" s="15" t="n">
        <v>0</v>
      </c>
      <c r="BW37" s="0"/>
      <c r="BX37" s="0"/>
      <c r="BY37" s="15" t="n">
        <v>1</v>
      </c>
      <c r="BZ37" s="0"/>
      <c r="CA37" s="15" t="n">
        <v>0</v>
      </c>
      <c r="CB37" s="4" t="s">
        <v>193</v>
      </c>
      <c r="CC37" s="4" t="n">
        <v>1</v>
      </c>
      <c r="CD37" s="4" t="n">
        <v>2</v>
      </c>
      <c r="CE37" s="4" t="n">
        <v>1</v>
      </c>
      <c r="CF37" s="55" t="n">
        <v>5</v>
      </c>
      <c r="CG37" s="56" t="n">
        <v>1</v>
      </c>
      <c r="CH37" s="56" t="n">
        <v>4</v>
      </c>
      <c r="CI37" s="56" t="n">
        <v>0</v>
      </c>
      <c r="CJ37" s="101" t="n">
        <v>0</v>
      </c>
      <c r="CK37" s="4" t="n">
        <v>1</v>
      </c>
      <c r="CL37" s="4" t="n">
        <v>1</v>
      </c>
      <c r="CM37" s="4" t="s">
        <v>206</v>
      </c>
      <c r="CN37" s="101" t="n">
        <v>0</v>
      </c>
      <c r="CO37" s="4" t="n">
        <v>0</v>
      </c>
      <c r="CP37" s="4" t="n">
        <v>0</v>
      </c>
      <c r="CQ37" s="4" t="n">
        <v>0</v>
      </c>
      <c r="CR37" s="101" t="n">
        <v>0</v>
      </c>
      <c r="CS37" s="4" t="n">
        <v>0</v>
      </c>
      <c r="CT37" s="4" t="n">
        <v>0</v>
      </c>
      <c r="CU37" s="4" t="n">
        <v>0</v>
      </c>
      <c r="CV37" s="4" t="n">
        <v>0</v>
      </c>
      <c r="CW37" s="4" t="n">
        <v>0</v>
      </c>
      <c r="CX37" s="59" t="n">
        <v>0</v>
      </c>
      <c r="CY37" s="59" t="n">
        <f aca="false">SUM(CJ37+CN37+CR37)</f>
        <v>0</v>
      </c>
      <c r="CZ37" s="59" t="s">
        <v>201</v>
      </c>
      <c r="DA37" s="59" t="n">
        <v>0</v>
      </c>
      <c r="DB37" s="58" t="n">
        <v>1</v>
      </c>
      <c r="DC37" s="58" t="s">
        <v>201</v>
      </c>
      <c r="DD37" s="58" t="n">
        <v>0</v>
      </c>
      <c r="DE37" s="58" t="n">
        <v>1</v>
      </c>
      <c r="DF37" s="58" t="n">
        <v>0</v>
      </c>
      <c r="DG37" s="58" t="n">
        <v>0</v>
      </c>
      <c r="DH37" s="58" t="n">
        <v>0</v>
      </c>
      <c r="DI37" s="58" t="n">
        <v>0</v>
      </c>
      <c r="DJ37" s="58" t="n">
        <v>0</v>
      </c>
      <c r="DK37" s="58" t="n">
        <v>0</v>
      </c>
      <c r="DL37" s="58" t="n">
        <v>0</v>
      </c>
      <c r="DM37" s="58" t="n">
        <v>1</v>
      </c>
      <c r="DN37" s="58" t="n">
        <v>0</v>
      </c>
      <c r="DO37" s="102" t="n">
        <v>0</v>
      </c>
      <c r="DP37" s="59" t="s">
        <v>201</v>
      </c>
      <c r="DQ37" s="58" t="n">
        <v>0</v>
      </c>
      <c r="DR37" s="56" t="n">
        <v>1</v>
      </c>
      <c r="DS37" s="56" t="n">
        <v>4</v>
      </c>
      <c r="DT37" s="56" t="n">
        <v>0</v>
      </c>
      <c r="DU37" s="58" t="s">
        <v>198</v>
      </c>
      <c r="DV37" s="59" t="n">
        <v>0</v>
      </c>
      <c r="DW37" s="58" t="s">
        <v>199</v>
      </c>
      <c r="DX37" s="0"/>
      <c r="DY37" s="4" t="s">
        <v>199</v>
      </c>
      <c r="DZ37" s="60" t="n">
        <v>10</v>
      </c>
      <c r="EA37" s="61" t="n">
        <v>0.00131657005052447</v>
      </c>
      <c r="EB37" s="4" t="s">
        <v>199</v>
      </c>
      <c r="EC37" s="51" t="n">
        <v>0</v>
      </c>
      <c r="ED37" s="51" t="n">
        <v>0</v>
      </c>
      <c r="EE37" s="51" t="n">
        <v>100</v>
      </c>
      <c r="EF37" s="51" t="n">
        <v>0</v>
      </c>
      <c r="EG37" s="51" t="n">
        <v>0</v>
      </c>
      <c r="EH37" s="51" t="n">
        <v>0</v>
      </c>
      <c r="EI37" s="51" t="n">
        <v>0</v>
      </c>
      <c r="EJ37" s="51" t="n">
        <v>5</v>
      </c>
      <c r="EK37" s="51" t="n">
        <v>0</v>
      </c>
      <c r="EL37" s="51" t="n">
        <v>0</v>
      </c>
      <c r="EM37" s="51" t="n">
        <v>0</v>
      </c>
      <c r="EN37" s="51" t="n">
        <v>2</v>
      </c>
      <c r="EO37" s="51" t="n">
        <v>0.00275448820407107</v>
      </c>
      <c r="EP37" s="51" t="n">
        <v>0.0018990584166068</v>
      </c>
      <c r="EQ37" s="62" t="n">
        <v>0.0729979621633197</v>
      </c>
      <c r="ER37" s="51" t="n">
        <v>0.00128947543067871</v>
      </c>
      <c r="ES37" s="51" t="n">
        <v>0.000593485334251831</v>
      </c>
      <c r="ET37" s="51" t="n">
        <v>0.000502705118864256</v>
      </c>
      <c r="EU37" s="51" t="n">
        <v>0.00183882512605704</v>
      </c>
      <c r="EV37" s="64" t="n">
        <v>1.12661922849728</v>
      </c>
      <c r="EW37" s="51" t="n">
        <v>0.000949858347082308</v>
      </c>
      <c r="EX37" s="51" t="n">
        <v>0.00789415192567784</v>
      </c>
      <c r="EY37" s="63" t="n">
        <v>0.0348547719856878</v>
      </c>
      <c r="EZ37" s="63" t="n">
        <v>0.0655845589111504</v>
      </c>
      <c r="FA37" s="51" t="n">
        <v>0.238489887636889</v>
      </c>
      <c r="FB37" s="51" t="n">
        <v>0.00580897767235411</v>
      </c>
      <c r="FC37" s="19" t="n">
        <v>0.00378258757595733</v>
      </c>
      <c r="FD37" s="104" t="n">
        <v>2.31526566503262</v>
      </c>
      <c r="FE37" s="19" t="n">
        <v>0.000237627300631318</v>
      </c>
      <c r="FF37" s="65" t="n">
        <v>0.0145065655558518</v>
      </c>
      <c r="FG37" s="19" t="n">
        <v>7.65690387707529E-006</v>
      </c>
      <c r="FH37" s="66" t="n">
        <v>0</v>
      </c>
      <c r="FI37" s="19" t="n">
        <v>0.000886087711233637</v>
      </c>
      <c r="FJ37" s="65" t="n">
        <v>0.0604696291035177</v>
      </c>
      <c r="FK37" s="19" t="n">
        <v>0.000195807402488474</v>
      </c>
      <c r="FL37" s="66" t="n">
        <v>0</v>
      </c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4" t="n">
        <v>1</v>
      </c>
      <c r="GC37" s="67" t="n">
        <v>0</v>
      </c>
      <c r="GD37" s="68" t="n">
        <v>0.0377564015098888</v>
      </c>
      <c r="GE37" s="69" t="n">
        <v>0.00459649514666576</v>
      </c>
      <c r="GF37" s="70" t="n">
        <v>0.394175995452212</v>
      </c>
      <c r="GG37" s="69" t="n">
        <v>0</v>
      </c>
      <c r="GH37" s="70" t="n">
        <v>0.200599794915869</v>
      </c>
      <c r="GI37" s="68" t="n">
        <v>0.2129900185001</v>
      </c>
      <c r="GJ37" s="68" t="n">
        <v>0</v>
      </c>
    </row>
    <row r="38" customFormat="false" ht="15" hidden="false" customHeight="false" outlineLevel="0" collapsed="false">
      <c r="A38" s="44" t="n">
        <v>37</v>
      </c>
      <c r="B38" s="44" t="n">
        <v>1</v>
      </c>
      <c r="C38" s="45" t="s">
        <v>192</v>
      </c>
      <c r="D38" s="46" t="n">
        <v>162.704791400892</v>
      </c>
      <c r="E38" s="4" t="n">
        <v>4.24</v>
      </c>
      <c r="F38" s="5" t="n">
        <v>22.4</v>
      </c>
      <c r="G38" s="6" t="n">
        <v>0</v>
      </c>
      <c r="H38" s="0"/>
      <c r="I38" s="15" t="n">
        <v>844.05</v>
      </c>
      <c r="J38" s="15"/>
      <c r="K38" s="52"/>
      <c r="L38" s="52"/>
      <c r="M38" s="52"/>
      <c r="N38" s="52"/>
      <c r="O38" s="52"/>
      <c r="P38" s="52"/>
      <c r="Q38" s="52"/>
      <c r="R38" s="52"/>
      <c r="S38" s="47"/>
      <c r="T38" s="0"/>
      <c r="U38" s="10"/>
      <c r="V38" s="0"/>
      <c r="W38" s="47"/>
      <c r="X38" s="0"/>
      <c r="Y38" s="0"/>
      <c r="Z38" s="0"/>
      <c r="AA38" s="0"/>
      <c r="AB38" s="0"/>
      <c r="AC38" s="0"/>
      <c r="AD38" s="15" t="n">
        <v>193174.40825097</v>
      </c>
      <c r="AE38" s="54"/>
      <c r="AF38" s="15" t="n">
        <v>1</v>
      </c>
      <c r="AG38" s="15" t="n">
        <v>42</v>
      </c>
      <c r="AH38" s="0"/>
      <c r="AI38" s="15" t="n">
        <v>120</v>
      </c>
      <c r="AJ38" s="15" t="n">
        <v>41.2</v>
      </c>
      <c r="AK38" s="15" t="n">
        <v>127</v>
      </c>
      <c r="AL38" s="15" t="n">
        <v>120</v>
      </c>
      <c r="AM38" s="15" t="n">
        <v>70</v>
      </c>
      <c r="AN38" s="15" t="n">
        <v>0</v>
      </c>
      <c r="AO38" s="15" t="n">
        <v>0</v>
      </c>
      <c r="AP38" s="0"/>
      <c r="AQ38" s="0"/>
      <c r="AR38" s="15" t="n">
        <v>0.7</v>
      </c>
      <c r="AS38" s="15" t="n">
        <v>201</v>
      </c>
      <c r="AT38" s="15" t="n">
        <v>48</v>
      </c>
      <c r="AU38" s="15" t="n">
        <v>125</v>
      </c>
      <c r="AV38" s="15" t="n">
        <v>135</v>
      </c>
      <c r="AW38" s="15" t="n">
        <v>132</v>
      </c>
      <c r="AX38" s="15" t="n">
        <v>5.6</v>
      </c>
      <c r="AY38" s="15" t="n">
        <v>15</v>
      </c>
      <c r="AZ38" s="15" t="n">
        <v>24</v>
      </c>
      <c r="BA38" s="0"/>
      <c r="BB38" s="15" t="n">
        <v>4.4</v>
      </c>
      <c r="BC38" s="0"/>
      <c r="BD38" s="15" t="n">
        <v>4.08</v>
      </c>
      <c r="BE38" s="15" t="n">
        <v>11</v>
      </c>
      <c r="BF38" s="15" t="n">
        <v>3.58518518518518</v>
      </c>
      <c r="BG38" s="15" t="n">
        <v>57.3913043478261</v>
      </c>
      <c r="BH38" s="15" t="n">
        <v>0.316258873457018</v>
      </c>
      <c r="BI38" s="49" t="n">
        <v>1</v>
      </c>
      <c r="BJ38" s="49" t="n">
        <v>0</v>
      </c>
      <c r="BK38" s="49" t="n">
        <v>0</v>
      </c>
      <c r="BL38" s="49" t="n">
        <v>0</v>
      </c>
      <c r="BM38" s="49" t="n">
        <v>0</v>
      </c>
      <c r="BN38" s="49" t="n">
        <v>0</v>
      </c>
      <c r="BO38" s="49" t="n">
        <v>1</v>
      </c>
      <c r="BP38" s="49" t="n">
        <v>1</v>
      </c>
      <c r="BQ38" s="49" t="n">
        <v>0</v>
      </c>
      <c r="BR38" s="50" t="n">
        <v>0</v>
      </c>
      <c r="BS38" s="50" t="n">
        <v>1</v>
      </c>
      <c r="BT38" s="15" t="n">
        <v>1</v>
      </c>
      <c r="BU38" s="15" t="n">
        <v>4</v>
      </c>
      <c r="BV38" s="15" t="n">
        <v>1</v>
      </c>
      <c r="BW38" s="0"/>
      <c r="BX38" s="0"/>
      <c r="BY38" s="15" t="n">
        <v>1</v>
      </c>
      <c r="BZ38" s="0"/>
      <c r="CA38" s="15" t="n">
        <v>0</v>
      </c>
      <c r="CB38" s="4" t="s">
        <v>193</v>
      </c>
      <c r="CC38" s="4" t="n">
        <v>0</v>
      </c>
      <c r="CD38" s="4" t="n">
        <v>2</v>
      </c>
      <c r="CE38" s="4" t="n">
        <v>3</v>
      </c>
      <c r="CF38" s="55" t="n">
        <v>5</v>
      </c>
      <c r="CG38" s="56" t="n">
        <v>1</v>
      </c>
      <c r="CH38" s="56" t="n">
        <v>4</v>
      </c>
      <c r="CI38" s="56" t="n">
        <v>0</v>
      </c>
      <c r="CJ38" s="57" t="n">
        <v>1</v>
      </c>
      <c r="CK38" s="58" t="n">
        <v>0</v>
      </c>
      <c r="CL38" s="58" t="n">
        <v>1</v>
      </c>
      <c r="CM38" s="58" t="s">
        <v>202</v>
      </c>
      <c r="CN38" s="57" t="n">
        <v>0</v>
      </c>
      <c r="CO38" s="58" t="n">
        <v>0</v>
      </c>
      <c r="CP38" s="58" t="n">
        <v>0</v>
      </c>
      <c r="CQ38" s="58" t="n">
        <v>0</v>
      </c>
      <c r="CR38" s="57" t="n">
        <v>0</v>
      </c>
      <c r="CS38" s="58" t="n">
        <v>0</v>
      </c>
      <c r="CT38" s="58" t="n">
        <v>0</v>
      </c>
      <c r="CU38" s="58" t="n">
        <v>0</v>
      </c>
      <c r="CV38" s="58" t="n">
        <v>0</v>
      </c>
      <c r="CW38" s="58" t="n">
        <v>0</v>
      </c>
      <c r="CX38" s="59" t="n">
        <v>0</v>
      </c>
      <c r="CY38" s="59" t="n">
        <f aca="false">SUM(CJ38+CN38+CR38)</f>
        <v>1</v>
      </c>
      <c r="CZ38" s="59" t="s">
        <v>201</v>
      </c>
      <c r="DA38" s="59" t="n">
        <v>0</v>
      </c>
      <c r="DB38" s="58" t="n">
        <v>1</v>
      </c>
      <c r="DC38" s="4" t="s">
        <v>201</v>
      </c>
      <c r="DD38" s="58" t="n">
        <v>0</v>
      </c>
      <c r="DE38" s="58" t="n">
        <v>1</v>
      </c>
      <c r="DF38" s="58" t="n">
        <v>0</v>
      </c>
      <c r="DG38" s="58" t="n">
        <v>0</v>
      </c>
      <c r="DH38" s="58" t="n">
        <v>0</v>
      </c>
      <c r="DI38" s="58" t="n">
        <v>0</v>
      </c>
      <c r="DJ38" s="58" t="n">
        <v>0</v>
      </c>
      <c r="DK38" s="58" t="n">
        <v>0</v>
      </c>
      <c r="DL38" s="58" t="n">
        <v>0</v>
      </c>
      <c r="DM38" s="58" t="n">
        <v>1</v>
      </c>
      <c r="DN38" s="58" t="n">
        <v>0</v>
      </c>
      <c r="DO38" s="59" t="n">
        <v>0</v>
      </c>
      <c r="DP38" s="59" t="s">
        <v>201</v>
      </c>
      <c r="DQ38" s="58" t="n">
        <v>0</v>
      </c>
      <c r="DR38" s="56" t="n">
        <v>0</v>
      </c>
      <c r="DS38" s="56" t="n">
        <v>0</v>
      </c>
      <c r="DT38" s="56" t="n">
        <v>0</v>
      </c>
      <c r="DU38" s="58" t="s">
        <v>198</v>
      </c>
      <c r="DV38" s="59" t="n">
        <v>0</v>
      </c>
      <c r="DW38" s="0"/>
      <c r="DX38" s="0"/>
      <c r="DY38" s="4" t="s">
        <v>199</v>
      </c>
      <c r="DZ38" s="60" t="n">
        <v>10</v>
      </c>
      <c r="EA38" s="61" t="n">
        <v>0.00263679293969286</v>
      </c>
      <c r="EB38" s="4" t="s">
        <v>199</v>
      </c>
      <c r="EC38" s="51" t="n">
        <v>0</v>
      </c>
      <c r="ED38" s="51" t="n">
        <v>0</v>
      </c>
      <c r="EE38" s="51" t="n">
        <v>100</v>
      </c>
      <c r="EF38" s="51" t="n">
        <v>0</v>
      </c>
      <c r="EG38" s="51" t="n">
        <v>0</v>
      </c>
      <c r="EH38" s="51" t="n">
        <v>1</v>
      </c>
      <c r="EI38" s="51" t="n">
        <v>0</v>
      </c>
      <c r="EJ38" s="51" t="n">
        <v>0</v>
      </c>
      <c r="EK38" s="51"/>
      <c r="EL38" s="51"/>
      <c r="EM38" s="51" t="n">
        <v>0</v>
      </c>
      <c r="EN38" s="51" t="n">
        <v>0</v>
      </c>
      <c r="EO38" s="63" t="n">
        <v>0.0264974988947859</v>
      </c>
      <c r="EP38" s="51" t="n">
        <v>0.00233234997475506</v>
      </c>
      <c r="EQ38" s="62" t="n">
        <v>0.766575608932272</v>
      </c>
      <c r="ER38" s="51" t="n">
        <v>0.00807680262693722</v>
      </c>
      <c r="ES38" s="51" t="n">
        <v>0.00038283225296667</v>
      </c>
      <c r="ET38" s="72" t="n">
        <v>0.0145735887964285</v>
      </c>
      <c r="EU38" s="51" t="n">
        <v>0.00830099505168087</v>
      </c>
      <c r="EV38" s="64" t="n">
        <v>1.04318859352986</v>
      </c>
      <c r="EW38" s="51" t="n">
        <v>0.000993632511819033</v>
      </c>
      <c r="EX38" s="62" t="n">
        <v>0.0159091437463222</v>
      </c>
      <c r="EY38" s="63" t="n">
        <v>0.048799155787962</v>
      </c>
      <c r="EZ38" s="51" t="n">
        <v>0.0166711796149705</v>
      </c>
      <c r="FA38" s="51" t="n">
        <v>0.614080629210565</v>
      </c>
      <c r="FB38" s="51" t="n">
        <v>0.0249554719825991</v>
      </c>
      <c r="FC38" s="65" t="n">
        <v>0.0220598122396019</v>
      </c>
      <c r="FD38" s="65" t="n">
        <v>0.612590018744319</v>
      </c>
      <c r="FE38" s="19" t="n">
        <v>0.00498175433127136</v>
      </c>
      <c r="FF38" s="66" t="n">
        <v>0.0029897877856531</v>
      </c>
      <c r="FG38" s="19" t="n">
        <v>4.84465939693882E-005</v>
      </c>
      <c r="FH38" s="66" t="n">
        <v>0</v>
      </c>
      <c r="FI38" s="65" t="n">
        <v>0.273536346444084</v>
      </c>
      <c r="FJ38" s="66" t="n">
        <v>0.0132319737709796</v>
      </c>
      <c r="FK38" s="19" t="n">
        <v>0.00917155286788474</v>
      </c>
      <c r="FL38" s="66" t="n">
        <v>0.00072569856777465</v>
      </c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4" t="n">
        <v>1</v>
      </c>
      <c r="GC38" s="67" t="n">
        <v>5.65940661973886E-005</v>
      </c>
      <c r="GD38" s="68" t="n">
        <v>0.0556577645430767</v>
      </c>
      <c r="GE38" s="69" t="n">
        <v>0.0196139200392267</v>
      </c>
      <c r="GF38" s="69" t="n">
        <v>0.0601742911410531</v>
      </c>
      <c r="GG38" s="69" t="n">
        <v>0.000188469364940341</v>
      </c>
      <c r="GH38" s="69" t="n">
        <v>0.0049226615126116</v>
      </c>
      <c r="GI38" s="68" t="n">
        <v>0.240007013288855</v>
      </c>
      <c r="GJ38" s="68" t="n">
        <v>0</v>
      </c>
    </row>
    <row r="39" customFormat="false" ht="15" hidden="false" customHeight="false" outlineLevel="0" collapsed="false">
      <c r="A39" s="44" t="n">
        <v>38</v>
      </c>
      <c r="B39" s="44" t="n">
        <v>1</v>
      </c>
      <c r="C39" s="45" t="s">
        <v>192</v>
      </c>
      <c r="D39" s="46" t="n">
        <v>200.194625595219</v>
      </c>
      <c r="E39" s="4" t="n">
        <v>5.52</v>
      </c>
      <c r="F39" s="5" t="n">
        <v>11.7</v>
      </c>
      <c r="G39" s="0"/>
      <c r="H39" s="0"/>
      <c r="I39" s="15"/>
      <c r="J39" s="15"/>
      <c r="K39" s="0"/>
      <c r="L39" s="0"/>
      <c r="M39" s="8"/>
      <c r="N39" s="8"/>
      <c r="O39" s="0"/>
      <c r="P39" s="0"/>
      <c r="Q39" s="8"/>
      <c r="R39" s="8"/>
      <c r="S39" s="0"/>
      <c r="T39" s="0"/>
      <c r="U39" s="10"/>
      <c r="V39" s="0"/>
      <c r="W39" s="47"/>
      <c r="X39" s="0"/>
      <c r="Y39" s="0"/>
      <c r="Z39" s="0"/>
      <c r="AA39" s="0"/>
      <c r="AB39" s="0"/>
      <c r="AC39" s="0"/>
      <c r="AD39" s="0"/>
      <c r="AE39" s="0"/>
      <c r="AF39" s="15" t="n">
        <v>1</v>
      </c>
      <c r="AG39" s="15" t="n">
        <v>44</v>
      </c>
      <c r="AH39" s="0"/>
      <c r="AI39" s="15" t="n">
        <v>101.4</v>
      </c>
      <c r="AJ39" s="15" t="n">
        <v>37.2</v>
      </c>
      <c r="AK39" s="0"/>
      <c r="AL39" s="15" t="n">
        <v>150</v>
      </c>
      <c r="AM39" s="15" t="n">
        <v>80</v>
      </c>
      <c r="AN39" s="15" t="n">
        <v>0</v>
      </c>
      <c r="AO39" s="15" t="n">
        <v>0</v>
      </c>
      <c r="AP39" s="0"/>
      <c r="AQ39" s="0"/>
      <c r="AR39" s="15" t="n">
        <v>0.6</v>
      </c>
      <c r="AS39" s="15" t="n">
        <v>248</v>
      </c>
      <c r="AT39" s="15" t="n">
        <v>65</v>
      </c>
      <c r="AU39" s="15" t="n">
        <v>161</v>
      </c>
      <c r="AV39" s="15" t="n">
        <v>106</v>
      </c>
      <c r="AW39" s="15" t="n">
        <v>123</v>
      </c>
      <c r="AX39" s="15" t="n">
        <v>5.3</v>
      </c>
      <c r="AY39" s="15" t="n">
        <v>20</v>
      </c>
      <c r="AZ39" s="15" t="n">
        <v>28</v>
      </c>
      <c r="BA39" s="0"/>
      <c r="BB39" s="15" t="n">
        <v>3.5</v>
      </c>
      <c r="BC39" s="0"/>
      <c r="BD39" s="15" t="n">
        <v>0.09</v>
      </c>
      <c r="BE39" s="15" t="n">
        <v>79.6</v>
      </c>
      <c r="BF39" s="15" t="n">
        <v>24.1748148148148</v>
      </c>
      <c r="BG39" s="15" t="n">
        <v>477.6</v>
      </c>
      <c r="BH39" s="15" t="n">
        <v>0.250575184110795</v>
      </c>
      <c r="BI39" s="49" t="n">
        <v>0</v>
      </c>
      <c r="BJ39" s="49" t="n">
        <v>0</v>
      </c>
      <c r="BK39" s="49" t="n">
        <v>0</v>
      </c>
      <c r="BL39" s="49" t="n">
        <v>0</v>
      </c>
      <c r="BM39" s="49" t="n">
        <v>0</v>
      </c>
      <c r="BN39" s="49" t="n">
        <v>0</v>
      </c>
      <c r="BO39" s="49" t="n">
        <v>0</v>
      </c>
      <c r="BP39" s="49" t="n">
        <v>0</v>
      </c>
      <c r="BQ39" s="49" t="n">
        <v>0</v>
      </c>
      <c r="BR39" s="50" t="n">
        <v>1</v>
      </c>
      <c r="BS39" s="50" t="n">
        <v>1</v>
      </c>
      <c r="BT39" s="15" t="n">
        <v>1</v>
      </c>
      <c r="BU39" s="15" t="n">
        <v>4</v>
      </c>
      <c r="BV39" s="0"/>
      <c r="BW39" s="0"/>
      <c r="BX39" s="0"/>
      <c r="BY39" s="15" t="n">
        <v>1</v>
      </c>
      <c r="BZ39" s="0"/>
      <c r="CA39" s="15" t="n">
        <v>0</v>
      </c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51"/>
      <c r="EB39" s="0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</row>
    <row r="40" customFormat="false" ht="15" hidden="false" customHeight="false" outlineLevel="0" collapsed="false">
      <c r="A40" s="44" t="n">
        <v>39</v>
      </c>
      <c r="B40" s="44" t="n">
        <v>1</v>
      </c>
      <c r="C40" s="45" t="s">
        <v>192</v>
      </c>
      <c r="D40" s="46" t="n">
        <v>195.609627118305</v>
      </c>
      <c r="E40" s="4" t="n">
        <v>5.17</v>
      </c>
      <c r="F40" s="5" t="n">
        <v>10.3</v>
      </c>
      <c r="G40" s="6" t="n">
        <v>5.68</v>
      </c>
      <c r="H40" s="0"/>
      <c r="I40" s="15"/>
      <c r="J40" s="15"/>
      <c r="K40" s="0"/>
      <c r="L40" s="0"/>
      <c r="M40" s="8"/>
      <c r="N40" s="8"/>
      <c r="O40" s="0"/>
      <c r="P40" s="0"/>
      <c r="Q40" s="8"/>
      <c r="R40" s="8"/>
      <c r="S40" s="0"/>
      <c r="T40" s="0"/>
      <c r="U40" s="10"/>
      <c r="V40" s="0"/>
      <c r="W40" s="47"/>
      <c r="X40" s="0"/>
      <c r="Y40" s="0"/>
      <c r="Z40" s="0"/>
      <c r="AA40" s="0"/>
      <c r="AB40" s="0"/>
      <c r="AC40" s="0"/>
      <c r="AD40" s="15" t="n">
        <v>238792.579010489</v>
      </c>
      <c r="AE40" s="54"/>
      <c r="AF40" s="15" t="n">
        <v>1</v>
      </c>
      <c r="AG40" s="15" t="n">
        <v>48</v>
      </c>
      <c r="AH40" s="0"/>
      <c r="AI40" s="15" t="n">
        <v>106</v>
      </c>
      <c r="AJ40" s="15" t="n">
        <v>42.5</v>
      </c>
      <c r="AK40" s="15" t="n">
        <v>120</v>
      </c>
      <c r="AL40" s="15" t="n">
        <v>140</v>
      </c>
      <c r="AM40" s="15" t="n">
        <v>80</v>
      </c>
      <c r="AN40" s="15" t="n">
        <v>0</v>
      </c>
      <c r="AO40" s="15" t="n">
        <v>0</v>
      </c>
      <c r="AP40" s="0"/>
      <c r="AQ40" s="0"/>
      <c r="AR40" s="15" t="n">
        <v>0.7</v>
      </c>
      <c r="AS40" s="15" t="n">
        <v>269</v>
      </c>
      <c r="AT40" s="15" t="n">
        <v>60</v>
      </c>
      <c r="AU40" s="15" t="n">
        <v>194</v>
      </c>
      <c r="AV40" s="15" t="n">
        <v>73</v>
      </c>
      <c r="AW40" s="15" t="n">
        <v>92</v>
      </c>
      <c r="AX40" s="15" t="n">
        <v>5</v>
      </c>
      <c r="AY40" s="15" t="n">
        <v>17</v>
      </c>
      <c r="AZ40" s="15" t="n">
        <v>16</v>
      </c>
      <c r="BA40" s="0"/>
      <c r="BB40" s="15" t="n">
        <v>4.7</v>
      </c>
      <c r="BC40" s="0"/>
      <c r="BD40" s="15" t="n">
        <v>2.51</v>
      </c>
      <c r="BE40" s="15" t="n">
        <v>7.7</v>
      </c>
      <c r="BF40" s="15" t="n">
        <v>1.74913580246914</v>
      </c>
      <c r="BG40" s="15" t="n">
        <v>95.5862068965517</v>
      </c>
      <c r="BH40" s="15" t="n">
        <v>0.350842902395124</v>
      </c>
      <c r="BI40" s="99"/>
      <c r="BJ40" s="99"/>
      <c r="BK40" s="99"/>
      <c r="BL40" s="99"/>
      <c r="BM40" s="99"/>
      <c r="BN40" s="99"/>
      <c r="BO40" s="99"/>
      <c r="BP40" s="99"/>
      <c r="BQ40" s="99"/>
      <c r="BR40" s="50" t="n">
        <v>1</v>
      </c>
      <c r="BS40" s="50" t="n">
        <v>1</v>
      </c>
      <c r="BT40" s="15" t="n">
        <v>1</v>
      </c>
      <c r="BU40" s="15" t="n">
        <v>3</v>
      </c>
      <c r="BV40" s="15" t="n">
        <v>0</v>
      </c>
      <c r="BW40" s="0"/>
      <c r="BX40" s="0"/>
      <c r="BY40" s="15" t="n">
        <v>1</v>
      </c>
      <c r="BZ40" s="0"/>
      <c r="CA40" s="15" t="n">
        <v>0</v>
      </c>
      <c r="CB40" s="4" t="s">
        <v>193</v>
      </c>
      <c r="CC40" s="4" t="n">
        <v>0</v>
      </c>
      <c r="CD40" s="4" t="n">
        <v>2</v>
      </c>
      <c r="CE40" s="4" t="n">
        <v>1</v>
      </c>
      <c r="CF40" s="55" t="n">
        <v>0</v>
      </c>
      <c r="CG40" s="56" t="n">
        <v>0</v>
      </c>
      <c r="CH40" s="56" t="n">
        <v>0</v>
      </c>
      <c r="CI40" s="56" t="n">
        <v>0</v>
      </c>
      <c r="CJ40" s="57" t="n">
        <v>0</v>
      </c>
      <c r="CK40" s="58" t="n">
        <v>0</v>
      </c>
      <c r="CL40" s="58" t="n">
        <v>0</v>
      </c>
      <c r="CM40" s="58" t="n">
        <v>0</v>
      </c>
      <c r="CN40" s="57" t="n">
        <v>1</v>
      </c>
      <c r="CO40" s="58" t="n">
        <v>0</v>
      </c>
      <c r="CP40" s="58" t="n">
        <v>0</v>
      </c>
      <c r="CQ40" s="58" t="n">
        <v>0</v>
      </c>
      <c r="CR40" s="57" t="n">
        <v>0</v>
      </c>
      <c r="CS40" s="58" t="n">
        <v>0</v>
      </c>
      <c r="CT40" s="58" t="n">
        <v>0</v>
      </c>
      <c r="CU40" s="58" t="n">
        <v>0</v>
      </c>
      <c r="CV40" s="58" t="n">
        <v>0</v>
      </c>
      <c r="CW40" s="58" t="n">
        <v>0</v>
      </c>
      <c r="CX40" s="59" t="n">
        <v>0</v>
      </c>
      <c r="CY40" s="59" t="n">
        <f aca="false">SUM(CJ40+CN40+CR40)</f>
        <v>1</v>
      </c>
      <c r="CZ40" s="59" t="s">
        <v>201</v>
      </c>
      <c r="DA40" s="59" t="n">
        <v>0</v>
      </c>
      <c r="DB40" s="58" t="n">
        <v>0</v>
      </c>
      <c r="DC40" s="58" t="s">
        <v>201</v>
      </c>
      <c r="DD40" s="58" t="n">
        <v>0</v>
      </c>
      <c r="DE40" s="58" t="n">
        <v>1</v>
      </c>
      <c r="DF40" s="58" t="n">
        <v>0</v>
      </c>
      <c r="DG40" s="58" t="n">
        <v>0</v>
      </c>
      <c r="DH40" s="58" t="n">
        <v>0</v>
      </c>
      <c r="DI40" s="58" t="n">
        <v>0</v>
      </c>
      <c r="DJ40" s="58" t="n">
        <v>0</v>
      </c>
      <c r="DK40" s="58" t="n">
        <v>0</v>
      </c>
      <c r="DL40" s="58" t="n">
        <v>0</v>
      </c>
      <c r="DM40" s="58" t="n">
        <v>1</v>
      </c>
      <c r="DN40" s="58" t="n">
        <v>0</v>
      </c>
      <c r="DO40" s="59" t="n">
        <v>0</v>
      </c>
      <c r="DP40" s="59" t="s">
        <v>201</v>
      </c>
      <c r="DQ40" s="58" t="n">
        <v>0</v>
      </c>
      <c r="DR40" s="56" t="n">
        <v>0</v>
      </c>
      <c r="DS40" s="56" t="n">
        <v>0</v>
      </c>
      <c r="DT40" s="56" t="n">
        <v>0</v>
      </c>
      <c r="DU40" s="58" t="s">
        <v>198</v>
      </c>
      <c r="DV40" s="59" t="n">
        <v>0</v>
      </c>
      <c r="DW40" s="0"/>
      <c r="DX40" s="0"/>
      <c r="DY40" s="4" t="s">
        <v>199</v>
      </c>
      <c r="DZ40" s="60" t="n">
        <v>5</v>
      </c>
      <c r="EA40" s="61" t="n">
        <v>8.51283976043949E-005</v>
      </c>
      <c r="EB40" s="4" t="s">
        <v>199</v>
      </c>
      <c r="EC40" s="51" t="n">
        <v>0</v>
      </c>
      <c r="ED40" s="51" t="n">
        <v>0</v>
      </c>
      <c r="EE40" s="51" t="n">
        <v>100</v>
      </c>
      <c r="EF40" s="51" t="n">
        <v>0</v>
      </c>
      <c r="EG40" s="51" t="n">
        <v>0</v>
      </c>
      <c r="EH40" s="51" t="n">
        <v>1</v>
      </c>
      <c r="EI40" s="51" t="n">
        <v>0</v>
      </c>
      <c r="EJ40" s="51" t="n">
        <v>0</v>
      </c>
      <c r="EK40" s="51" t="n">
        <v>0</v>
      </c>
      <c r="EL40" s="51" t="n">
        <v>0</v>
      </c>
      <c r="EM40" s="51" t="n">
        <v>0</v>
      </c>
      <c r="EN40" s="51" t="n">
        <v>0</v>
      </c>
      <c r="EO40" s="51" t="n">
        <v>0.000291341734138603</v>
      </c>
      <c r="EP40" s="51" t="n">
        <v>0.00276117874653212</v>
      </c>
      <c r="EQ40" s="62" t="n">
        <v>0.30218417175475</v>
      </c>
      <c r="ER40" s="51" t="n">
        <v>0.00109147893300321</v>
      </c>
      <c r="ES40" s="51" t="n">
        <v>0.0078125</v>
      </c>
      <c r="ET40" s="72" t="n">
        <v>0.0567592761075942</v>
      </c>
      <c r="EU40" s="63" t="n">
        <v>0.0388888396751024</v>
      </c>
      <c r="EV40" s="72" t="n">
        <v>0.0659949755049963</v>
      </c>
      <c r="EW40" s="51" t="n">
        <v>0.00123053379891586</v>
      </c>
      <c r="EX40" s="62" t="n">
        <v>0.014797528031904</v>
      </c>
      <c r="EY40" s="51" t="n">
        <v>0.00157984638351902</v>
      </c>
      <c r="EZ40" s="51" t="n">
        <v>0.00615937635981467</v>
      </c>
      <c r="FA40" s="51" t="n">
        <v>0.043389807625103</v>
      </c>
      <c r="FB40" s="51" t="n">
        <v>0.00138154665662846</v>
      </c>
      <c r="FC40" s="19" t="n">
        <v>0.00285746355731617</v>
      </c>
      <c r="FD40" s="66" t="n">
        <v>0.0658323568428332</v>
      </c>
      <c r="FE40" s="19" t="n">
        <v>0.00758822505097116</v>
      </c>
      <c r="FF40" s="66" t="n">
        <v>0</v>
      </c>
      <c r="FG40" s="19" t="n">
        <v>4.84465939693882E-005</v>
      </c>
      <c r="FH40" s="66" t="n">
        <v>0</v>
      </c>
      <c r="FI40" s="19" t="n">
        <v>0.0143368385172957</v>
      </c>
      <c r="FJ40" s="65" t="n">
        <v>0.0659617091500192</v>
      </c>
      <c r="FK40" s="19" t="n">
        <v>0.00307734057487984</v>
      </c>
      <c r="FL40" s="66" t="n">
        <v>0</v>
      </c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4" t="n">
        <v>1</v>
      </c>
      <c r="GC40" s="67" t="n">
        <v>0.0045897147691495</v>
      </c>
      <c r="GD40" s="68" t="n">
        <v>0</v>
      </c>
      <c r="GE40" s="69" t="n">
        <v>0.00190637135153074</v>
      </c>
      <c r="GF40" s="69" t="n">
        <v>0.0166598344164064</v>
      </c>
      <c r="GG40" s="69" t="n">
        <v>0.000259772502725784</v>
      </c>
      <c r="GH40" s="69" t="n">
        <v>0.00328339940366181</v>
      </c>
      <c r="GI40" s="68" t="n">
        <v>0.0199585823058055</v>
      </c>
      <c r="GJ40" s="68" t="n">
        <v>0</v>
      </c>
    </row>
    <row r="41" customFormat="false" ht="15" hidden="false" customHeight="false" outlineLevel="0" collapsed="false">
      <c r="A41" s="44" t="n">
        <v>40</v>
      </c>
      <c r="B41" s="44" t="n">
        <v>1</v>
      </c>
      <c r="C41" s="45" t="s">
        <v>192</v>
      </c>
      <c r="D41" s="46" t="n">
        <v>240.309141497429</v>
      </c>
      <c r="E41" s="4" t="n">
        <v>15.51</v>
      </c>
      <c r="F41" s="5" t="n">
        <v>23.3</v>
      </c>
      <c r="G41" s="6" t="n">
        <v>0.34</v>
      </c>
      <c r="H41" s="0"/>
      <c r="I41" s="15"/>
      <c r="J41" s="15"/>
      <c r="K41" s="0"/>
      <c r="L41" s="0"/>
      <c r="M41" s="8"/>
      <c r="N41" s="8"/>
      <c r="O41" s="0"/>
      <c r="P41" s="0"/>
      <c r="Q41" s="8"/>
      <c r="R41" s="8"/>
      <c r="S41" s="0"/>
      <c r="T41" s="0"/>
      <c r="U41" s="10"/>
      <c r="V41" s="0"/>
      <c r="W41" s="47"/>
      <c r="X41" s="0"/>
      <c r="Y41" s="0"/>
      <c r="Z41" s="0"/>
      <c r="AA41" s="0"/>
      <c r="AB41" s="0"/>
      <c r="AC41" s="0"/>
      <c r="AD41" s="15" t="n">
        <v>288674.172417752</v>
      </c>
      <c r="AE41" s="54"/>
      <c r="AF41" s="15" t="n">
        <v>0</v>
      </c>
      <c r="AG41" s="15" t="n">
        <v>50</v>
      </c>
      <c r="AH41" s="0"/>
      <c r="AI41" s="15" t="n">
        <v>117.8</v>
      </c>
      <c r="AJ41" s="15" t="n">
        <v>36.4</v>
      </c>
      <c r="AK41" s="0"/>
      <c r="AL41" s="15" t="n">
        <v>140</v>
      </c>
      <c r="AM41" s="15" t="n">
        <v>100</v>
      </c>
      <c r="AN41" s="15" t="n">
        <v>0</v>
      </c>
      <c r="AO41" s="15" t="n">
        <v>0</v>
      </c>
      <c r="AP41" s="0"/>
      <c r="AQ41" s="0"/>
      <c r="AR41" s="15" t="n">
        <v>0.8</v>
      </c>
      <c r="AS41" s="15" t="n">
        <v>198</v>
      </c>
      <c r="AT41" s="15" t="n">
        <v>43</v>
      </c>
      <c r="AU41" s="15" t="n">
        <v>130</v>
      </c>
      <c r="AV41" s="15" t="n">
        <v>123</v>
      </c>
      <c r="AW41" s="15" t="n">
        <v>94</v>
      </c>
      <c r="AX41" s="15" t="n">
        <v>5.7</v>
      </c>
      <c r="AY41" s="15" t="n">
        <v>21</v>
      </c>
      <c r="AZ41" s="15" t="n">
        <v>32</v>
      </c>
      <c r="BA41" s="0"/>
      <c r="BB41" s="15" t="n">
        <v>6.6</v>
      </c>
      <c r="BC41" s="0"/>
      <c r="BD41" s="15" t="n">
        <v>0.93</v>
      </c>
      <c r="BE41" s="15" t="n">
        <v>11.5</v>
      </c>
      <c r="BF41" s="15" t="n">
        <v>2.66913580246914</v>
      </c>
      <c r="BG41" s="15" t="n">
        <v>133.548387096774</v>
      </c>
      <c r="BH41" s="15" t="n">
        <v>0.329616827358635</v>
      </c>
      <c r="BI41" s="99"/>
      <c r="BJ41" s="99"/>
      <c r="BK41" s="99"/>
      <c r="BL41" s="99"/>
      <c r="BM41" s="99"/>
      <c r="BN41" s="99"/>
      <c r="BO41" s="99"/>
      <c r="BP41" s="99"/>
      <c r="BQ41" s="99"/>
      <c r="BR41" s="50" t="n">
        <v>1</v>
      </c>
      <c r="BS41" s="50" t="n">
        <v>0</v>
      </c>
      <c r="BT41" s="15" t="n">
        <v>1</v>
      </c>
      <c r="BU41" s="15" t="n">
        <v>3</v>
      </c>
      <c r="BV41" s="15" t="n">
        <v>1</v>
      </c>
      <c r="BW41" s="0"/>
      <c r="BX41" s="0"/>
      <c r="BY41" s="15" t="n">
        <v>0</v>
      </c>
      <c r="BZ41" s="0"/>
      <c r="CA41" s="15" t="n">
        <v>0</v>
      </c>
      <c r="CB41" s="4" t="s">
        <v>193</v>
      </c>
      <c r="CC41" s="4" t="n">
        <v>1</v>
      </c>
      <c r="CD41" s="4" t="n">
        <v>1</v>
      </c>
      <c r="CE41" s="4" t="n">
        <v>5</v>
      </c>
      <c r="CF41" s="55" t="n">
        <v>95</v>
      </c>
      <c r="CG41" s="56" t="n">
        <v>25</v>
      </c>
      <c r="CH41" s="56" t="n">
        <v>30</v>
      </c>
      <c r="CI41" s="56" t="n">
        <v>40</v>
      </c>
      <c r="CJ41" s="101" t="n">
        <v>3</v>
      </c>
      <c r="CK41" s="4" t="n">
        <v>3</v>
      </c>
      <c r="CL41" s="4" t="n">
        <v>1</v>
      </c>
      <c r="CM41" s="4" t="s">
        <v>206</v>
      </c>
      <c r="CN41" s="101" t="n">
        <v>1</v>
      </c>
      <c r="CO41" s="4" t="n">
        <v>0</v>
      </c>
      <c r="CP41" s="4" t="n">
        <v>0</v>
      </c>
      <c r="CQ41" s="4" t="n">
        <v>0</v>
      </c>
      <c r="CR41" s="101" t="n">
        <v>1</v>
      </c>
      <c r="CS41" s="4" t="n">
        <v>0</v>
      </c>
      <c r="CT41" s="4" t="n">
        <v>0</v>
      </c>
      <c r="CU41" s="4" t="n">
        <v>0</v>
      </c>
      <c r="CV41" s="4" t="n">
        <v>0</v>
      </c>
      <c r="CW41" s="4" t="n">
        <v>0</v>
      </c>
      <c r="CX41" s="59" t="n">
        <v>2</v>
      </c>
      <c r="CY41" s="59" t="n">
        <f aca="false">SUM(CJ41+CN41+CR41)</f>
        <v>5</v>
      </c>
      <c r="CZ41" s="59" t="s">
        <v>195</v>
      </c>
      <c r="DA41" s="59" t="n">
        <v>2</v>
      </c>
      <c r="DB41" s="58" t="n">
        <v>2</v>
      </c>
      <c r="DC41" s="58" t="s">
        <v>204</v>
      </c>
      <c r="DD41" s="58" t="n">
        <v>1</v>
      </c>
      <c r="DE41" s="58" t="n">
        <v>0</v>
      </c>
      <c r="DF41" s="58" t="n">
        <v>0</v>
      </c>
      <c r="DG41" s="58" t="n">
        <v>0</v>
      </c>
      <c r="DH41" s="58" t="n">
        <v>0</v>
      </c>
      <c r="DI41" s="58" t="n">
        <v>0</v>
      </c>
      <c r="DJ41" s="58" t="n">
        <v>0</v>
      </c>
      <c r="DK41" s="58" t="n">
        <v>0</v>
      </c>
      <c r="DL41" s="58" t="n">
        <v>0</v>
      </c>
      <c r="DM41" s="58" t="n">
        <v>1</v>
      </c>
      <c r="DN41" s="58" t="n">
        <v>0</v>
      </c>
      <c r="DO41" s="102" t="n">
        <v>1</v>
      </c>
      <c r="DP41" s="59" t="s">
        <v>200</v>
      </c>
      <c r="DQ41" s="58" t="n">
        <v>0</v>
      </c>
      <c r="DR41" s="56" t="n">
        <v>25</v>
      </c>
      <c r="DS41" s="56" t="n">
        <v>30</v>
      </c>
      <c r="DT41" s="56" t="n">
        <v>40</v>
      </c>
      <c r="DU41" s="58" t="s">
        <v>198</v>
      </c>
      <c r="DV41" s="59" t="n">
        <v>2</v>
      </c>
      <c r="DW41" s="58" t="s">
        <v>199</v>
      </c>
      <c r="DX41" s="0"/>
      <c r="DY41" s="4" t="s">
        <v>199</v>
      </c>
      <c r="DZ41" s="60" t="n">
        <v>20</v>
      </c>
      <c r="EA41" s="61" t="n">
        <v>0.000668400299361249</v>
      </c>
      <c r="EB41" s="4" t="s">
        <v>199</v>
      </c>
      <c r="EC41" s="51" t="n">
        <v>0</v>
      </c>
      <c r="ED41" s="51" t="n">
        <v>0</v>
      </c>
      <c r="EE41" s="51" t="n">
        <v>100</v>
      </c>
      <c r="EF41" s="51" t="n">
        <v>0</v>
      </c>
      <c r="EG41" s="51" t="n">
        <v>0</v>
      </c>
      <c r="EH41" s="51" t="n">
        <v>3</v>
      </c>
      <c r="EI41" s="51" t="n">
        <v>1</v>
      </c>
      <c r="EJ41" s="51" t="n">
        <v>3</v>
      </c>
      <c r="EK41" s="51" t="n">
        <v>0</v>
      </c>
      <c r="EL41" s="51" t="n">
        <v>0</v>
      </c>
      <c r="EM41" s="51" t="n">
        <v>1</v>
      </c>
      <c r="EN41" s="51" t="n">
        <v>1</v>
      </c>
      <c r="EO41" s="51" t="n">
        <v>0.000219650895248604</v>
      </c>
      <c r="EP41" s="51" t="n">
        <v>0.000207155249439916</v>
      </c>
      <c r="EQ41" s="62" t="n">
        <v>0.317647814903701</v>
      </c>
      <c r="ER41" s="51" t="n">
        <v>0.000165658517109682</v>
      </c>
      <c r="ES41" s="51" t="n">
        <v>0.00204880728041982</v>
      </c>
      <c r="ET41" s="51" t="n">
        <v>0.00830099505168087</v>
      </c>
      <c r="EU41" s="51" t="n">
        <v>0.000318923936044513</v>
      </c>
      <c r="EV41" s="72" t="n">
        <v>0.0192833564723991</v>
      </c>
      <c r="EW41" s="51" t="n">
        <v>0.000148011818733122</v>
      </c>
      <c r="EX41" s="51" t="n">
        <v>0.00212179354332257</v>
      </c>
      <c r="EY41" s="51" t="n">
        <v>0.000292353199369855</v>
      </c>
      <c r="EZ41" s="51" t="n">
        <v>0.00655585653989485</v>
      </c>
      <c r="FA41" s="51" t="n">
        <v>0.0971259085980064</v>
      </c>
      <c r="FB41" s="51" t="n">
        <v>0.000629502618722734</v>
      </c>
      <c r="FC41" s="65" t="n">
        <v>0.00848351454951948</v>
      </c>
      <c r="FD41" s="66" t="n">
        <v>0.246745625836984</v>
      </c>
      <c r="FE41" s="19" t="n">
        <v>0.00121136931566128</v>
      </c>
      <c r="FF41" s="65" t="n">
        <v>0.0354990484592025</v>
      </c>
      <c r="FG41" s="19" t="n">
        <v>7.65690387707529E-006</v>
      </c>
      <c r="FH41" s="66" t="n">
        <v>0</v>
      </c>
      <c r="FI41" s="19" t="n">
        <v>0.00205843047705869</v>
      </c>
      <c r="FJ41" s="65" t="n">
        <v>0.0607623294330375</v>
      </c>
      <c r="FK41" s="19" t="n">
        <v>0.0015840729157775</v>
      </c>
      <c r="FL41" s="66" t="n">
        <v>0</v>
      </c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4" t="n">
        <v>1</v>
      </c>
      <c r="GC41" s="67" t="n">
        <v>0</v>
      </c>
      <c r="GD41" s="70" t="n">
        <v>0.0797170530062679</v>
      </c>
      <c r="GE41" s="69" t="n">
        <v>0.0400778225383559</v>
      </c>
      <c r="GF41" s="70" t="n">
        <v>0.350147253527894</v>
      </c>
      <c r="GG41" s="69" t="n">
        <v>0.00242887901053132</v>
      </c>
      <c r="GH41" s="70" t="n">
        <v>0.0908421427385099</v>
      </c>
      <c r="GI41" s="68" t="n">
        <v>0.121596486425408</v>
      </c>
      <c r="GJ41" s="70" t="n">
        <v>0.00102997581141575</v>
      </c>
    </row>
    <row r="42" customFormat="false" ht="15" hidden="false" customHeight="false" outlineLevel="0" collapsed="false">
      <c r="A42" s="44" t="n">
        <v>41</v>
      </c>
      <c r="B42" s="44" t="n">
        <v>1</v>
      </c>
      <c r="C42" s="45" t="s">
        <v>192</v>
      </c>
      <c r="D42" s="46" t="n">
        <v>71.9952338769941</v>
      </c>
      <c r="E42" s="4" t="n">
        <v>17.21</v>
      </c>
      <c r="F42" s="5" t="n">
        <v>15.6</v>
      </c>
      <c r="G42" s="6" t="n">
        <v>0</v>
      </c>
      <c r="H42" s="0"/>
      <c r="I42" s="15"/>
      <c r="J42" s="15"/>
      <c r="K42" s="0"/>
      <c r="L42" s="0"/>
      <c r="M42" s="8"/>
      <c r="N42" s="8"/>
      <c r="O42" s="0"/>
      <c r="P42" s="0"/>
      <c r="Q42" s="8"/>
      <c r="R42" s="8"/>
      <c r="S42" s="0"/>
      <c r="T42" s="0"/>
      <c r="U42" s="10"/>
      <c r="V42" s="0"/>
      <c r="W42" s="47"/>
      <c r="X42" s="0"/>
      <c r="Y42" s="0"/>
      <c r="Z42" s="0"/>
      <c r="AA42" s="0"/>
      <c r="AB42" s="0"/>
      <c r="AC42" s="0"/>
      <c r="AD42" s="15" t="n">
        <v>158637.484537632</v>
      </c>
      <c r="AE42" s="54"/>
      <c r="AF42" s="15" t="n">
        <v>0</v>
      </c>
      <c r="AG42" s="15" t="n">
        <v>39</v>
      </c>
      <c r="AH42" s="0"/>
      <c r="AI42" s="15" t="n">
        <v>111.4</v>
      </c>
      <c r="AJ42" s="15" t="n">
        <v>37.2</v>
      </c>
      <c r="AK42" s="15" t="n">
        <v>120</v>
      </c>
      <c r="AL42" s="15" t="n">
        <v>130</v>
      </c>
      <c r="AM42" s="15" t="n">
        <v>70</v>
      </c>
      <c r="AN42" s="15" t="n">
        <v>0</v>
      </c>
      <c r="AO42" s="15" t="n">
        <v>0</v>
      </c>
      <c r="AP42" s="0"/>
      <c r="AQ42" s="0"/>
      <c r="AR42" s="15" t="n">
        <v>1</v>
      </c>
      <c r="AS42" s="15" t="n">
        <v>232</v>
      </c>
      <c r="AT42" s="15" t="n">
        <v>41</v>
      </c>
      <c r="AU42" s="15" t="n">
        <v>150</v>
      </c>
      <c r="AV42" s="15" t="n">
        <v>20</v>
      </c>
      <c r="AW42" s="15" t="n">
        <v>101</v>
      </c>
      <c r="AX42" s="15" t="n">
        <v>5.3</v>
      </c>
      <c r="AY42" s="15" t="n">
        <v>23</v>
      </c>
      <c r="AZ42" s="15" t="n">
        <v>42</v>
      </c>
      <c r="BA42" s="0"/>
      <c r="BB42" s="15" t="n">
        <v>6.9</v>
      </c>
      <c r="BC42" s="0"/>
      <c r="BD42" s="15" t="n">
        <v>2.32</v>
      </c>
      <c r="BE42" s="15" t="n">
        <v>19.3</v>
      </c>
      <c r="BF42" s="15" t="n">
        <v>4.81308641975309</v>
      </c>
      <c r="BG42" s="15" t="n">
        <v>182.842105263158</v>
      </c>
      <c r="BH42" s="15" t="n">
        <v>0.303962576258836</v>
      </c>
      <c r="BI42" s="99"/>
      <c r="BJ42" s="99"/>
      <c r="BK42" s="99"/>
      <c r="BL42" s="99"/>
      <c r="BM42" s="99"/>
      <c r="BN42" s="99"/>
      <c r="BO42" s="99"/>
      <c r="BP42" s="99"/>
      <c r="BQ42" s="99"/>
      <c r="BR42" s="50" t="n">
        <v>1</v>
      </c>
      <c r="BS42" s="50" t="n">
        <v>0</v>
      </c>
      <c r="BT42" s="15" t="n">
        <v>1</v>
      </c>
      <c r="BU42" s="15" t="n">
        <v>3</v>
      </c>
      <c r="BV42" s="15" t="n">
        <v>1</v>
      </c>
      <c r="BW42" s="0"/>
      <c r="BX42" s="0"/>
      <c r="BY42" s="15" t="n">
        <v>0</v>
      </c>
      <c r="BZ42" s="0"/>
      <c r="CA42" s="15" t="n">
        <v>0</v>
      </c>
      <c r="CB42" s="4" t="s">
        <v>193</v>
      </c>
      <c r="CC42" s="4" t="n">
        <v>1</v>
      </c>
      <c r="CD42" s="4" t="n">
        <v>3</v>
      </c>
      <c r="CE42" s="4" t="n">
        <v>1</v>
      </c>
      <c r="CF42" s="55" t="n">
        <v>30</v>
      </c>
      <c r="CG42" s="56" t="n">
        <v>15</v>
      </c>
      <c r="CH42" s="56" t="n">
        <v>7</v>
      </c>
      <c r="CI42" s="56" t="n">
        <v>8</v>
      </c>
      <c r="CJ42" s="101" t="n">
        <v>1</v>
      </c>
      <c r="CK42" s="4" t="n">
        <v>1</v>
      </c>
      <c r="CL42" s="4" t="n">
        <v>1</v>
      </c>
      <c r="CM42" s="4" t="s">
        <v>206</v>
      </c>
      <c r="CN42" s="101" t="n">
        <v>0</v>
      </c>
      <c r="CO42" s="4" t="n">
        <v>0</v>
      </c>
      <c r="CP42" s="4" t="n">
        <v>0</v>
      </c>
      <c r="CQ42" s="4" t="n">
        <v>0</v>
      </c>
      <c r="CR42" s="101" t="n">
        <v>0</v>
      </c>
      <c r="CS42" s="4" t="n">
        <v>0</v>
      </c>
      <c r="CT42" s="4" t="n">
        <v>0</v>
      </c>
      <c r="CU42" s="4" t="n">
        <v>0</v>
      </c>
      <c r="CV42" s="4" t="n">
        <v>0</v>
      </c>
      <c r="CW42" s="4" t="n">
        <v>0</v>
      </c>
      <c r="CX42" s="59" t="n">
        <v>0</v>
      </c>
      <c r="CY42" s="59" t="n">
        <f aca="false">SUM(CJ42+CN42+CR42)</f>
        <v>1</v>
      </c>
      <c r="CZ42" s="59" t="s">
        <v>201</v>
      </c>
      <c r="DA42" s="59" t="n">
        <v>0</v>
      </c>
      <c r="DB42" s="58" t="n">
        <v>1</v>
      </c>
      <c r="DC42" s="58" t="s">
        <v>201</v>
      </c>
      <c r="DD42" s="58" t="n">
        <v>0</v>
      </c>
      <c r="DE42" s="58" t="n">
        <v>0</v>
      </c>
      <c r="DF42" s="58" t="n">
        <v>0</v>
      </c>
      <c r="DG42" s="58" t="n">
        <v>0</v>
      </c>
      <c r="DH42" s="58" t="n">
        <v>0</v>
      </c>
      <c r="DI42" s="58" t="n">
        <v>0</v>
      </c>
      <c r="DJ42" s="58" t="n">
        <v>0</v>
      </c>
      <c r="DK42" s="58" t="n">
        <v>0</v>
      </c>
      <c r="DL42" s="58" t="n">
        <v>0</v>
      </c>
      <c r="DM42" s="58" t="n">
        <v>1</v>
      </c>
      <c r="DN42" s="58" t="n">
        <v>0</v>
      </c>
      <c r="DO42" s="102" t="n">
        <v>0</v>
      </c>
      <c r="DP42" s="59" t="s">
        <v>201</v>
      </c>
      <c r="DQ42" s="58" t="n">
        <v>0</v>
      </c>
      <c r="DR42" s="56" t="n">
        <v>15</v>
      </c>
      <c r="DS42" s="56" t="n">
        <v>7</v>
      </c>
      <c r="DT42" s="56" t="n">
        <v>8</v>
      </c>
      <c r="DU42" s="58" t="s">
        <v>198</v>
      </c>
      <c r="DV42" s="59" t="n">
        <v>0</v>
      </c>
      <c r="DW42" s="58" t="s">
        <v>199</v>
      </c>
      <c r="DX42" s="0"/>
      <c r="DY42" s="4" t="s">
        <v>199</v>
      </c>
      <c r="DZ42" s="60" t="n">
        <v>10</v>
      </c>
      <c r="EA42" s="61" t="n">
        <v>0.00113901305643405</v>
      </c>
      <c r="EB42" s="4" t="s">
        <v>199</v>
      </c>
      <c r="EC42" s="51" t="n">
        <v>0</v>
      </c>
      <c r="ED42" s="51" t="n">
        <v>0</v>
      </c>
      <c r="EE42" s="51" t="n">
        <v>100</v>
      </c>
      <c r="EF42" s="51" t="n">
        <v>0</v>
      </c>
      <c r="EG42" s="51" t="n">
        <v>0</v>
      </c>
      <c r="EH42" s="51" t="n">
        <v>0</v>
      </c>
      <c r="EI42" s="51" t="n">
        <v>0</v>
      </c>
      <c r="EJ42" s="51" t="n">
        <v>0</v>
      </c>
      <c r="EK42" s="51" t="n">
        <v>0</v>
      </c>
      <c r="EL42" s="51" t="n">
        <v>0</v>
      </c>
      <c r="EM42" s="51" t="n">
        <v>0</v>
      </c>
      <c r="EN42" s="51" t="n">
        <v>1</v>
      </c>
      <c r="EO42" s="63" t="n">
        <v>0.0171815023330399</v>
      </c>
      <c r="EP42" s="51" t="n">
        <v>0.00361948461675926</v>
      </c>
      <c r="EQ42" s="62" t="n">
        <v>0.659982648310642</v>
      </c>
      <c r="ER42" s="51" t="n">
        <v>0.00570720460369407</v>
      </c>
      <c r="ES42" s="51" t="n">
        <v>0</v>
      </c>
      <c r="ET42" s="51" t="n">
        <v>0.0040580433722565</v>
      </c>
      <c r="EU42" s="51" t="n">
        <v>0.00304150269945962</v>
      </c>
      <c r="EV42" s="72" t="n">
        <v>0.338681244371342</v>
      </c>
      <c r="EW42" s="51" t="n">
        <v>0</v>
      </c>
      <c r="EX42" s="51" t="n">
        <v>0.00333291444575027</v>
      </c>
      <c r="EY42" s="51" t="n">
        <v>0.00243476795756856</v>
      </c>
      <c r="EZ42" s="51" t="n">
        <v>0.00339587718785165</v>
      </c>
      <c r="FA42" s="51" t="n">
        <v>0.534032704023927</v>
      </c>
      <c r="FB42" s="51" t="n">
        <v>0.00813298123190712</v>
      </c>
      <c r="FC42" s="19" t="n">
        <v>0.00452537022024504</v>
      </c>
      <c r="FD42" s="66" t="n">
        <v>0.0122377459340294</v>
      </c>
      <c r="FE42" s="19" t="n">
        <v>0.00936748554984517</v>
      </c>
      <c r="FF42" s="66" t="n">
        <v>0</v>
      </c>
      <c r="FG42" s="19" t="n">
        <v>1.27032777479073E-005</v>
      </c>
      <c r="FH42" s="66" t="n">
        <v>0</v>
      </c>
      <c r="FI42" s="19" t="n">
        <v>0.052506940736776</v>
      </c>
      <c r="FJ42" s="66" t="n">
        <v>0</v>
      </c>
      <c r="FK42" s="19" t="n">
        <v>0.00669340746222826</v>
      </c>
      <c r="FL42" s="66" t="n">
        <v>0</v>
      </c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4" t="n">
        <v>1</v>
      </c>
      <c r="GC42" s="67" t="n">
        <v>0.0596759840480319</v>
      </c>
      <c r="GD42" s="68" t="n">
        <v>0.00187833247947533</v>
      </c>
      <c r="GE42" s="69" t="n">
        <v>0.200222568756347</v>
      </c>
      <c r="GF42" s="69" t="n">
        <v>0.219763814845569</v>
      </c>
      <c r="GG42" s="69" t="n">
        <v>0</v>
      </c>
      <c r="GH42" s="70" t="n">
        <v>0.136917326580406</v>
      </c>
      <c r="GI42" s="68" t="n">
        <v>0.829760031133477</v>
      </c>
      <c r="GJ42" s="68" t="n">
        <v>0</v>
      </c>
    </row>
    <row r="43" customFormat="false" ht="15" hidden="false" customHeight="false" outlineLevel="0" collapsed="false">
      <c r="A43" s="44" t="n">
        <v>42</v>
      </c>
      <c r="B43" s="44" t="n">
        <v>1</v>
      </c>
      <c r="C43" s="45" t="s">
        <v>192</v>
      </c>
      <c r="D43" s="46" t="n">
        <v>111.465253704993</v>
      </c>
      <c r="E43" s="4" t="n">
        <v>21.11</v>
      </c>
      <c r="F43" s="5" t="n">
        <v>20.1</v>
      </c>
      <c r="G43" s="6" t="n">
        <v>11.18</v>
      </c>
      <c r="H43" s="0"/>
      <c r="I43" s="15"/>
      <c r="J43" s="15"/>
      <c r="K43" s="0"/>
      <c r="L43" s="0"/>
      <c r="M43" s="8"/>
      <c r="N43" s="8"/>
      <c r="O43" s="0"/>
      <c r="P43" s="0"/>
      <c r="Q43" s="8"/>
      <c r="R43" s="8"/>
      <c r="S43" s="0"/>
      <c r="T43" s="0"/>
      <c r="U43" s="10"/>
      <c r="V43" s="0"/>
      <c r="W43" s="47"/>
      <c r="X43" s="0"/>
      <c r="Y43" s="0"/>
      <c r="Z43" s="0"/>
      <c r="AA43" s="0"/>
      <c r="AB43" s="0"/>
      <c r="AC43" s="0"/>
      <c r="AD43" s="15" t="n">
        <v>174544.301674572</v>
      </c>
      <c r="AE43" s="54"/>
      <c r="AF43" s="15" t="n">
        <v>0</v>
      </c>
      <c r="AG43" s="15" t="n">
        <v>40</v>
      </c>
      <c r="AH43" s="0"/>
      <c r="AI43" s="15" t="n">
        <v>132.4</v>
      </c>
      <c r="AJ43" s="15" t="n">
        <v>41.8</v>
      </c>
      <c r="AK43" s="15" t="n">
        <v>142</v>
      </c>
      <c r="AL43" s="15" t="n">
        <v>130</v>
      </c>
      <c r="AM43" s="15" t="n">
        <v>100</v>
      </c>
      <c r="AN43" s="15" t="n">
        <v>0</v>
      </c>
      <c r="AO43" s="15" t="n">
        <v>0</v>
      </c>
      <c r="AP43" s="0"/>
      <c r="AQ43" s="0"/>
      <c r="AR43" s="15" t="n">
        <v>0.9</v>
      </c>
      <c r="AS43" s="15" t="n">
        <v>186</v>
      </c>
      <c r="AT43" s="15" t="n">
        <v>55</v>
      </c>
      <c r="AU43" s="15" t="n">
        <v>119</v>
      </c>
      <c r="AV43" s="15" t="n">
        <v>59</v>
      </c>
      <c r="AW43" s="15" t="n">
        <v>86</v>
      </c>
      <c r="AX43" s="15" t="n">
        <v>5.4</v>
      </c>
      <c r="AY43" s="15" t="n">
        <v>31</v>
      </c>
      <c r="AZ43" s="15" t="n">
        <v>44</v>
      </c>
      <c r="BA43" s="0"/>
      <c r="BB43" s="15" t="n">
        <v>6.1</v>
      </c>
      <c r="BC43" s="0"/>
      <c r="BD43" s="15" t="n">
        <v>1.17</v>
      </c>
      <c r="BE43" s="15" t="n">
        <v>14.1</v>
      </c>
      <c r="BF43" s="15" t="n">
        <v>2.99407407407407</v>
      </c>
      <c r="BG43" s="15" t="n">
        <v>220.695652173913</v>
      </c>
      <c r="BH43" s="15" t="n">
        <v>0.324283913581124</v>
      </c>
      <c r="BI43" s="49" t="n">
        <v>0</v>
      </c>
      <c r="BJ43" s="49" t="n">
        <v>0</v>
      </c>
      <c r="BK43" s="49" t="n">
        <v>0</v>
      </c>
      <c r="BL43" s="49" t="n">
        <v>0</v>
      </c>
      <c r="BM43" s="49" t="n">
        <v>0</v>
      </c>
      <c r="BN43" s="49" t="n">
        <v>0</v>
      </c>
      <c r="BO43" s="49" t="n">
        <v>0</v>
      </c>
      <c r="BP43" s="49" t="n">
        <v>0</v>
      </c>
      <c r="BQ43" s="49" t="n">
        <v>0</v>
      </c>
      <c r="BR43" s="50" t="n">
        <v>1</v>
      </c>
      <c r="BS43" s="50" t="n">
        <v>1</v>
      </c>
      <c r="BT43" s="15" t="n">
        <v>1</v>
      </c>
      <c r="BU43" s="15" t="n">
        <v>3</v>
      </c>
      <c r="BV43" s="15" t="n">
        <v>1</v>
      </c>
      <c r="BW43" s="0"/>
      <c r="BX43" s="0"/>
      <c r="BY43" s="15" t="n">
        <v>1</v>
      </c>
      <c r="BZ43" s="0"/>
      <c r="CA43" s="15" t="n">
        <v>0</v>
      </c>
      <c r="CB43" s="45" t="s">
        <v>193</v>
      </c>
      <c r="CC43" s="45" t="n">
        <v>1</v>
      </c>
      <c r="CD43" s="45" t="n">
        <v>3</v>
      </c>
      <c r="CE43" s="45" t="n">
        <v>1</v>
      </c>
      <c r="CF43" s="55" t="n">
        <v>70</v>
      </c>
      <c r="CG43" s="56" t="n">
        <v>15</v>
      </c>
      <c r="CH43" s="56" t="n">
        <v>45</v>
      </c>
      <c r="CI43" s="56" t="n">
        <v>10</v>
      </c>
      <c r="CJ43" s="101" t="n">
        <v>3</v>
      </c>
      <c r="CK43" s="58" t="n">
        <v>3</v>
      </c>
      <c r="CL43" s="45" t="n">
        <v>1</v>
      </c>
      <c r="CM43" s="58" t="s">
        <v>202</v>
      </c>
      <c r="CN43" s="101" t="n">
        <v>1</v>
      </c>
      <c r="CO43" s="58" t="n">
        <v>0</v>
      </c>
      <c r="CP43" s="58" t="n">
        <v>0</v>
      </c>
      <c r="CQ43" s="58" t="n">
        <v>1</v>
      </c>
      <c r="CR43" s="101" t="n">
        <v>0</v>
      </c>
      <c r="CS43" s="58" t="n">
        <v>0</v>
      </c>
      <c r="CT43" s="58" t="n">
        <v>0</v>
      </c>
      <c r="CU43" s="58" t="n">
        <v>0</v>
      </c>
      <c r="CV43" s="58" t="n">
        <v>0</v>
      </c>
      <c r="CW43" s="58" t="n">
        <v>0</v>
      </c>
      <c r="CX43" s="59" t="n">
        <v>2</v>
      </c>
      <c r="CY43" s="59" t="n">
        <f aca="false">SUM(CJ43+CN43+CR43)</f>
        <v>4</v>
      </c>
      <c r="CZ43" s="102" t="s">
        <v>203</v>
      </c>
      <c r="DA43" s="102" t="n">
        <v>1</v>
      </c>
      <c r="DB43" s="58" t="n">
        <v>3</v>
      </c>
      <c r="DC43" s="58" t="s">
        <v>201</v>
      </c>
      <c r="DD43" s="58" t="n">
        <v>2</v>
      </c>
      <c r="DE43" s="58" t="n">
        <v>2</v>
      </c>
      <c r="DF43" s="58" t="n">
        <v>0</v>
      </c>
      <c r="DG43" s="58" t="n">
        <v>0</v>
      </c>
      <c r="DH43" s="58" t="n">
        <v>0</v>
      </c>
      <c r="DI43" s="58" t="n">
        <v>0</v>
      </c>
      <c r="DJ43" s="58" t="n">
        <v>0</v>
      </c>
      <c r="DK43" s="58" t="n">
        <v>0</v>
      </c>
      <c r="DL43" s="58" t="n">
        <v>0</v>
      </c>
      <c r="DM43" s="58" t="n">
        <v>1</v>
      </c>
      <c r="DN43" s="58" t="n">
        <v>0</v>
      </c>
      <c r="DO43" s="102" t="n">
        <v>1</v>
      </c>
      <c r="DP43" s="102" t="s">
        <v>204</v>
      </c>
      <c r="DQ43" s="58" t="n">
        <v>0</v>
      </c>
      <c r="DR43" s="56" t="n">
        <v>15</v>
      </c>
      <c r="DS43" s="56" t="n">
        <v>45</v>
      </c>
      <c r="DT43" s="56" t="n">
        <v>10</v>
      </c>
      <c r="DU43" s="58" t="s">
        <v>198</v>
      </c>
      <c r="DV43" s="59" t="n">
        <v>1</v>
      </c>
      <c r="DW43" s="45"/>
      <c r="DX43" s="45"/>
      <c r="DY43" s="45" t="s">
        <v>199</v>
      </c>
      <c r="DZ43" s="60" t="n">
        <v>5</v>
      </c>
      <c r="EA43" s="61" t="n">
        <v>0.0041289767209429</v>
      </c>
      <c r="EB43" s="45" t="s">
        <v>199</v>
      </c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 t="n">
        <v>0.0016231364484251</v>
      </c>
      <c r="EP43" s="51" t="n">
        <v>0.000527880868083137</v>
      </c>
      <c r="EQ43" s="62" t="n">
        <v>0.122597375498569</v>
      </c>
      <c r="ER43" s="51" t="n">
        <v>0.00109185727633385</v>
      </c>
      <c r="ES43" s="51" t="n">
        <v>0.000660341528720631</v>
      </c>
      <c r="ET43" s="51" t="n">
        <v>0.000870118793692648</v>
      </c>
      <c r="EU43" s="51" t="n">
        <v>0.00221113066818491</v>
      </c>
      <c r="EV43" s="72" t="n">
        <v>0.54619953840875</v>
      </c>
      <c r="EW43" s="51" t="n">
        <v>0.00116455944563538</v>
      </c>
      <c r="EX43" s="62" t="n">
        <v>0.0138545148269057</v>
      </c>
      <c r="EY43" s="51" t="n">
        <v>0.00131885347043199</v>
      </c>
      <c r="EZ43" s="51" t="n">
        <v>0.000719359221590079</v>
      </c>
      <c r="FA43" s="51" t="n">
        <v>0.173860246463748</v>
      </c>
      <c r="FB43" s="51" t="n">
        <v>0.033365478403804</v>
      </c>
      <c r="FC43" s="19" t="n">
        <v>0.00670913038941157</v>
      </c>
      <c r="FD43" s="66" t="n">
        <v>0.245673667530553</v>
      </c>
      <c r="FE43" s="19" t="n">
        <v>6.27943947726564E-005</v>
      </c>
      <c r="FF43" s="66" t="n">
        <v>0.00191761813208641</v>
      </c>
      <c r="FG43" s="19" t="n">
        <v>7.65690387707529E-006</v>
      </c>
      <c r="FH43" s="66" t="n">
        <v>0</v>
      </c>
      <c r="FI43" s="19" t="n">
        <v>0.00219050391378229</v>
      </c>
      <c r="FJ43" s="66" t="n">
        <v>0.00495358026617732</v>
      </c>
      <c r="FK43" s="19" t="n">
        <v>0.000537391476519002</v>
      </c>
      <c r="FL43" s="66" t="n">
        <v>0.000525167140994215</v>
      </c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4" t="n">
        <v>1</v>
      </c>
      <c r="GC43" s="92" t="n">
        <v>0</v>
      </c>
      <c r="GD43" s="70" t="n">
        <v>0.517733867627239</v>
      </c>
      <c r="GE43" s="69" t="n">
        <v>0.0405547360700566</v>
      </c>
      <c r="GF43" s="70" t="n">
        <v>0.316954271565528</v>
      </c>
      <c r="GG43" s="69" t="n">
        <v>0.00194198960867432</v>
      </c>
      <c r="GH43" s="69" t="n">
        <v>0.00540318333013746</v>
      </c>
      <c r="GI43" s="68" t="n">
        <v>0.431530825689003</v>
      </c>
      <c r="GJ43" s="70" t="n">
        <v>0.00485690293114659</v>
      </c>
    </row>
    <row r="44" customFormat="false" ht="15" hidden="false" customHeight="false" outlineLevel="0" collapsed="false">
      <c r="A44" s="44" t="n">
        <v>43</v>
      </c>
      <c r="B44" s="44" t="n">
        <v>1</v>
      </c>
      <c r="C44" s="45" t="s">
        <v>192</v>
      </c>
      <c r="D44" s="46" t="n">
        <v>148.864573770102</v>
      </c>
      <c r="E44" s="4" t="n">
        <v>7.45</v>
      </c>
      <c r="F44" s="5" t="n">
        <v>22.9</v>
      </c>
      <c r="G44" s="6" t="n">
        <v>0.82</v>
      </c>
      <c r="H44" s="0"/>
      <c r="I44" s="15"/>
      <c r="J44" s="15"/>
      <c r="K44" s="0"/>
      <c r="L44" s="0"/>
      <c r="M44" s="8"/>
      <c r="N44" s="8"/>
      <c r="O44" s="0"/>
      <c r="P44" s="0"/>
      <c r="Q44" s="8"/>
      <c r="R44" s="8"/>
      <c r="S44" s="0"/>
      <c r="T44" s="0"/>
      <c r="U44" s="10"/>
      <c r="V44" s="0"/>
      <c r="W44" s="47"/>
      <c r="X44" s="0"/>
      <c r="Y44" s="0"/>
      <c r="Z44" s="0"/>
      <c r="AA44" s="0"/>
      <c r="AB44" s="0"/>
      <c r="AC44" s="0"/>
      <c r="AD44" s="15" t="n">
        <v>141434.029323315</v>
      </c>
      <c r="AE44" s="54"/>
      <c r="AF44" s="15" t="n">
        <v>1</v>
      </c>
      <c r="AG44" s="15" t="n">
        <v>34</v>
      </c>
      <c r="AH44" s="0"/>
      <c r="AI44" s="15" t="n">
        <v>98.8</v>
      </c>
      <c r="AJ44" s="15" t="n">
        <v>43.9</v>
      </c>
      <c r="AK44" s="0"/>
      <c r="AL44" s="15" t="n">
        <v>110</v>
      </c>
      <c r="AM44" s="15" t="n">
        <v>80</v>
      </c>
      <c r="AN44" s="15" t="n">
        <v>0</v>
      </c>
      <c r="AO44" s="15" t="n">
        <v>0</v>
      </c>
      <c r="AP44" s="0"/>
      <c r="AQ44" s="0"/>
      <c r="AR44" s="15" t="n">
        <v>0.5</v>
      </c>
      <c r="AS44" s="15" t="n">
        <v>180</v>
      </c>
      <c r="AT44" s="15" t="n">
        <v>48</v>
      </c>
      <c r="AU44" s="15" t="n">
        <v>118</v>
      </c>
      <c r="AV44" s="15" t="n">
        <v>68</v>
      </c>
      <c r="AW44" s="15" t="n">
        <v>124</v>
      </c>
      <c r="AX44" s="15" t="n">
        <v>5.9</v>
      </c>
      <c r="AY44" s="15" t="n">
        <v>13</v>
      </c>
      <c r="AZ44" s="15" t="n">
        <v>16</v>
      </c>
      <c r="BA44" s="0"/>
      <c r="BB44" s="15" t="n">
        <v>3.4</v>
      </c>
      <c r="BC44" s="0"/>
      <c r="BD44" s="15" t="n">
        <v>0.61</v>
      </c>
      <c r="BE44" s="15" t="n">
        <v>11.5</v>
      </c>
      <c r="BF44" s="15" t="n">
        <v>3.52098765432099</v>
      </c>
      <c r="BG44" s="15" t="n">
        <v>67.8688524590164</v>
      </c>
      <c r="BH44" s="15" t="n">
        <v>0.317045689584783</v>
      </c>
      <c r="BI44" s="99"/>
      <c r="BJ44" s="99"/>
      <c r="BK44" s="99"/>
      <c r="BL44" s="99"/>
      <c r="BM44" s="99"/>
      <c r="BN44" s="99"/>
      <c r="BO44" s="99"/>
      <c r="BP44" s="99"/>
      <c r="BQ44" s="99"/>
      <c r="BR44" s="50" t="n">
        <v>1</v>
      </c>
      <c r="BS44" s="50" t="n">
        <v>1</v>
      </c>
      <c r="BT44" s="15" t="n">
        <v>1</v>
      </c>
      <c r="BU44" s="15" t="n">
        <v>4</v>
      </c>
      <c r="BV44" s="15" t="n">
        <v>1</v>
      </c>
      <c r="BW44" s="0"/>
      <c r="BX44" s="0"/>
      <c r="BY44" s="15" t="n">
        <v>1</v>
      </c>
      <c r="BZ44" s="0"/>
      <c r="CA44" s="15" t="n">
        <v>0</v>
      </c>
      <c r="CB44" s="4" t="s">
        <v>193</v>
      </c>
      <c r="CC44" s="4" t="n">
        <v>1</v>
      </c>
      <c r="CD44" s="4" t="n">
        <v>1</v>
      </c>
      <c r="CE44" s="4" t="n">
        <v>3</v>
      </c>
      <c r="CF44" s="55" t="n">
        <v>5</v>
      </c>
      <c r="CG44" s="56" t="n">
        <v>1</v>
      </c>
      <c r="CH44" s="56" t="n">
        <v>4</v>
      </c>
      <c r="CI44" s="56" t="n">
        <v>0</v>
      </c>
      <c r="CJ44" s="101" t="n">
        <v>1</v>
      </c>
      <c r="CK44" s="4" t="n">
        <v>0</v>
      </c>
      <c r="CL44" s="4" t="n">
        <v>1</v>
      </c>
      <c r="CM44" s="4" t="s">
        <v>202</v>
      </c>
      <c r="CN44" s="101" t="n">
        <v>1</v>
      </c>
      <c r="CO44" s="4" t="n">
        <v>0</v>
      </c>
      <c r="CP44" s="4" t="n">
        <v>0</v>
      </c>
      <c r="CQ44" s="4" t="n">
        <v>1</v>
      </c>
      <c r="CR44" s="101" t="n">
        <v>0</v>
      </c>
      <c r="CS44" s="4" t="n">
        <v>0</v>
      </c>
      <c r="CT44" s="4" t="n">
        <v>0</v>
      </c>
      <c r="CU44" s="4" t="n">
        <v>0</v>
      </c>
      <c r="CV44" s="4" t="n">
        <v>0</v>
      </c>
      <c r="CW44" s="4" t="n">
        <v>0</v>
      </c>
      <c r="CX44" s="59" t="n">
        <v>0</v>
      </c>
      <c r="CY44" s="59" t="n">
        <f aca="false">SUM(CJ44+CN44+CR44)</f>
        <v>2</v>
      </c>
      <c r="CZ44" s="59" t="s">
        <v>201</v>
      </c>
      <c r="DA44" s="59" t="n">
        <v>0</v>
      </c>
      <c r="DB44" s="58" t="n">
        <v>0</v>
      </c>
      <c r="DC44" s="58" t="s">
        <v>201</v>
      </c>
      <c r="DD44" s="58" t="n">
        <v>0</v>
      </c>
      <c r="DE44" s="58" t="n">
        <v>0</v>
      </c>
      <c r="DF44" s="58" t="n">
        <v>0</v>
      </c>
      <c r="DG44" s="58" t="n">
        <v>0</v>
      </c>
      <c r="DH44" s="58" t="n">
        <v>0</v>
      </c>
      <c r="DI44" s="58" t="n">
        <v>0</v>
      </c>
      <c r="DJ44" s="58" t="n">
        <v>0</v>
      </c>
      <c r="DK44" s="58" t="n">
        <v>0</v>
      </c>
      <c r="DL44" s="58" t="n">
        <v>0</v>
      </c>
      <c r="DM44" s="58" t="n">
        <v>1</v>
      </c>
      <c r="DN44" s="58" t="n">
        <v>0</v>
      </c>
      <c r="DO44" s="102" t="n">
        <v>0</v>
      </c>
      <c r="DP44" s="59" t="s">
        <v>201</v>
      </c>
      <c r="DQ44" s="58" t="n">
        <v>0</v>
      </c>
      <c r="DR44" s="56" t="n">
        <v>1</v>
      </c>
      <c r="DS44" s="56" t="n">
        <v>4</v>
      </c>
      <c r="DT44" s="56" t="n">
        <v>0</v>
      </c>
      <c r="DU44" s="58" t="s">
        <v>198</v>
      </c>
      <c r="DV44" s="59" t="n">
        <v>1</v>
      </c>
      <c r="DW44" s="58" t="s">
        <v>199</v>
      </c>
      <c r="DY44" s="4" t="s">
        <v>199</v>
      </c>
      <c r="DZ44" s="60" t="n">
        <v>60</v>
      </c>
      <c r="EA44" s="61" t="n">
        <v>0.00122415334027411</v>
      </c>
      <c r="EB44" s="4" t="s">
        <v>199</v>
      </c>
      <c r="EC44" s="51" t="n">
        <v>0</v>
      </c>
      <c r="ED44" s="51" t="n">
        <v>0</v>
      </c>
      <c r="EE44" s="51" t="n">
        <v>100</v>
      </c>
      <c r="EF44" s="51" t="n">
        <v>0</v>
      </c>
      <c r="EG44" s="51" t="n">
        <v>0</v>
      </c>
      <c r="EH44" s="51" t="n">
        <v>1</v>
      </c>
      <c r="EI44" s="51" t="n">
        <v>0</v>
      </c>
      <c r="EJ44" s="51" t="n">
        <v>2</v>
      </c>
      <c r="EK44" s="51" t="n">
        <v>0</v>
      </c>
      <c r="EL44" s="51" t="n">
        <v>0</v>
      </c>
      <c r="EM44" s="51" t="n">
        <v>1</v>
      </c>
      <c r="EN44" s="51" t="n">
        <v>1</v>
      </c>
      <c r="EO44" s="51" t="n">
        <v>0</v>
      </c>
      <c r="EP44" s="51" t="n">
        <v>0</v>
      </c>
      <c r="EQ44" s="64" t="n">
        <v>3.55413874056835</v>
      </c>
      <c r="ER44" s="51" t="n">
        <v>0</v>
      </c>
      <c r="ES44" s="51" t="n">
        <v>0</v>
      </c>
      <c r="ET44" s="63" t="n">
        <v>0.165110068001125</v>
      </c>
      <c r="EU44" s="51" t="n">
        <v>0</v>
      </c>
      <c r="EV44" s="64" t="n">
        <v>2.06551279911963</v>
      </c>
      <c r="EW44" s="51" t="n">
        <v>0</v>
      </c>
      <c r="EX44" s="63" t="n">
        <v>0.306402505593227</v>
      </c>
      <c r="EY44" s="63" t="n">
        <v>0.659068351975204</v>
      </c>
      <c r="EZ44" s="63" t="n">
        <v>0.564873607285062</v>
      </c>
      <c r="FA44" s="64" t="n">
        <v>95.8694998031476</v>
      </c>
      <c r="FB44" s="63" t="n">
        <v>0.272721434836294</v>
      </c>
      <c r="FC44" s="19" t="n">
        <v>0</v>
      </c>
      <c r="FD44" s="66" t="n">
        <v>0.285947628132888</v>
      </c>
      <c r="FE44" s="65" t="n">
        <v>0.241027400824883</v>
      </c>
      <c r="FF44" s="66" t="n">
        <v>0</v>
      </c>
      <c r="FG44" s="19" t="n">
        <v>7.65690387707529E-006</v>
      </c>
      <c r="FH44" s="66" t="n">
        <v>0</v>
      </c>
      <c r="FI44" s="19" t="n">
        <v>0</v>
      </c>
      <c r="FJ44" s="65" t="n">
        <v>0.0630218918228579</v>
      </c>
      <c r="FK44" s="19" t="n">
        <v>0</v>
      </c>
      <c r="FL44" s="66" t="n">
        <v>0</v>
      </c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4" t="n">
        <v>1</v>
      </c>
      <c r="GC44" s="92" t="n">
        <v>0</v>
      </c>
      <c r="GD44" s="68" t="n">
        <v>0.0277677136486921</v>
      </c>
      <c r="GE44" s="69" t="n">
        <v>0.146375220364536</v>
      </c>
      <c r="GF44" s="70" t="n">
        <v>0.335505191832161</v>
      </c>
      <c r="GG44" s="69" t="n">
        <v>0</v>
      </c>
      <c r="GH44" s="69" t="n">
        <v>0.0206106635459373</v>
      </c>
      <c r="GI44" s="68" t="n">
        <v>0.264242792366781</v>
      </c>
      <c r="GJ44" s="68" t="n">
        <v>0.000267822788626566</v>
      </c>
    </row>
    <row r="45" customFormat="false" ht="15" hidden="false" customHeight="false" outlineLevel="0" collapsed="false">
      <c r="A45" s="44" t="n">
        <v>44</v>
      </c>
      <c r="B45" s="44" t="n">
        <v>1</v>
      </c>
      <c r="C45" s="45" t="s">
        <v>192</v>
      </c>
      <c r="D45" s="46" t="n">
        <v>149.594142056794</v>
      </c>
      <c r="E45" s="4" t="n">
        <v>11.24</v>
      </c>
      <c r="F45" s="5" t="n">
        <v>26.1</v>
      </c>
      <c r="G45" s="6" t="n">
        <v>2.12</v>
      </c>
      <c r="H45" s="0"/>
      <c r="I45" s="15"/>
      <c r="J45" s="15"/>
      <c r="K45" s="0"/>
      <c r="L45" s="0"/>
      <c r="M45" s="8"/>
      <c r="N45" s="8"/>
      <c r="O45" s="0"/>
      <c r="P45" s="0"/>
      <c r="Q45" s="8"/>
      <c r="R45" s="8"/>
      <c r="S45" s="0"/>
      <c r="T45" s="0"/>
      <c r="U45" s="10"/>
      <c r="V45" s="0"/>
      <c r="W45" s="47"/>
      <c r="X45" s="0"/>
      <c r="Y45" s="0"/>
      <c r="Z45" s="0"/>
      <c r="AA45" s="0"/>
      <c r="AB45" s="0"/>
      <c r="AC45" s="0"/>
      <c r="AD45" s="15" t="n">
        <v>166373.333878105</v>
      </c>
      <c r="AE45" s="54"/>
      <c r="AF45" s="15" t="n">
        <v>1</v>
      </c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99"/>
      <c r="BJ45" s="99"/>
      <c r="BK45" s="99"/>
      <c r="BL45" s="99"/>
      <c r="BM45" s="99"/>
      <c r="BN45" s="99"/>
      <c r="BO45" s="99"/>
      <c r="BP45" s="99"/>
      <c r="BQ45" s="99"/>
      <c r="BR45" s="100"/>
      <c r="BS45" s="100"/>
      <c r="BT45" s="15" t="n">
        <v>1</v>
      </c>
      <c r="BU45" s="15"/>
      <c r="BV45" s="15" t="n">
        <v>1</v>
      </c>
      <c r="BW45" s="0"/>
      <c r="BX45" s="0"/>
      <c r="BY45" s="0"/>
      <c r="BZ45" s="0"/>
      <c r="CA45" s="0"/>
      <c r="CB45" s="4" t="s">
        <v>193</v>
      </c>
      <c r="CC45" s="4" t="n">
        <v>1</v>
      </c>
      <c r="CD45" s="4" t="n">
        <v>2</v>
      </c>
      <c r="CE45" s="4" t="n">
        <v>1</v>
      </c>
      <c r="CF45" s="55" t="n">
        <v>30</v>
      </c>
      <c r="CG45" s="56" t="n">
        <v>10</v>
      </c>
      <c r="CH45" s="56" t="n">
        <v>10</v>
      </c>
      <c r="CI45" s="56" t="n">
        <v>10</v>
      </c>
      <c r="CJ45" s="101" t="n">
        <v>2</v>
      </c>
      <c r="CK45" s="4" t="n">
        <v>1</v>
      </c>
      <c r="CL45" s="4" t="n">
        <v>1</v>
      </c>
      <c r="CM45" s="4" t="s">
        <v>206</v>
      </c>
      <c r="CN45" s="101" t="n">
        <v>0</v>
      </c>
      <c r="CO45" s="4" t="n">
        <v>0</v>
      </c>
      <c r="CP45" s="4" t="n">
        <v>0</v>
      </c>
      <c r="CQ45" s="4" t="n">
        <v>1</v>
      </c>
      <c r="CR45" s="101" t="n">
        <v>0</v>
      </c>
      <c r="CS45" s="4" t="n">
        <v>0</v>
      </c>
      <c r="CT45" s="4" t="n">
        <v>0</v>
      </c>
      <c r="CU45" s="4" t="n">
        <v>0</v>
      </c>
      <c r="CV45" s="4" t="n">
        <v>0</v>
      </c>
      <c r="CW45" s="4" t="n">
        <v>0</v>
      </c>
      <c r="CX45" s="59" t="n">
        <v>0</v>
      </c>
      <c r="CY45" s="59" t="n">
        <f aca="false">SUM(CJ45+CN45+CR45)</f>
        <v>2</v>
      </c>
      <c r="CZ45" s="59" t="s">
        <v>201</v>
      </c>
      <c r="DA45" s="59" t="n">
        <v>0</v>
      </c>
      <c r="DB45" s="58" t="n">
        <v>1</v>
      </c>
      <c r="DC45" s="58" t="s">
        <v>201</v>
      </c>
      <c r="DD45" s="58" t="n">
        <v>0</v>
      </c>
      <c r="DE45" s="58" t="n">
        <v>1</v>
      </c>
      <c r="DF45" s="58" t="n">
        <v>0</v>
      </c>
      <c r="DG45" s="58" t="n">
        <v>0</v>
      </c>
      <c r="DH45" s="58" t="n">
        <v>0</v>
      </c>
      <c r="DI45" s="58" t="n">
        <v>0</v>
      </c>
      <c r="DJ45" s="58" t="n">
        <v>0</v>
      </c>
      <c r="DK45" s="58" t="n">
        <v>0</v>
      </c>
      <c r="DL45" s="58" t="n">
        <v>0</v>
      </c>
      <c r="DM45" s="58" t="n">
        <v>1</v>
      </c>
      <c r="DN45" s="58" t="n">
        <v>0</v>
      </c>
      <c r="DO45" s="102" t="n">
        <v>0</v>
      </c>
      <c r="DP45" s="59" t="s">
        <v>201</v>
      </c>
      <c r="DQ45" s="58" t="n">
        <v>0</v>
      </c>
      <c r="DR45" s="56" t="n">
        <v>10</v>
      </c>
      <c r="DS45" s="56" t="n">
        <v>10</v>
      </c>
      <c r="DT45" s="56" t="n">
        <v>10</v>
      </c>
      <c r="DU45" s="58" t="s">
        <v>198</v>
      </c>
      <c r="DV45" s="59" t="n">
        <v>1</v>
      </c>
      <c r="DW45" s="58" t="s">
        <v>199</v>
      </c>
      <c r="DY45" s="4" t="s">
        <v>199</v>
      </c>
      <c r="DZ45" s="60" t="n">
        <v>40</v>
      </c>
      <c r="EA45" s="61" t="n">
        <v>0.00103009991901178</v>
      </c>
      <c r="EB45" s="4" t="s">
        <v>199</v>
      </c>
      <c r="EC45" s="51" t="n">
        <v>0</v>
      </c>
      <c r="ED45" s="51" t="n">
        <v>0</v>
      </c>
      <c r="EE45" s="51" t="n">
        <v>100</v>
      </c>
      <c r="EF45" s="51" t="n">
        <v>0</v>
      </c>
      <c r="EG45" s="51" t="n">
        <v>0</v>
      </c>
      <c r="EH45" s="51" t="n">
        <v>0</v>
      </c>
      <c r="EI45" s="51" t="n">
        <v>0</v>
      </c>
      <c r="EJ45" s="51" t="n">
        <v>0</v>
      </c>
      <c r="EK45" s="51" t="n">
        <v>0</v>
      </c>
      <c r="EL45" s="51" t="n">
        <v>0</v>
      </c>
      <c r="EM45" s="51" t="n">
        <v>0</v>
      </c>
      <c r="EN45" s="51" t="n">
        <v>0</v>
      </c>
      <c r="EO45" s="51" t="n">
        <v>0.00871671345566379</v>
      </c>
      <c r="EP45" s="51" t="n">
        <v>0.00193158382105651</v>
      </c>
      <c r="EQ45" s="62" t="n">
        <v>0.323648562229919</v>
      </c>
      <c r="ER45" s="51" t="n">
        <v>0.00346603034344669</v>
      </c>
      <c r="ES45" s="51" t="n">
        <v>0.000520793838296761</v>
      </c>
      <c r="ET45" s="72" t="n">
        <v>0.0114500681865684</v>
      </c>
      <c r="EU45" s="51" t="n">
        <v>0.0093391049142534</v>
      </c>
      <c r="EV45" s="64" t="n">
        <v>1.53421428569725</v>
      </c>
      <c r="EW45" s="51" t="n">
        <v>0.00431477187360961</v>
      </c>
      <c r="EX45" s="62" t="n">
        <v>0.0326335557008567</v>
      </c>
      <c r="EY45" s="63" t="n">
        <v>0.051940366349603</v>
      </c>
      <c r="EZ45" s="51" t="n">
        <v>0.0307131437045391</v>
      </c>
      <c r="FA45" s="51" t="n">
        <v>0.468623107688461</v>
      </c>
      <c r="FB45" s="51" t="n">
        <v>0.0160531474902963</v>
      </c>
      <c r="FC45" s="65" t="n">
        <v>0.00873664266021817</v>
      </c>
      <c r="FD45" s="66" t="n">
        <v>0.291718737933216</v>
      </c>
      <c r="FE45" s="65" t="n">
        <v>0.0133979790935376</v>
      </c>
      <c r="FF45" s="65" t="n">
        <v>0.0175825956747819</v>
      </c>
      <c r="FG45" s="19" t="n">
        <v>2.61033134396498E-005</v>
      </c>
      <c r="FH45" s="66" t="n">
        <v>0</v>
      </c>
      <c r="FI45" s="65" t="n">
        <v>0.117987048440729</v>
      </c>
      <c r="FJ45" s="65" t="n">
        <v>0.0530315598641842</v>
      </c>
      <c r="FK45" s="65" t="n">
        <v>0.0178044198225455</v>
      </c>
      <c r="FL45" s="66" t="n">
        <v>0</v>
      </c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4" t="n">
        <v>1</v>
      </c>
      <c r="GC45" s="67" t="n">
        <v>0</v>
      </c>
      <c r="GD45" s="70" t="n">
        <v>0.583907768975907</v>
      </c>
      <c r="GE45" s="69" t="n">
        <v>0.00350280784048321</v>
      </c>
      <c r="GF45" s="95" t="n">
        <v>1.46537468114447</v>
      </c>
      <c r="GG45" s="69" t="n">
        <v>0</v>
      </c>
      <c r="GH45" s="70" t="n">
        <v>0.0840208388333982</v>
      </c>
      <c r="GI45" s="68" t="n">
        <v>0.0372940676478826</v>
      </c>
      <c r="GJ45" s="68" t="n">
        <v>0</v>
      </c>
    </row>
    <row r="46" customFormat="false" ht="15" hidden="false" customHeight="false" outlineLevel="0" collapsed="false">
      <c r="A46" s="44" t="n">
        <v>45</v>
      </c>
      <c r="B46" s="44" t="n">
        <v>1</v>
      </c>
      <c r="C46" s="45" t="s">
        <v>192</v>
      </c>
      <c r="D46" s="46" t="n">
        <v>248.210060061777</v>
      </c>
      <c r="E46" s="4" t="n">
        <v>20.09</v>
      </c>
      <c r="F46" s="5" t="n">
        <v>24.6</v>
      </c>
      <c r="G46" s="6" t="n">
        <v>12.47</v>
      </c>
      <c r="H46" s="0"/>
      <c r="I46" s="0"/>
      <c r="J46" s="0"/>
      <c r="K46" s="0"/>
      <c r="L46" s="0"/>
      <c r="M46" s="8"/>
      <c r="N46" s="8"/>
      <c r="O46" s="0"/>
      <c r="P46" s="0"/>
      <c r="Q46" s="8"/>
      <c r="R46" s="8"/>
      <c r="S46" s="0"/>
      <c r="T46" s="0"/>
      <c r="U46" s="10"/>
      <c r="V46" s="0"/>
      <c r="W46" s="47"/>
      <c r="X46" s="0"/>
      <c r="Y46" s="0"/>
      <c r="Z46" s="0"/>
      <c r="AA46" s="0"/>
      <c r="AB46" s="0"/>
      <c r="AC46" s="0"/>
      <c r="AD46" s="15" t="n">
        <v>283488.71958634</v>
      </c>
      <c r="AE46" s="54"/>
      <c r="AF46" s="15" t="n">
        <v>0</v>
      </c>
      <c r="AG46" s="15" t="n">
        <v>50</v>
      </c>
      <c r="AH46" s="0"/>
      <c r="AI46" s="15" t="n">
        <v>137.8</v>
      </c>
      <c r="AJ46" s="15" t="n">
        <v>48.2</v>
      </c>
      <c r="AK46" s="0"/>
      <c r="AL46" s="15" t="n">
        <v>130</v>
      </c>
      <c r="AM46" s="15" t="n">
        <v>70</v>
      </c>
      <c r="AN46" s="15" t="n">
        <v>0</v>
      </c>
      <c r="AO46" s="15" t="n">
        <v>0</v>
      </c>
      <c r="AP46" s="0"/>
      <c r="AQ46" s="0"/>
      <c r="AR46" s="15" t="n">
        <v>1.1</v>
      </c>
      <c r="AS46" s="15" t="n">
        <v>225</v>
      </c>
      <c r="AT46" s="15" t="n">
        <v>39</v>
      </c>
      <c r="AU46" s="15" t="n">
        <v>147</v>
      </c>
      <c r="AV46" s="15" t="n">
        <v>194</v>
      </c>
      <c r="AW46" s="15" t="n">
        <v>112</v>
      </c>
      <c r="AX46" s="15" t="n">
        <v>6.1</v>
      </c>
      <c r="AY46" s="15" t="n">
        <v>43</v>
      </c>
      <c r="AZ46" s="15" t="n">
        <v>68</v>
      </c>
      <c r="BA46" s="0"/>
      <c r="BB46" s="15" t="n">
        <v>7.7</v>
      </c>
      <c r="BC46" s="0"/>
      <c r="BD46" s="15" t="n">
        <v>2.02</v>
      </c>
      <c r="BE46" s="15" t="n">
        <v>34.5</v>
      </c>
      <c r="BF46" s="15" t="n">
        <v>9.54074074074074</v>
      </c>
      <c r="BG46" s="15" t="n">
        <v>253.469387755102</v>
      </c>
      <c r="BH46" s="15" t="n">
        <v>0.278781614791063</v>
      </c>
      <c r="BI46" s="49" t="n">
        <v>0</v>
      </c>
      <c r="BJ46" s="49" t="n">
        <v>0</v>
      </c>
      <c r="BK46" s="49" t="n">
        <v>0</v>
      </c>
      <c r="BL46" s="49" t="n">
        <v>0</v>
      </c>
      <c r="BM46" s="49" t="n">
        <v>0</v>
      </c>
      <c r="BN46" s="49" t="n">
        <v>0</v>
      </c>
      <c r="BO46" s="49" t="n">
        <v>0</v>
      </c>
      <c r="BP46" s="49" t="n">
        <v>0</v>
      </c>
      <c r="BQ46" s="49" t="n">
        <v>0</v>
      </c>
      <c r="BR46" s="50" t="n">
        <v>1</v>
      </c>
      <c r="BS46" s="50" t="n">
        <v>1</v>
      </c>
      <c r="BT46" s="15" t="n">
        <v>1</v>
      </c>
      <c r="BU46" s="15" t="n">
        <v>5</v>
      </c>
      <c r="BV46" s="15" t="n">
        <v>1</v>
      </c>
      <c r="BW46" s="0"/>
      <c r="BX46" s="0"/>
      <c r="BY46" s="15" t="n">
        <v>1</v>
      </c>
      <c r="BZ46" s="0"/>
      <c r="CA46" s="15" t="n">
        <v>0</v>
      </c>
      <c r="CB46" s="4" t="s">
        <v>193</v>
      </c>
      <c r="CC46" s="4" t="n">
        <v>1</v>
      </c>
      <c r="CD46" s="4" t="n">
        <v>2</v>
      </c>
      <c r="CE46" s="4" t="n">
        <v>1</v>
      </c>
      <c r="CF46" s="55" t="n">
        <v>70</v>
      </c>
      <c r="CG46" s="56" t="n">
        <v>5</v>
      </c>
      <c r="CH46" s="56" t="n">
        <v>15</v>
      </c>
      <c r="CI46" s="56" t="n">
        <v>50</v>
      </c>
      <c r="CJ46" s="101" t="n">
        <v>3</v>
      </c>
      <c r="CK46" s="4" t="n">
        <v>3</v>
      </c>
      <c r="CL46" s="4" t="n">
        <v>1</v>
      </c>
      <c r="CM46" s="4" t="s">
        <v>206</v>
      </c>
      <c r="CN46" s="101" t="n">
        <v>1</v>
      </c>
      <c r="CO46" s="4" t="n">
        <v>0</v>
      </c>
      <c r="CP46" s="4" t="n">
        <v>0</v>
      </c>
      <c r="CQ46" s="4" t="n">
        <v>0</v>
      </c>
      <c r="CR46" s="101" t="n">
        <v>1</v>
      </c>
      <c r="CS46" s="4" t="n">
        <v>0</v>
      </c>
      <c r="CT46" s="4" t="n">
        <v>0</v>
      </c>
      <c r="CU46" s="4" t="n">
        <v>0</v>
      </c>
      <c r="CV46" s="4" t="n">
        <v>0</v>
      </c>
      <c r="CW46" s="4" t="n">
        <v>0</v>
      </c>
      <c r="CX46" s="59" t="n">
        <v>2</v>
      </c>
      <c r="CY46" s="59" t="n">
        <f aca="false">SUM(CJ46+CN46+CR46)</f>
        <v>5</v>
      </c>
      <c r="CZ46" s="59" t="s">
        <v>195</v>
      </c>
      <c r="DA46" s="59" t="n">
        <v>2</v>
      </c>
      <c r="DB46" s="58" t="n">
        <v>3</v>
      </c>
      <c r="DC46" s="58" t="s">
        <v>204</v>
      </c>
      <c r="DD46" s="58" t="n">
        <v>1</v>
      </c>
      <c r="DE46" s="58" t="n">
        <v>0</v>
      </c>
      <c r="DF46" s="58" t="n">
        <v>0</v>
      </c>
      <c r="DG46" s="58" t="n">
        <v>0</v>
      </c>
      <c r="DH46" s="58" t="n">
        <v>0</v>
      </c>
      <c r="DI46" s="58" t="n">
        <v>0</v>
      </c>
      <c r="DJ46" s="58" t="n">
        <v>0</v>
      </c>
      <c r="DK46" s="58" t="n">
        <v>0</v>
      </c>
      <c r="DL46" s="58" t="n">
        <v>0</v>
      </c>
      <c r="DM46" s="58" t="n">
        <v>1</v>
      </c>
      <c r="DN46" s="58" t="n">
        <v>0</v>
      </c>
      <c r="DO46" s="102" t="n">
        <v>1</v>
      </c>
      <c r="DP46" s="59" t="s">
        <v>204</v>
      </c>
      <c r="DQ46" s="58" t="n">
        <v>0</v>
      </c>
      <c r="DR46" s="56" t="n">
        <v>1</v>
      </c>
      <c r="DS46" s="56" t="n">
        <v>15</v>
      </c>
      <c r="DT46" s="56" t="n">
        <v>50</v>
      </c>
      <c r="DU46" s="58" t="s">
        <v>198</v>
      </c>
      <c r="DV46" s="59" t="n">
        <v>2</v>
      </c>
      <c r="DW46" s="58" t="s">
        <v>199</v>
      </c>
      <c r="DY46" s="4" t="s">
        <v>199</v>
      </c>
      <c r="DZ46" s="60" t="n">
        <v>0</v>
      </c>
      <c r="EA46" s="61" t="n">
        <v>0.000397984537305969</v>
      </c>
      <c r="EB46" s="4" t="s">
        <v>199</v>
      </c>
      <c r="EC46" s="51" t="n">
        <v>0</v>
      </c>
      <c r="ED46" s="51" t="n">
        <v>0</v>
      </c>
      <c r="EE46" s="51" t="n">
        <v>100</v>
      </c>
      <c r="EF46" s="51" t="n">
        <v>0</v>
      </c>
      <c r="EG46" s="51" t="n">
        <v>0</v>
      </c>
      <c r="EH46" s="51" t="n">
        <v>0</v>
      </c>
      <c r="EI46" s="51" t="n">
        <v>0</v>
      </c>
      <c r="EJ46" s="51" t="n">
        <v>0</v>
      </c>
      <c r="EK46" s="51" t="n">
        <v>0</v>
      </c>
      <c r="EL46" s="51" t="n">
        <v>0</v>
      </c>
      <c r="EM46" s="51" t="n">
        <v>2</v>
      </c>
      <c r="EN46" s="51" t="n">
        <v>0</v>
      </c>
      <c r="EO46" s="51" t="n">
        <v>0.00069245118929661</v>
      </c>
      <c r="EP46" s="51" t="n">
        <v>0.0010590599695733</v>
      </c>
      <c r="EQ46" s="62" t="n">
        <v>0.102521613899591</v>
      </c>
      <c r="ER46" s="51" t="n">
        <v>0.000474929173541157</v>
      </c>
      <c r="ES46" s="51" t="n">
        <v>0.000158580170236057</v>
      </c>
      <c r="ET46" s="51" t="n">
        <v>0.00339234825867261</v>
      </c>
      <c r="EU46" s="51" t="n">
        <v>0.000868913388631616</v>
      </c>
      <c r="EV46" s="63" t="n">
        <v>0.765778998547192</v>
      </c>
      <c r="EW46" s="51" t="n">
        <v>0.00068126324777522</v>
      </c>
      <c r="EX46" s="62" t="n">
        <v>0.0168863344068648</v>
      </c>
      <c r="EY46" s="51" t="n">
        <v>0.0180795176712005</v>
      </c>
      <c r="EZ46" s="51" t="n">
        <v>0.0192033257818711</v>
      </c>
      <c r="FA46" s="51" t="n">
        <v>0.175130225105266</v>
      </c>
      <c r="FB46" s="51" t="n">
        <v>0.00314113137714539</v>
      </c>
      <c r="FC46" s="65" t="n">
        <v>0.0114243226668086</v>
      </c>
      <c r="FD46" s="65" t="n">
        <v>0.567026210245159</v>
      </c>
      <c r="FE46" s="19" t="n">
        <v>0.00179923799189153</v>
      </c>
      <c r="FF46" s="65" t="n">
        <v>0.035204577178989</v>
      </c>
      <c r="FG46" s="19" t="n">
        <v>1.3756417777043E-007</v>
      </c>
      <c r="FH46" s="66" t="n">
        <v>0</v>
      </c>
      <c r="FI46" s="19" t="n">
        <v>0.00503573095024791</v>
      </c>
      <c r="FJ46" s="65" t="n">
        <v>0.132174191645597</v>
      </c>
      <c r="FK46" s="19" t="n">
        <v>0.000710319457257509</v>
      </c>
      <c r="FL46" s="66" t="n">
        <v>0</v>
      </c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4" t="n">
        <v>1</v>
      </c>
      <c r="GC46" s="67" t="n">
        <v>0</v>
      </c>
      <c r="GD46" s="68" t="n">
        <v>0.0447234864041322</v>
      </c>
      <c r="GE46" s="69" t="n">
        <v>0.0999244501626357</v>
      </c>
      <c r="GF46" s="69" t="n">
        <v>0.151148372615851</v>
      </c>
      <c r="GG46" s="69" t="n">
        <v>0</v>
      </c>
      <c r="GH46" s="69" t="n">
        <v>0.0213308447023225</v>
      </c>
      <c r="GI46" s="68" t="n">
        <v>0.638809306108072</v>
      </c>
      <c r="GJ46" s="68" t="n">
        <v>0</v>
      </c>
    </row>
    <row r="47" customFormat="false" ht="15" hidden="false" customHeight="false" outlineLevel="0" collapsed="false">
      <c r="A47" s="44" t="n">
        <v>46</v>
      </c>
      <c r="B47" s="44" t="n">
        <v>1</v>
      </c>
      <c r="C47" s="45" t="s">
        <v>192</v>
      </c>
      <c r="D47" s="46" t="n">
        <v>237.231804827053</v>
      </c>
      <c r="E47" s="4" t="n">
        <v>3.96</v>
      </c>
      <c r="F47" s="5" t="n">
        <v>7.96</v>
      </c>
      <c r="G47" s="0"/>
      <c r="H47" s="0"/>
      <c r="I47" s="15"/>
      <c r="J47" s="15"/>
      <c r="K47" s="0"/>
      <c r="L47" s="0"/>
      <c r="M47" s="8"/>
      <c r="N47" s="8"/>
      <c r="O47" s="0"/>
      <c r="P47" s="0"/>
      <c r="Q47" s="8"/>
      <c r="R47" s="8"/>
      <c r="S47" s="0"/>
      <c r="T47" s="0"/>
      <c r="U47" s="10"/>
      <c r="V47" s="0"/>
      <c r="W47" s="47"/>
      <c r="X47" s="0"/>
      <c r="Y47" s="0"/>
      <c r="Z47" s="0"/>
      <c r="AA47" s="0"/>
      <c r="AB47" s="0"/>
      <c r="AC47" s="0"/>
      <c r="AD47" s="0"/>
      <c r="AE47" s="0"/>
      <c r="AF47" s="15" t="n">
        <v>1</v>
      </c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99"/>
      <c r="BJ47" s="99"/>
      <c r="BK47" s="99"/>
      <c r="BL47" s="99"/>
      <c r="BM47" s="99"/>
      <c r="BN47" s="99"/>
      <c r="BO47" s="99"/>
      <c r="BP47" s="99"/>
      <c r="BQ47" s="99"/>
      <c r="BR47" s="100"/>
      <c r="BS47" s="100"/>
      <c r="BT47" s="15"/>
      <c r="BU47" s="15"/>
      <c r="BV47" s="15" t="n">
        <v>1</v>
      </c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Y47" s="0"/>
      <c r="DZ47" s="0"/>
      <c r="EA47" s="51"/>
      <c r="EB47" s="0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92" t="n">
        <v>0</v>
      </c>
      <c r="GD47" s="68" t="n">
        <v>0.0127200740488161</v>
      </c>
      <c r="GE47" s="69" t="n">
        <v>0.0258600799728498</v>
      </c>
      <c r="GF47" s="70" t="n">
        <v>0.880365557294712</v>
      </c>
      <c r="GG47" s="69" t="n">
        <v>0.0012553256590174</v>
      </c>
      <c r="GH47" s="70" t="n">
        <v>0.0935712664371628</v>
      </c>
      <c r="GI47" s="68" t="n">
        <v>0.134425043345124</v>
      </c>
      <c r="GJ47" s="70" t="n">
        <v>0.000506263709306197</v>
      </c>
    </row>
    <row r="48" customFormat="false" ht="15" hidden="false" customHeight="false" outlineLevel="0" collapsed="false">
      <c r="A48" s="44" t="n">
        <v>47</v>
      </c>
      <c r="B48" s="44" t="n">
        <v>1</v>
      </c>
      <c r="C48" s="45" t="s">
        <v>192</v>
      </c>
      <c r="D48" s="46" t="n">
        <v>169.113803167075</v>
      </c>
      <c r="E48" s="4" t="n">
        <v>12.25</v>
      </c>
      <c r="F48" s="5" t="n">
        <v>14</v>
      </c>
      <c r="G48" s="6" t="n">
        <v>10.21</v>
      </c>
      <c r="H48" s="0"/>
      <c r="I48" s="15"/>
      <c r="J48" s="15"/>
      <c r="K48" s="0"/>
      <c r="L48" s="0"/>
      <c r="M48" s="8"/>
      <c r="N48" s="8"/>
      <c r="O48" s="0"/>
      <c r="P48" s="0"/>
      <c r="Q48" s="8"/>
      <c r="R48" s="8"/>
      <c r="S48" s="0"/>
      <c r="T48" s="0"/>
      <c r="U48" s="10"/>
      <c r="V48" s="0"/>
      <c r="W48" s="47"/>
      <c r="X48" s="0"/>
      <c r="Y48" s="0"/>
      <c r="Z48" s="0"/>
      <c r="AA48" s="0"/>
      <c r="AB48" s="0"/>
      <c r="AC48" s="0"/>
      <c r="AD48" s="15" t="n">
        <v>169582.51410129</v>
      </c>
      <c r="AE48" s="54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99"/>
      <c r="BJ48" s="99"/>
      <c r="BK48" s="99"/>
      <c r="BL48" s="99"/>
      <c r="BM48" s="99"/>
      <c r="BN48" s="99"/>
      <c r="BO48" s="99"/>
      <c r="BP48" s="99"/>
      <c r="BQ48" s="99"/>
      <c r="BR48" s="100"/>
      <c r="BS48" s="100"/>
      <c r="BT48" s="15" t="n">
        <v>1</v>
      </c>
      <c r="BU48" s="15"/>
      <c r="BV48" s="15" t="n">
        <v>1</v>
      </c>
      <c r="BW48" s="0"/>
      <c r="BX48" s="0"/>
      <c r="BY48" s="0"/>
      <c r="BZ48" s="0"/>
      <c r="CA48" s="0"/>
      <c r="CB48" s="4" t="s">
        <v>193</v>
      </c>
      <c r="CC48" s="4" t="n">
        <v>1</v>
      </c>
      <c r="CD48" s="4" t="n">
        <v>2</v>
      </c>
      <c r="CE48" s="4" t="n">
        <v>3</v>
      </c>
      <c r="CF48" s="55" t="n">
        <v>95</v>
      </c>
      <c r="CG48" s="56" t="n">
        <v>25</v>
      </c>
      <c r="CH48" s="56" t="n">
        <v>60</v>
      </c>
      <c r="CI48" s="56" t="n">
        <v>10</v>
      </c>
      <c r="CJ48" s="101" t="n">
        <v>3</v>
      </c>
      <c r="CK48" s="4" t="n">
        <v>3</v>
      </c>
      <c r="CL48" s="4" t="n">
        <v>1</v>
      </c>
      <c r="CM48" s="4" t="s">
        <v>206</v>
      </c>
      <c r="CN48" s="101" t="n">
        <v>2</v>
      </c>
      <c r="CO48" s="4" t="n">
        <v>0</v>
      </c>
      <c r="CP48" s="4" t="n">
        <v>0</v>
      </c>
      <c r="CQ48" s="4" t="n">
        <v>0</v>
      </c>
      <c r="CR48" s="101" t="n">
        <v>1</v>
      </c>
      <c r="CS48" s="4" t="n">
        <v>0</v>
      </c>
      <c r="CT48" s="4" t="n">
        <v>0</v>
      </c>
      <c r="CU48" s="4" t="n">
        <v>0</v>
      </c>
      <c r="CV48" s="4" t="n">
        <v>0</v>
      </c>
      <c r="CW48" s="4" t="n">
        <v>0</v>
      </c>
      <c r="CX48" s="59" t="n">
        <v>2</v>
      </c>
      <c r="CY48" s="59" t="n">
        <f aca="false">SUM(CJ48+CN48+CR48)</f>
        <v>6</v>
      </c>
      <c r="CZ48" s="59" t="s">
        <v>195</v>
      </c>
      <c r="DA48" s="59" t="n">
        <v>2</v>
      </c>
      <c r="DB48" s="58" t="n">
        <v>1</v>
      </c>
      <c r="DC48" s="58" t="s">
        <v>204</v>
      </c>
      <c r="DD48" s="58" t="n">
        <v>1</v>
      </c>
      <c r="DE48" s="58" t="n">
        <v>0</v>
      </c>
      <c r="DF48" s="58" t="n">
        <v>0</v>
      </c>
      <c r="DG48" s="58" t="n">
        <v>0</v>
      </c>
      <c r="DH48" s="58" t="n">
        <v>0</v>
      </c>
      <c r="DI48" s="58" t="n">
        <v>0</v>
      </c>
      <c r="DJ48" s="58" t="n">
        <v>0</v>
      </c>
      <c r="DK48" s="58" t="n">
        <v>0</v>
      </c>
      <c r="DL48" s="58" t="n">
        <v>0</v>
      </c>
      <c r="DM48" s="58" t="n">
        <v>1</v>
      </c>
      <c r="DN48" s="58" t="n">
        <v>0</v>
      </c>
      <c r="DO48" s="102" t="n">
        <v>1</v>
      </c>
      <c r="DP48" s="59" t="s">
        <v>200</v>
      </c>
      <c r="DQ48" s="58" t="n">
        <v>0</v>
      </c>
      <c r="DR48" s="56" t="n">
        <v>25</v>
      </c>
      <c r="DS48" s="56" t="n">
        <v>60</v>
      </c>
      <c r="DT48" s="56" t="n">
        <v>10</v>
      </c>
      <c r="DU48" s="58" t="s">
        <v>198</v>
      </c>
      <c r="DV48" s="59" t="n">
        <v>2</v>
      </c>
      <c r="DW48" s="58" t="s">
        <v>199</v>
      </c>
      <c r="DY48" s="4" t="s">
        <v>199</v>
      </c>
      <c r="DZ48" s="60" t="n">
        <v>100</v>
      </c>
      <c r="EA48" s="61" t="n">
        <v>0.000106563426652071</v>
      </c>
      <c r="EB48" s="4" t="s">
        <v>199</v>
      </c>
      <c r="EC48" s="51" t="n">
        <v>0</v>
      </c>
      <c r="ED48" s="51" t="n">
        <v>0</v>
      </c>
      <c r="EE48" s="51" t="n">
        <v>100</v>
      </c>
      <c r="EF48" s="51" t="n">
        <v>0</v>
      </c>
      <c r="EG48" s="51" t="n">
        <v>0</v>
      </c>
      <c r="EH48" s="51" t="n">
        <v>0</v>
      </c>
      <c r="EI48" s="51" t="n">
        <v>0</v>
      </c>
      <c r="EJ48" s="51" t="n">
        <v>0</v>
      </c>
      <c r="EK48" s="51" t="n">
        <v>0</v>
      </c>
      <c r="EL48" s="51" t="n">
        <v>1</v>
      </c>
      <c r="EM48" s="51" t="n">
        <v>0</v>
      </c>
      <c r="EN48" s="51" t="n">
        <v>0</v>
      </c>
      <c r="EO48" s="51" t="n">
        <v>0.00469551787898941</v>
      </c>
      <c r="EP48" s="51" t="n">
        <v>0.00239211091522937</v>
      </c>
      <c r="EQ48" s="64" t="n">
        <v>3.39403160682359</v>
      </c>
      <c r="ER48" s="51" t="n">
        <v>0.00318939831873074</v>
      </c>
      <c r="ES48" s="63" t="n">
        <v>0.108630415053564</v>
      </c>
      <c r="ET48" s="64" t="n">
        <v>2.56063212139115</v>
      </c>
      <c r="EU48" s="63" t="n">
        <v>0.269433286260918</v>
      </c>
      <c r="EV48" s="64" t="n">
        <v>1.46865954645347</v>
      </c>
      <c r="EW48" s="51" t="n">
        <v>0.00545010598220177</v>
      </c>
      <c r="EX48" s="62" t="n">
        <v>0.0121407385747508</v>
      </c>
      <c r="EY48" s="51" t="n">
        <v>0.013550594894531</v>
      </c>
      <c r="EZ48" s="51" t="n">
        <v>0.027594030339235</v>
      </c>
      <c r="FA48" s="64" t="n">
        <v>1.26575659397028</v>
      </c>
      <c r="FB48" s="51" t="n">
        <v>0.00719145795806587</v>
      </c>
      <c r="FC48" s="19" t="n">
        <v>0.00185013200018579</v>
      </c>
      <c r="FD48" s="66" t="n">
        <v>0.18602338347012</v>
      </c>
      <c r="FE48" s="19" t="n">
        <v>0.000272930462304335</v>
      </c>
      <c r="FF48" s="65" t="n">
        <v>0.0122048248640344</v>
      </c>
      <c r="FG48" s="19" t="n">
        <v>1.27032777479073E-005</v>
      </c>
      <c r="FH48" s="66" t="n">
        <v>0</v>
      </c>
      <c r="FI48" s="19" t="n">
        <v>0.000258295888678571</v>
      </c>
      <c r="FJ48" s="66" t="n">
        <v>0.00244220062413065</v>
      </c>
      <c r="FK48" s="19" t="n">
        <v>0.00105344440309646</v>
      </c>
      <c r="FL48" s="66" t="n">
        <v>0.00152428185982418</v>
      </c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4" t="n">
        <v>1</v>
      </c>
      <c r="GC48" s="92" t="n">
        <v>0</v>
      </c>
      <c r="GD48" s="70" t="n">
        <v>0.170623152173265</v>
      </c>
      <c r="GE48" s="69" t="n">
        <v>0.0205473661840585</v>
      </c>
      <c r="GF48" s="69" t="n">
        <v>0.117592256749807</v>
      </c>
      <c r="GG48" s="69" t="n">
        <v>5.56985601946346E-005</v>
      </c>
      <c r="GH48" s="69" t="n">
        <v>0.0249066068644262</v>
      </c>
      <c r="GI48" s="68" t="n">
        <v>0.168372410492313</v>
      </c>
      <c r="GJ48" s="70" t="n">
        <v>0.000546326198304398</v>
      </c>
    </row>
    <row r="49" customFormat="false" ht="15" hidden="false" customHeight="false" outlineLevel="0" collapsed="false">
      <c r="A49" s="44" t="n">
        <v>48</v>
      </c>
      <c r="B49" s="44" t="n">
        <v>1</v>
      </c>
      <c r="C49" s="45" t="s">
        <v>192</v>
      </c>
      <c r="D49" s="46" t="n">
        <v>202.032653183254</v>
      </c>
      <c r="E49" s="4" t="n">
        <v>8.93</v>
      </c>
      <c r="F49" s="0"/>
      <c r="G49" s="6" t="n">
        <v>4.22</v>
      </c>
      <c r="H49" s="0"/>
      <c r="I49" s="15"/>
      <c r="J49" s="15"/>
      <c r="K49" s="0"/>
      <c r="L49" s="0"/>
      <c r="M49" s="8"/>
      <c r="N49" s="8"/>
      <c r="O49" s="0"/>
      <c r="P49" s="0"/>
      <c r="Q49" s="8"/>
      <c r="R49" s="8"/>
      <c r="S49" s="0"/>
      <c r="T49" s="0"/>
      <c r="U49" s="10"/>
      <c r="V49" s="0"/>
      <c r="W49" s="47"/>
      <c r="X49" s="0"/>
      <c r="Y49" s="0"/>
      <c r="Z49" s="0"/>
      <c r="AA49" s="0"/>
      <c r="AB49" s="0"/>
      <c r="AC49" s="0"/>
      <c r="AD49" s="15" t="n">
        <v>132257.31393968</v>
      </c>
      <c r="AE49" s="54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99"/>
      <c r="BJ49" s="99"/>
      <c r="BK49" s="99"/>
      <c r="BL49" s="99"/>
      <c r="BM49" s="99"/>
      <c r="BN49" s="99"/>
      <c r="BO49" s="99"/>
      <c r="BP49" s="99"/>
      <c r="BQ49" s="99"/>
      <c r="BR49" s="100"/>
      <c r="BS49" s="100"/>
      <c r="BT49" s="15" t="n">
        <v>0</v>
      </c>
      <c r="BU49" s="15"/>
      <c r="BV49" s="15" t="n">
        <v>1</v>
      </c>
      <c r="BW49" s="0"/>
      <c r="BX49" s="0"/>
      <c r="BY49" s="0"/>
      <c r="BZ49" s="0"/>
      <c r="CA49" s="0"/>
      <c r="CB49" s="4" t="s">
        <v>193</v>
      </c>
      <c r="CC49" s="4" t="n">
        <v>1</v>
      </c>
      <c r="CD49" s="4" t="n">
        <v>2</v>
      </c>
      <c r="CE49" s="4" t="n">
        <v>5</v>
      </c>
      <c r="CF49" s="55" t="n">
        <v>40</v>
      </c>
      <c r="CG49" s="56" t="n">
        <v>35</v>
      </c>
      <c r="CH49" s="56" t="n">
        <v>5</v>
      </c>
      <c r="CI49" s="56" t="n">
        <v>0</v>
      </c>
      <c r="CJ49" s="101" t="n">
        <v>2</v>
      </c>
      <c r="CK49" s="4" t="n">
        <v>3</v>
      </c>
      <c r="CL49" s="4" t="n">
        <v>1</v>
      </c>
      <c r="CM49" s="4" t="s">
        <v>206</v>
      </c>
      <c r="CN49" s="101" t="n">
        <v>1</v>
      </c>
      <c r="CO49" s="4" t="n">
        <v>0</v>
      </c>
      <c r="CP49" s="4" t="n">
        <v>0</v>
      </c>
      <c r="CQ49" s="4" t="n">
        <v>0</v>
      </c>
      <c r="CR49" s="101" t="n">
        <v>1</v>
      </c>
      <c r="CS49" s="4" t="n">
        <v>0</v>
      </c>
      <c r="CT49" s="4" t="n">
        <v>0</v>
      </c>
      <c r="CU49" s="4" t="n">
        <v>0</v>
      </c>
      <c r="CV49" s="4" t="n">
        <v>0</v>
      </c>
      <c r="CW49" s="4" t="n">
        <v>0</v>
      </c>
      <c r="CX49" s="59" t="n">
        <v>1</v>
      </c>
      <c r="CY49" s="59" t="n">
        <f aca="false">SUM(CJ49+CN49+CR49)</f>
        <v>4</v>
      </c>
      <c r="CZ49" s="59" t="s">
        <v>203</v>
      </c>
      <c r="DA49" s="59" t="n">
        <v>1</v>
      </c>
      <c r="DB49" s="58" t="n">
        <v>1</v>
      </c>
      <c r="DC49" s="58" t="s">
        <v>204</v>
      </c>
      <c r="DD49" s="58" t="n">
        <v>1</v>
      </c>
      <c r="DE49" s="58" t="n">
        <v>0</v>
      </c>
      <c r="DF49" s="58" t="n">
        <v>0</v>
      </c>
      <c r="DG49" s="58" t="n">
        <v>0</v>
      </c>
      <c r="DH49" s="58" t="n">
        <v>0</v>
      </c>
      <c r="DI49" s="58" t="n">
        <v>0</v>
      </c>
      <c r="DJ49" s="58" t="n">
        <v>0</v>
      </c>
      <c r="DK49" s="58" t="n">
        <v>0</v>
      </c>
      <c r="DL49" s="58" t="n">
        <v>0</v>
      </c>
      <c r="DM49" s="58" t="n">
        <v>1</v>
      </c>
      <c r="DN49" s="58" t="n">
        <v>0</v>
      </c>
      <c r="DO49" s="102" t="n">
        <v>0</v>
      </c>
      <c r="DP49" s="59" t="s">
        <v>201</v>
      </c>
      <c r="DQ49" s="58" t="n">
        <v>0</v>
      </c>
      <c r="DR49" s="56" t="n">
        <v>35</v>
      </c>
      <c r="DS49" s="56" t="n">
        <v>5</v>
      </c>
      <c r="DT49" s="56" t="n">
        <v>0</v>
      </c>
      <c r="DU49" s="58" t="s">
        <v>198</v>
      </c>
      <c r="DV49" s="59" t="n">
        <v>2</v>
      </c>
      <c r="DW49" s="58" t="s">
        <v>199</v>
      </c>
      <c r="DY49" s="4" t="s">
        <v>199</v>
      </c>
      <c r="DZ49" s="60" t="n">
        <v>95</v>
      </c>
      <c r="EA49" s="61" t="n">
        <v>0.000280443934325448</v>
      </c>
      <c r="EB49" s="4" t="s">
        <v>199</v>
      </c>
      <c r="EC49" s="51" t="n">
        <v>0</v>
      </c>
      <c r="ED49" s="51" t="n">
        <v>0</v>
      </c>
      <c r="EE49" s="51" t="n">
        <v>100</v>
      </c>
      <c r="EF49" s="51" t="n">
        <v>0</v>
      </c>
      <c r="EG49" s="51" t="n">
        <v>0</v>
      </c>
      <c r="EH49" s="51" t="n">
        <v>1</v>
      </c>
      <c r="EI49" s="51" t="n">
        <v>0</v>
      </c>
      <c r="EJ49" s="51" t="n">
        <v>5</v>
      </c>
      <c r="EK49" s="51" t="n">
        <v>0</v>
      </c>
      <c r="EL49" s="51" t="n">
        <v>3</v>
      </c>
      <c r="EM49" s="51" t="n">
        <v>3</v>
      </c>
      <c r="EN49" s="51" t="n">
        <v>0</v>
      </c>
      <c r="EO49" s="51" t="n">
        <v>0.00528090169151612</v>
      </c>
      <c r="EP49" s="51" t="n">
        <v>0.00368020028869067</v>
      </c>
      <c r="EQ49" s="64" t="n">
        <v>3.40817638029948</v>
      </c>
      <c r="ER49" s="63" t="n">
        <v>0.465224828851508</v>
      </c>
      <c r="ES49" s="63" t="n">
        <v>0.103270492741043</v>
      </c>
      <c r="ET49" s="63" t="n">
        <v>0.201381072762188</v>
      </c>
      <c r="EU49" s="63" t="n">
        <v>0.0777776793502051</v>
      </c>
      <c r="EV49" s="63" t="n">
        <v>0.721714427252298</v>
      </c>
      <c r="EW49" s="51" t="n">
        <v>0.00239542938475868</v>
      </c>
      <c r="EX49" s="62" t="n">
        <v>0.0161592046370864</v>
      </c>
      <c r="EY49" s="51" t="n">
        <v>0.00351319653182716</v>
      </c>
      <c r="EZ49" s="51" t="n">
        <v>0.0121660107978385</v>
      </c>
      <c r="FA49" s="51" t="n">
        <v>0.619853849969494</v>
      </c>
      <c r="FB49" s="51" t="n">
        <v>0.00881392294887902</v>
      </c>
      <c r="FC49" s="19" t="n">
        <v>0.00561453970335038</v>
      </c>
      <c r="FD49" s="65" t="n">
        <v>0.440065336427136</v>
      </c>
      <c r="FE49" s="19" t="n">
        <v>0.000171306304870122</v>
      </c>
      <c r="FF49" s="66" t="n">
        <v>0.00300032725992922</v>
      </c>
      <c r="FG49" s="19" t="n">
        <v>7.65690387707529E-006</v>
      </c>
      <c r="FH49" s="66" t="n">
        <v>0</v>
      </c>
      <c r="FI49" s="104" t="n">
        <v>1.34119577650549</v>
      </c>
      <c r="FJ49" s="66" t="n">
        <v>0.0056603532435475</v>
      </c>
      <c r="FK49" s="19" t="n">
        <v>0.000234360660819481</v>
      </c>
      <c r="FL49" s="66" t="n">
        <v>0.000350109843398995</v>
      </c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4" t="n">
        <v>1</v>
      </c>
      <c r="GC49" s="92" t="n">
        <v>0</v>
      </c>
      <c r="GD49" s="70" t="n">
        <v>0.263809479665459</v>
      </c>
      <c r="GE49" s="69" t="n">
        <v>0.0427949867220226</v>
      </c>
      <c r="GF49" s="69" t="n">
        <v>0.16697815832186</v>
      </c>
      <c r="GG49" s="69" t="n">
        <v>0.000365172252525195</v>
      </c>
      <c r="GH49" s="69" t="n">
        <v>0.0129412761282486</v>
      </c>
      <c r="GI49" s="68" t="n">
        <v>0.299490072395225</v>
      </c>
      <c r="GJ49" s="68" t="n">
        <v>0.000136010923288575</v>
      </c>
    </row>
    <row r="50" customFormat="false" ht="15" hidden="false" customHeight="false" outlineLevel="0" collapsed="false">
      <c r="A50" s="44" t="n">
        <v>49</v>
      </c>
      <c r="B50" s="44" t="n">
        <v>1</v>
      </c>
      <c r="C50" s="45" t="s">
        <v>192</v>
      </c>
      <c r="D50" s="46" t="n">
        <v>211.676857235404</v>
      </c>
      <c r="E50" s="4" t="n">
        <v>8.56</v>
      </c>
      <c r="F50" s="5" t="n">
        <v>17.3</v>
      </c>
      <c r="G50" s="6" t="n">
        <v>0</v>
      </c>
      <c r="H50" s="0"/>
      <c r="I50" s="15"/>
      <c r="J50" s="15"/>
      <c r="K50" s="0"/>
      <c r="L50" s="0"/>
      <c r="M50" s="8"/>
      <c r="N50" s="8"/>
      <c r="O50" s="0"/>
      <c r="P50" s="0"/>
      <c r="Q50" s="8"/>
      <c r="R50" s="8"/>
      <c r="S50" s="0"/>
      <c r="T50" s="0"/>
      <c r="U50" s="10"/>
      <c r="V50" s="0"/>
      <c r="W50" s="47"/>
      <c r="X50" s="0"/>
      <c r="Y50" s="0"/>
      <c r="Z50" s="0"/>
      <c r="AA50" s="0"/>
      <c r="AB50" s="0"/>
      <c r="AC50" s="0"/>
      <c r="AD50" s="15" t="n">
        <v>272849.42346717</v>
      </c>
      <c r="AE50" s="54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99"/>
      <c r="BJ50" s="99"/>
      <c r="BK50" s="99"/>
      <c r="BL50" s="99"/>
      <c r="BM50" s="99"/>
      <c r="BN50" s="99"/>
      <c r="BO50" s="99"/>
      <c r="BP50" s="99"/>
      <c r="BQ50" s="99"/>
      <c r="BR50" s="100"/>
      <c r="BS50" s="100"/>
      <c r="BT50" s="15" t="n">
        <v>0</v>
      </c>
      <c r="BU50" s="15"/>
      <c r="BV50" s="15" t="n">
        <v>1</v>
      </c>
      <c r="BW50" s="0"/>
      <c r="BX50" s="0"/>
      <c r="BY50" s="0"/>
      <c r="BZ50" s="0"/>
      <c r="CA50" s="0"/>
      <c r="CB50" s="4" t="s">
        <v>193</v>
      </c>
      <c r="CC50" s="4" t="n">
        <v>1</v>
      </c>
      <c r="CD50" s="4" t="n">
        <v>1</v>
      </c>
      <c r="CE50" s="4" t="n">
        <v>3</v>
      </c>
      <c r="CF50" s="55" t="n">
        <v>70</v>
      </c>
      <c r="CG50" s="56" t="n">
        <v>10</v>
      </c>
      <c r="CH50" s="56" t="n">
        <v>50</v>
      </c>
      <c r="CI50" s="56" t="n">
        <v>10</v>
      </c>
      <c r="CJ50" s="101" t="n">
        <v>3</v>
      </c>
      <c r="CK50" s="4" t="n">
        <v>3</v>
      </c>
      <c r="CL50" s="4" t="n">
        <v>1</v>
      </c>
      <c r="CM50" s="4" t="s">
        <v>206</v>
      </c>
      <c r="CN50" s="101" t="n">
        <v>2</v>
      </c>
      <c r="CO50" s="4" t="n">
        <v>0</v>
      </c>
      <c r="CP50" s="4" t="n">
        <v>0</v>
      </c>
      <c r="CQ50" s="4" t="n">
        <v>0</v>
      </c>
      <c r="CR50" s="101" t="n">
        <v>1</v>
      </c>
      <c r="CS50" s="4" t="n">
        <v>0</v>
      </c>
      <c r="CT50" s="4" t="n">
        <v>0</v>
      </c>
      <c r="CU50" s="4" t="n">
        <v>0</v>
      </c>
      <c r="CV50" s="4" t="n">
        <v>0</v>
      </c>
      <c r="CW50" s="4" t="n">
        <v>0</v>
      </c>
      <c r="CX50" s="59" t="n">
        <v>2</v>
      </c>
      <c r="CY50" s="59" t="n">
        <f aca="false">SUM(CJ50+CN50+CR50)</f>
        <v>6</v>
      </c>
      <c r="CZ50" s="59" t="s">
        <v>195</v>
      </c>
      <c r="DA50" s="59" t="n">
        <v>2</v>
      </c>
      <c r="DB50" s="58" t="n">
        <v>3</v>
      </c>
      <c r="DC50" s="58" t="s">
        <v>204</v>
      </c>
      <c r="DD50" s="58" t="n">
        <v>1</v>
      </c>
      <c r="DE50" s="58" t="n">
        <v>0</v>
      </c>
      <c r="DF50" s="58" t="n">
        <v>0</v>
      </c>
      <c r="DG50" s="58" t="n">
        <v>0</v>
      </c>
      <c r="DH50" s="58" t="n">
        <v>0</v>
      </c>
      <c r="DI50" s="58" t="n">
        <v>0</v>
      </c>
      <c r="DJ50" s="58" t="n">
        <v>0</v>
      </c>
      <c r="DK50" s="58" t="n">
        <v>0</v>
      </c>
      <c r="DL50" s="58" t="n">
        <v>0</v>
      </c>
      <c r="DM50" s="58" t="n">
        <v>1</v>
      </c>
      <c r="DN50" s="58" t="n">
        <v>0</v>
      </c>
      <c r="DO50" s="102" t="n">
        <v>1</v>
      </c>
      <c r="DP50" s="59" t="s">
        <v>197</v>
      </c>
      <c r="DQ50" s="58" t="n">
        <v>0</v>
      </c>
      <c r="DR50" s="56" t="n">
        <v>10</v>
      </c>
      <c r="DS50" s="56" t="n">
        <v>50</v>
      </c>
      <c r="DT50" s="56" t="n">
        <v>10</v>
      </c>
      <c r="DU50" s="58" t="s">
        <v>205</v>
      </c>
      <c r="DV50" s="59" t="n">
        <v>2</v>
      </c>
      <c r="DW50" s="58" t="s">
        <v>199</v>
      </c>
      <c r="DY50" s="4" t="s">
        <v>199</v>
      </c>
      <c r="DZ50" s="60" t="n">
        <v>10</v>
      </c>
      <c r="EA50" s="61" t="n">
        <v>0.000136198647744747</v>
      </c>
      <c r="EB50" s="4" t="s">
        <v>199</v>
      </c>
      <c r="EC50" s="51" t="n">
        <v>0</v>
      </c>
      <c r="ED50" s="51" t="n">
        <v>0</v>
      </c>
      <c r="EE50" s="51" t="n">
        <v>100</v>
      </c>
      <c r="EF50" s="51" t="n">
        <v>0</v>
      </c>
      <c r="EG50" s="51" t="n">
        <v>0</v>
      </c>
      <c r="EH50" s="51" t="n">
        <v>1</v>
      </c>
      <c r="EI50" s="51" t="n">
        <v>0</v>
      </c>
      <c r="EJ50" s="51" t="n">
        <v>0</v>
      </c>
      <c r="EK50" s="51" t="n">
        <v>0</v>
      </c>
      <c r="EL50" s="51" t="n">
        <v>2</v>
      </c>
      <c r="EM50" s="51" t="n">
        <v>0</v>
      </c>
      <c r="EN50" s="51" t="n">
        <v>0</v>
      </c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0"/>
      <c r="FD50" s="66" t="n">
        <v>0.256033704560592</v>
      </c>
      <c r="FE50" s="0"/>
      <c r="FF50" s="66" t="n">
        <v>0.000622326516940235</v>
      </c>
      <c r="FG50" s="0"/>
      <c r="FH50" s="66" t="n">
        <v>0</v>
      </c>
      <c r="FI50" s="0"/>
      <c r="FJ50" s="66" t="n">
        <v>0.0388292045183404</v>
      </c>
      <c r="FK50" s="0"/>
      <c r="FL50" s="65" t="n">
        <v>0.00366829909421903</v>
      </c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4" t="n">
        <v>1</v>
      </c>
      <c r="GC50" s="67"/>
      <c r="GD50" s="68" t="n">
        <v>0</v>
      </c>
      <c r="GE50" s="69"/>
      <c r="GF50" s="69" t="n">
        <v>0.00110025096222185</v>
      </c>
      <c r="GG50" s="69"/>
      <c r="GH50" s="69" t="n">
        <v>0</v>
      </c>
      <c r="GI50" s="68"/>
      <c r="GJ50" s="68" t="n">
        <v>0</v>
      </c>
    </row>
    <row r="51" customFormat="false" ht="15" hidden="false" customHeight="false" outlineLevel="0" collapsed="false">
      <c r="A51" s="44" t="n">
        <v>50</v>
      </c>
      <c r="B51" s="44" t="n">
        <v>1</v>
      </c>
      <c r="C51" s="45" t="s">
        <v>192</v>
      </c>
      <c r="D51" s="46" t="n">
        <v>148.083785463757</v>
      </c>
      <c r="E51" s="4" t="n">
        <v>7.07</v>
      </c>
      <c r="F51" s="5" t="n">
        <v>6.06</v>
      </c>
      <c r="G51" s="6" t="n">
        <v>4.06</v>
      </c>
      <c r="H51" s="0"/>
      <c r="I51" s="0"/>
      <c r="J51" s="0"/>
      <c r="K51" s="0"/>
      <c r="L51" s="0"/>
      <c r="M51" s="8"/>
      <c r="N51" s="8"/>
      <c r="O51" s="0"/>
      <c r="P51" s="0"/>
      <c r="Q51" s="8"/>
      <c r="R51" s="8"/>
      <c r="S51" s="0"/>
      <c r="T51" s="71"/>
      <c r="U51" s="48"/>
      <c r="V51" s="0"/>
      <c r="W51" s="47"/>
      <c r="X51" s="0"/>
      <c r="Y51" s="0"/>
      <c r="Z51" s="0"/>
      <c r="AA51" s="0"/>
      <c r="AB51" s="0"/>
      <c r="AC51" s="0"/>
      <c r="AD51" s="15" t="n">
        <v>146467.086637382</v>
      </c>
      <c r="AE51" s="54"/>
      <c r="AF51" s="15"/>
      <c r="AG51" s="15"/>
      <c r="AH51" s="47"/>
      <c r="AI51" s="47"/>
      <c r="AJ51" s="47"/>
      <c r="AK51" s="47"/>
      <c r="AL51" s="47"/>
      <c r="AM51" s="47"/>
      <c r="AN51" s="15"/>
      <c r="AO51" s="15"/>
      <c r="AP51" s="15"/>
      <c r="AQ51" s="0"/>
      <c r="AR51" s="47"/>
      <c r="AS51" s="47"/>
      <c r="AT51" s="47"/>
      <c r="AU51" s="47"/>
      <c r="AV51" s="47"/>
      <c r="AW51" s="47"/>
      <c r="AX51" s="15"/>
      <c r="AY51" s="15"/>
      <c r="AZ51" s="15"/>
      <c r="BA51" s="0"/>
      <c r="BB51" s="0"/>
      <c r="BC51" s="15"/>
      <c r="BD51" s="0"/>
      <c r="BE51" s="0"/>
      <c r="BF51" s="0"/>
      <c r="BG51" s="0"/>
      <c r="BH51" s="0"/>
      <c r="BI51" s="49"/>
      <c r="BJ51" s="49"/>
      <c r="BK51" s="49"/>
      <c r="BL51" s="49"/>
      <c r="BM51" s="49"/>
      <c r="BN51" s="49"/>
      <c r="BO51" s="49"/>
      <c r="BP51" s="49"/>
      <c r="BQ51" s="49"/>
      <c r="BR51" s="50"/>
      <c r="BS51" s="50"/>
      <c r="BT51" s="15"/>
      <c r="BU51" s="15"/>
      <c r="BV51" s="15"/>
      <c r="BW51" s="15"/>
      <c r="BX51" s="15"/>
      <c r="BY51" s="15"/>
      <c r="BZ51" s="15"/>
      <c r="CA51" s="15"/>
      <c r="CB51" s="4" t="s">
        <v>193</v>
      </c>
      <c r="CC51" s="4" t="n">
        <v>1</v>
      </c>
      <c r="CD51" s="4" t="n">
        <v>2</v>
      </c>
      <c r="CE51" s="4" t="n">
        <v>1</v>
      </c>
      <c r="CF51" s="55" t="n">
        <v>10</v>
      </c>
      <c r="CG51" s="56" t="n">
        <v>0</v>
      </c>
      <c r="CH51" s="56" t="n">
        <v>6</v>
      </c>
      <c r="CI51" s="56" t="n">
        <v>4</v>
      </c>
      <c r="CJ51" s="101" t="n">
        <v>1</v>
      </c>
      <c r="CK51" s="4" t="n">
        <v>3</v>
      </c>
      <c r="CL51" s="4" t="n">
        <v>0</v>
      </c>
      <c r="CM51" s="4" t="s">
        <v>206</v>
      </c>
      <c r="CN51" s="101" t="n">
        <v>0</v>
      </c>
      <c r="CO51" s="4" t="n">
        <v>0</v>
      </c>
      <c r="CP51" s="4" t="n">
        <v>0</v>
      </c>
      <c r="CQ51" s="4" t="n">
        <v>0</v>
      </c>
      <c r="CR51" s="101" t="n">
        <v>0</v>
      </c>
      <c r="CS51" s="4" t="n">
        <v>0</v>
      </c>
      <c r="CT51" s="4" t="n">
        <v>0</v>
      </c>
      <c r="CU51" s="4" t="n">
        <v>0</v>
      </c>
      <c r="CV51" s="4" t="n">
        <v>0</v>
      </c>
      <c r="CW51" s="4" t="n">
        <v>0</v>
      </c>
      <c r="CX51" s="59" t="n">
        <v>0</v>
      </c>
      <c r="CY51" s="59" t="n">
        <f aca="false">SUM(CJ51+CN51+CR51)</f>
        <v>1</v>
      </c>
      <c r="CZ51" s="59" t="s">
        <v>201</v>
      </c>
      <c r="DA51" s="59" t="n">
        <v>0</v>
      </c>
      <c r="DB51" s="58" t="n">
        <v>1</v>
      </c>
      <c r="DC51" s="58" t="s">
        <v>201</v>
      </c>
      <c r="DD51" s="58" t="n">
        <v>0</v>
      </c>
      <c r="DE51" s="58" t="n">
        <v>1</v>
      </c>
      <c r="DF51" s="58" t="n">
        <v>0</v>
      </c>
      <c r="DG51" s="58" t="n">
        <v>0</v>
      </c>
      <c r="DH51" s="58" t="n">
        <v>0</v>
      </c>
      <c r="DI51" s="58" t="n">
        <v>0</v>
      </c>
      <c r="DJ51" s="58" t="n">
        <v>0</v>
      </c>
      <c r="DK51" s="58" t="n">
        <v>0</v>
      </c>
      <c r="DL51" s="58" t="n">
        <v>0</v>
      </c>
      <c r="DM51" s="58" t="n">
        <v>1</v>
      </c>
      <c r="DN51" s="58" t="n">
        <v>0</v>
      </c>
      <c r="DO51" s="102" t="n">
        <v>0</v>
      </c>
      <c r="DP51" s="59" t="s">
        <v>201</v>
      </c>
      <c r="DQ51" s="58" t="n">
        <v>0</v>
      </c>
      <c r="DR51" s="56" t="n">
        <v>0</v>
      </c>
      <c r="DS51" s="56" t="n">
        <v>6</v>
      </c>
      <c r="DT51" s="56" t="n">
        <v>4</v>
      </c>
      <c r="DU51" s="58" t="s">
        <v>198</v>
      </c>
      <c r="DV51" s="59" t="n">
        <v>0</v>
      </c>
      <c r="DW51" s="58"/>
      <c r="DY51" s="4" t="s">
        <v>199</v>
      </c>
      <c r="DZ51" s="60" t="n">
        <v>1</v>
      </c>
      <c r="EA51" s="61" t="n">
        <v>6.51895390654206E-005</v>
      </c>
      <c r="EB51" s="4" t="s">
        <v>199</v>
      </c>
      <c r="EC51" s="51" t="n">
        <v>0</v>
      </c>
      <c r="ED51" s="51" t="n">
        <v>0</v>
      </c>
      <c r="EE51" s="51" t="n">
        <v>100</v>
      </c>
      <c r="EF51" s="51" t="n">
        <v>0</v>
      </c>
      <c r="EG51" s="51" t="n">
        <v>0</v>
      </c>
      <c r="EH51" s="51" t="n">
        <v>0</v>
      </c>
      <c r="EI51" s="51" t="n">
        <v>0</v>
      </c>
      <c r="EJ51" s="51" t="n">
        <v>0</v>
      </c>
      <c r="EK51" s="51" t="n">
        <v>0</v>
      </c>
      <c r="EL51" s="51" t="n">
        <v>0</v>
      </c>
      <c r="EM51" s="51" t="n">
        <v>1</v>
      </c>
      <c r="EN51" s="51" t="n">
        <v>0</v>
      </c>
      <c r="EO51" s="51" t="n">
        <v>0.00179786448951648</v>
      </c>
      <c r="EP51" s="51" t="n">
        <v>0.00949905689986797</v>
      </c>
      <c r="EQ51" s="64" t="n">
        <v>4.36656858335979</v>
      </c>
      <c r="ER51" s="51" t="n">
        <v>0.00455131766534098</v>
      </c>
      <c r="ES51" s="51" t="n">
        <v>0.00209258218460757</v>
      </c>
      <c r="ET51" s="72" t="n">
        <v>0.0491215535751724</v>
      </c>
      <c r="EU51" s="72" t="n">
        <v>0.0169039006098817</v>
      </c>
      <c r="EV51" s="64" t="n">
        <v>1.40055632088721</v>
      </c>
      <c r="EW51" s="51" t="n">
        <v>0.00376013454336622</v>
      </c>
      <c r="EX51" s="62" t="n">
        <v>0.0239057254995015</v>
      </c>
      <c r="EY51" s="51" t="n">
        <v>0.00672616553389768</v>
      </c>
      <c r="EZ51" s="51" t="n">
        <v>0.0302693184133321</v>
      </c>
      <c r="FA51" s="51" t="n">
        <v>0.11238333317306</v>
      </c>
      <c r="FB51" s="51" t="n">
        <v>0.033574273678574</v>
      </c>
      <c r="FC51" s="19" t="n">
        <v>0.00544145771031699</v>
      </c>
      <c r="FD51" s="65" t="n">
        <v>0.588621726064294</v>
      </c>
      <c r="FE51" s="19" t="n">
        <v>0.000564240871862594</v>
      </c>
      <c r="FF51" s="66" t="n">
        <v>0.00687839172807733</v>
      </c>
      <c r="FG51" s="19" t="n">
        <v>1.27032777479073E-005</v>
      </c>
      <c r="FH51" s="66" t="n">
        <v>0</v>
      </c>
      <c r="FI51" s="19" t="n">
        <v>0.000610350671366476</v>
      </c>
      <c r="FJ51" s="65" t="n">
        <v>0.0545738564109075</v>
      </c>
      <c r="FK51" s="19" t="n">
        <v>0.000385774913830943</v>
      </c>
      <c r="FL51" s="66" t="n">
        <v>0.00166727539508013</v>
      </c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4" t="n">
        <v>1</v>
      </c>
      <c r="GC51" s="67" t="n">
        <v>0</v>
      </c>
      <c r="GD51" s="68" t="n">
        <v>0.00865329630217848</v>
      </c>
      <c r="GE51" s="69" t="n">
        <v>0.056973076139933</v>
      </c>
      <c r="GF51" s="69" t="n">
        <v>0.0675941638834633</v>
      </c>
      <c r="GG51" s="69" t="n">
        <v>0.000750562009827299</v>
      </c>
      <c r="GH51" s="69" t="n">
        <v>0.00796613907732711</v>
      </c>
      <c r="GI51" s="68" t="n">
        <v>0.169271613015299</v>
      </c>
      <c r="GJ51" s="68" t="n">
        <v>0</v>
      </c>
    </row>
    <row r="52" customFormat="false" ht="15" hidden="false" customHeight="false" outlineLevel="0" collapsed="false">
      <c r="A52" s="44" t="n">
        <v>51</v>
      </c>
      <c r="B52" s="44" t="n">
        <v>1</v>
      </c>
      <c r="C52" s="45" t="s">
        <v>192</v>
      </c>
      <c r="D52" s="46" t="n">
        <v>77.7634088508886</v>
      </c>
      <c r="E52" s="4" t="n">
        <v>11.45</v>
      </c>
      <c r="F52" s="0"/>
      <c r="G52" s="0"/>
      <c r="H52" s="0"/>
      <c r="I52" s="15"/>
      <c r="J52" s="15"/>
      <c r="K52" s="0"/>
      <c r="L52" s="0"/>
      <c r="M52" s="8"/>
      <c r="N52" s="8"/>
      <c r="O52" s="0"/>
      <c r="P52" s="0"/>
      <c r="Q52" s="8"/>
      <c r="R52" s="8"/>
      <c r="S52" s="0"/>
      <c r="T52" s="0"/>
      <c r="U52" s="10"/>
      <c r="V52" s="0"/>
      <c r="W52" s="47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99"/>
      <c r="BJ52" s="99"/>
      <c r="BK52" s="99"/>
      <c r="BL52" s="99"/>
      <c r="BM52" s="99"/>
      <c r="BN52" s="99"/>
      <c r="BO52" s="99"/>
      <c r="BP52" s="99"/>
      <c r="BQ52" s="99"/>
      <c r="BR52" s="100"/>
      <c r="BS52" s="100"/>
      <c r="BT52" s="15"/>
      <c r="BU52" s="15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Y52" s="0"/>
      <c r="DZ52" s="0"/>
      <c r="EA52" s="51"/>
      <c r="EB52" s="0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</row>
    <row r="53" customFormat="false" ht="15" hidden="false" customHeight="false" outlineLevel="0" collapsed="false">
      <c r="A53" s="44" t="n">
        <v>52</v>
      </c>
      <c r="B53" s="44" t="n">
        <v>1</v>
      </c>
      <c r="C53" s="45" t="s">
        <v>192</v>
      </c>
      <c r="D53" s="46" t="n">
        <v>98.7961002306961</v>
      </c>
      <c r="E53" s="4" t="n">
        <v>5.38</v>
      </c>
      <c r="F53" s="0"/>
      <c r="G53" s="0"/>
      <c r="H53" s="0"/>
      <c r="I53" s="15"/>
      <c r="J53" s="15"/>
      <c r="K53" s="0"/>
      <c r="L53" s="0"/>
      <c r="M53" s="8"/>
      <c r="N53" s="8"/>
      <c r="O53" s="0"/>
      <c r="P53" s="0"/>
      <c r="Q53" s="8"/>
      <c r="R53" s="8"/>
      <c r="S53" s="0"/>
      <c r="T53" s="0"/>
      <c r="U53" s="10"/>
      <c r="V53" s="0"/>
      <c r="W53" s="47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99"/>
      <c r="BJ53" s="99"/>
      <c r="BK53" s="99"/>
      <c r="BL53" s="99"/>
      <c r="BM53" s="99"/>
      <c r="BN53" s="99"/>
      <c r="BO53" s="99"/>
      <c r="BP53" s="99"/>
      <c r="BQ53" s="99"/>
      <c r="BR53" s="100"/>
      <c r="BS53" s="100"/>
      <c r="BT53" s="15"/>
      <c r="BU53" s="15"/>
      <c r="BV53" s="97" t="n">
        <v>0</v>
      </c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Y53" s="0"/>
      <c r="DZ53" s="0"/>
      <c r="EA53" s="51"/>
      <c r="EB53" s="0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</row>
    <row r="54" customFormat="false" ht="15" hidden="false" customHeight="false" outlineLevel="0" collapsed="false">
      <c r="A54" s="44" t="n">
        <v>53</v>
      </c>
      <c r="B54" s="44" t="n">
        <v>1</v>
      </c>
      <c r="C54" s="45" t="s">
        <v>192</v>
      </c>
      <c r="D54" s="46" t="n">
        <v>172.456939623176</v>
      </c>
      <c r="E54" s="4" t="n">
        <v>4.09</v>
      </c>
      <c r="F54" s="5" t="n">
        <v>4</v>
      </c>
      <c r="G54" s="6" t="n">
        <v>12.47</v>
      </c>
      <c r="H54" s="0"/>
      <c r="I54" s="15"/>
      <c r="J54" s="15"/>
      <c r="K54" s="0"/>
      <c r="L54" s="0"/>
      <c r="M54" s="8"/>
      <c r="N54" s="8"/>
      <c r="O54" s="0"/>
      <c r="P54" s="0"/>
      <c r="Q54" s="8"/>
      <c r="R54" s="8"/>
      <c r="S54" s="0"/>
      <c r="T54" s="0"/>
      <c r="U54" s="10"/>
      <c r="V54" s="0"/>
      <c r="W54" s="47"/>
      <c r="X54" s="0"/>
      <c r="Y54" s="0"/>
      <c r="Z54" s="0"/>
      <c r="AA54" s="0"/>
      <c r="AB54" s="0"/>
      <c r="AC54" s="0"/>
      <c r="AD54" s="15" t="n">
        <v>166481.907339961</v>
      </c>
      <c r="AE54" s="54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99"/>
      <c r="BJ54" s="99"/>
      <c r="BK54" s="99"/>
      <c r="BL54" s="99"/>
      <c r="BM54" s="99"/>
      <c r="BN54" s="99"/>
      <c r="BO54" s="99"/>
      <c r="BP54" s="99"/>
      <c r="BQ54" s="99"/>
      <c r="BR54" s="100"/>
      <c r="BS54" s="100"/>
      <c r="BT54" s="15"/>
      <c r="BU54" s="15"/>
      <c r="BV54" s="15" t="n">
        <v>0</v>
      </c>
      <c r="BW54" s="0"/>
      <c r="BX54" s="0"/>
      <c r="BY54" s="0"/>
      <c r="BZ54" s="0"/>
      <c r="CA54" s="0"/>
      <c r="CB54" s="4" t="s">
        <v>193</v>
      </c>
      <c r="CC54" s="4" t="n">
        <v>1</v>
      </c>
      <c r="CD54" s="4" t="n">
        <v>2</v>
      </c>
      <c r="CE54" s="4" t="n">
        <v>2</v>
      </c>
      <c r="CF54" s="55" t="n">
        <v>4</v>
      </c>
      <c r="CG54" s="56" t="n">
        <v>1</v>
      </c>
      <c r="CH54" s="56" t="n">
        <v>2</v>
      </c>
      <c r="CI54" s="56" t="n">
        <v>1</v>
      </c>
      <c r="CJ54" s="101" t="n">
        <v>0</v>
      </c>
      <c r="CK54" s="4" t="n">
        <v>1</v>
      </c>
      <c r="CL54" s="4" t="n">
        <v>1</v>
      </c>
      <c r="CM54" s="4" t="s">
        <v>206</v>
      </c>
      <c r="CN54" s="101" t="n">
        <v>0</v>
      </c>
      <c r="CO54" s="4" t="n">
        <v>0</v>
      </c>
      <c r="CP54" s="4" t="n">
        <v>0</v>
      </c>
      <c r="CQ54" s="4" t="n">
        <v>0</v>
      </c>
      <c r="CR54" s="101" t="n">
        <v>0</v>
      </c>
      <c r="CS54" s="4" t="n">
        <v>0</v>
      </c>
      <c r="CT54" s="4" t="n">
        <v>0</v>
      </c>
      <c r="CU54" s="4" t="n">
        <v>0</v>
      </c>
      <c r="CV54" s="4" t="n">
        <v>0</v>
      </c>
      <c r="CW54" s="4" t="n">
        <v>0</v>
      </c>
      <c r="CX54" s="59" t="n">
        <v>0</v>
      </c>
      <c r="CY54" s="59" t="n">
        <f aca="false">SUM(CJ54+CN54+CR54)</f>
        <v>0</v>
      </c>
      <c r="CZ54" s="59" t="s">
        <v>201</v>
      </c>
      <c r="DA54" s="59" t="n">
        <v>0</v>
      </c>
      <c r="DB54" s="58" t="n">
        <v>1</v>
      </c>
      <c r="DC54" s="58" t="s">
        <v>201</v>
      </c>
      <c r="DD54" s="58" t="n">
        <v>0</v>
      </c>
      <c r="DE54" s="58" t="n">
        <v>1</v>
      </c>
      <c r="DF54" s="58" t="n">
        <v>0</v>
      </c>
      <c r="DG54" s="58" t="n">
        <v>0</v>
      </c>
      <c r="DH54" s="58" t="n">
        <v>0</v>
      </c>
      <c r="DI54" s="58" t="n">
        <v>0</v>
      </c>
      <c r="DJ54" s="58" t="n">
        <v>0</v>
      </c>
      <c r="DK54" s="58" t="n">
        <v>0</v>
      </c>
      <c r="DL54" s="58" t="n">
        <v>0</v>
      </c>
      <c r="DM54" s="58" t="n">
        <v>1</v>
      </c>
      <c r="DN54" s="58" t="n">
        <v>0</v>
      </c>
      <c r="DO54" s="102" t="n">
        <v>0</v>
      </c>
      <c r="DP54" s="59" t="s">
        <v>201</v>
      </c>
      <c r="DQ54" s="58" t="n">
        <v>0</v>
      </c>
      <c r="DR54" s="56" t="n">
        <v>1</v>
      </c>
      <c r="DS54" s="56" t="n">
        <v>2</v>
      </c>
      <c r="DT54" s="56" t="n">
        <v>1</v>
      </c>
      <c r="DU54" s="58" t="s">
        <v>198</v>
      </c>
      <c r="DV54" s="59" t="n">
        <v>0</v>
      </c>
      <c r="DW54" s="58" t="s">
        <v>199</v>
      </c>
      <c r="DY54" s="4" t="s">
        <v>199</v>
      </c>
      <c r="DZ54" s="60" t="n">
        <v>20</v>
      </c>
      <c r="EA54" s="61" t="n">
        <v>0.000338395968176371</v>
      </c>
      <c r="EB54" s="4" t="s">
        <v>199</v>
      </c>
      <c r="EC54" s="51" t="n">
        <v>0</v>
      </c>
      <c r="ED54" s="51" t="n">
        <v>0</v>
      </c>
      <c r="EE54" s="51" t="n">
        <v>100</v>
      </c>
      <c r="EF54" s="51" t="n">
        <v>0</v>
      </c>
      <c r="EG54" s="51" t="n">
        <v>0</v>
      </c>
      <c r="EH54" s="51" t="n">
        <v>0</v>
      </c>
      <c r="EI54" s="51" t="n">
        <v>0</v>
      </c>
      <c r="EJ54" s="51" t="n">
        <v>0</v>
      </c>
      <c r="EK54" s="51" t="n">
        <v>0</v>
      </c>
      <c r="EL54" s="51" t="n">
        <v>0</v>
      </c>
      <c r="EM54" s="51" t="n">
        <v>0</v>
      </c>
      <c r="EN54" s="51" t="n">
        <v>0</v>
      </c>
      <c r="EO54" s="51" t="n">
        <v>0.00934882002523996</v>
      </c>
      <c r="EP54" s="51" t="n">
        <v>0.000865007342873397</v>
      </c>
      <c r="EQ54" s="62" t="n">
        <v>0.487339815445774</v>
      </c>
      <c r="ER54" s="51" t="n">
        <v>0.000962450524354849</v>
      </c>
      <c r="ES54" s="63" t="n">
        <v>0.0135646910562663</v>
      </c>
      <c r="ET54" s="72" t="n">
        <v>0.009712106788312</v>
      </c>
      <c r="EU54" s="63" t="n">
        <v>0.0740169757408519</v>
      </c>
      <c r="EV54" s="64" t="n">
        <v>1.29639018218535</v>
      </c>
      <c r="EW54" s="51" t="n">
        <v>0.000601144733078571</v>
      </c>
      <c r="EX54" s="51" t="n">
        <v>0.00141106484172219</v>
      </c>
      <c r="EY54" s="51" t="n">
        <v>0.00696336324919507</v>
      </c>
      <c r="EZ54" s="51" t="n">
        <v>0.00145023257466656</v>
      </c>
      <c r="FA54" s="64" t="n">
        <v>3.30924017030113</v>
      </c>
      <c r="FB54" s="51" t="n">
        <v>0.00624319394849865</v>
      </c>
      <c r="FC54" s="65" t="n">
        <v>0.0101055544594646</v>
      </c>
      <c r="FD54" s="65" t="n">
        <v>0.645126522966816</v>
      </c>
      <c r="FE54" s="19" t="n">
        <v>0.00288456780979882</v>
      </c>
      <c r="FF54" s="65" t="n">
        <v>0.00846520418525213</v>
      </c>
      <c r="FG54" s="65" t="n">
        <v>0.00172546660627324</v>
      </c>
      <c r="FH54" s="66" t="n">
        <v>0</v>
      </c>
      <c r="FI54" s="19" t="n">
        <v>0.0517753215984339</v>
      </c>
      <c r="FJ54" s="65" t="n">
        <v>0.0509406418124946</v>
      </c>
      <c r="FK54" s="19" t="n">
        <v>0.00780988883918508</v>
      </c>
      <c r="FL54" s="66" t="n">
        <v>0.00120684219691654</v>
      </c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4" t="n">
        <v>1</v>
      </c>
      <c r="GC54" s="67" t="n">
        <v>0</v>
      </c>
      <c r="GD54" s="70" t="n">
        <v>0.11270834594889</v>
      </c>
      <c r="GE54" s="69" t="n">
        <v>0.0346703180292562</v>
      </c>
      <c r="GF54" s="69" t="n">
        <v>0.110774316050466</v>
      </c>
      <c r="GG54" s="69" t="n">
        <v>6.37962469801156E-005</v>
      </c>
      <c r="GH54" s="70" t="n">
        <v>0.0893156593699211</v>
      </c>
      <c r="GI54" s="68" t="n">
        <v>0.136753379808822</v>
      </c>
      <c r="GJ54" s="68" t="n">
        <v>0</v>
      </c>
    </row>
    <row r="55" customFormat="false" ht="15" hidden="false" customHeight="false" outlineLevel="0" collapsed="false">
      <c r="A55" s="44" t="n">
        <v>54</v>
      </c>
      <c r="B55" s="44" t="n">
        <v>2</v>
      </c>
      <c r="C55" s="45" t="s">
        <v>208</v>
      </c>
      <c r="D55" s="46" t="n">
        <v>110.592942178077</v>
      </c>
      <c r="E55" s="4" t="n">
        <v>9.81</v>
      </c>
      <c r="F55" s="73" t="n">
        <v>31.4</v>
      </c>
      <c r="G55" s="0"/>
      <c r="H55" s="74" t="n">
        <v>3.3</v>
      </c>
      <c r="I55" s="15"/>
      <c r="J55" s="15" t="n">
        <v>3.7</v>
      </c>
      <c r="K55" s="52" t="n">
        <v>18.33</v>
      </c>
      <c r="L55" s="52" t="n">
        <v>0</v>
      </c>
      <c r="M55" s="52" t="n">
        <v>0</v>
      </c>
      <c r="N55" s="52" t="n">
        <v>0</v>
      </c>
      <c r="O55" s="52" t="n">
        <v>0</v>
      </c>
      <c r="P55" s="52" t="n">
        <v>0</v>
      </c>
      <c r="Q55" s="52" t="n">
        <v>0</v>
      </c>
      <c r="R55" s="52" t="n">
        <v>0</v>
      </c>
      <c r="S55" s="15" t="n">
        <v>0</v>
      </c>
      <c r="T55" s="0"/>
      <c r="U55" s="10"/>
      <c r="V55" s="12" t="n">
        <v>14.53</v>
      </c>
      <c r="W55" s="0"/>
      <c r="X55" s="0"/>
      <c r="Y55" s="0"/>
      <c r="Z55" s="0"/>
      <c r="AA55" s="0"/>
      <c r="AB55" s="0"/>
      <c r="AC55" s="0"/>
      <c r="AD55" s="105" t="n">
        <v>346159.190024765</v>
      </c>
      <c r="AE55" s="106" t="n">
        <v>232013.084983381</v>
      </c>
      <c r="AF55" s="15" t="n">
        <v>1</v>
      </c>
      <c r="AG55" s="15" t="n">
        <v>47</v>
      </c>
      <c r="AH55" s="15" t="n">
        <v>1.45</v>
      </c>
      <c r="AI55" s="15" t="n">
        <v>62</v>
      </c>
      <c r="AJ55" s="15" t="n">
        <v>29.488704</v>
      </c>
      <c r="AK55" s="15" t="n">
        <v>93</v>
      </c>
      <c r="AL55" s="15" t="n">
        <v>140</v>
      </c>
      <c r="AM55" s="15" t="n">
        <v>85</v>
      </c>
      <c r="AN55" s="15" t="n">
        <v>1</v>
      </c>
      <c r="AO55" s="15" t="n">
        <v>8</v>
      </c>
      <c r="AP55" s="0"/>
      <c r="AQ55" s="0"/>
      <c r="AR55" s="15" t="n">
        <v>0.7</v>
      </c>
      <c r="AS55" s="15" t="n">
        <v>200</v>
      </c>
      <c r="AT55" s="15" t="n">
        <v>100</v>
      </c>
      <c r="AU55" s="15" t="n">
        <v>86</v>
      </c>
      <c r="AV55" s="15" t="n">
        <v>68</v>
      </c>
      <c r="AW55" s="15" t="n">
        <v>121</v>
      </c>
      <c r="AX55" s="15" t="n">
        <v>6.3</v>
      </c>
      <c r="AY55" s="15" t="n">
        <v>69</v>
      </c>
      <c r="AZ55" s="15" t="n">
        <v>48</v>
      </c>
      <c r="BA55" s="15" t="n">
        <v>172</v>
      </c>
      <c r="BB55" s="15" t="n">
        <v>3.2</v>
      </c>
      <c r="BC55" s="0"/>
      <c r="BD55" s="15" t="n">
        <v>0.3</v>
      </c>
      <c r="BE55" s="15" t="n">
        <v>13</v>
      </c>
      <c r="BF55" s="15" t="n">
        <v>3.88395061728395</v>
      </c>
      <c r="BG55" s="15" t="n">
        <v>80.6896551724138</v>
      </c>
      <c r="BH55" s="15" t="n">
        <v>0.312819787591918</v>
      </c>
      <c r="BI55" s="49" t="n">
        <v>0</v>
      </c>
      <c r="BJ55" s="49" t="n">
        <v>0</v>
      </c>
      <c r="BK55" s="49" t="n">
        <v>0</v>
      </c>
      <c r="BL55" s="49" t="n">
        <v>0</v>
      </c>
      <c r="BM55" s="49" t="n">
        <v>1</v>
      </c>
      <c r="BN55" s="49" t="n">
        <v>0</v>
      </c>
      <c r="BO55" s="49" t="n">
        <v>0</v>
      </c>
      <c r="BP55" s="49" t="n">
        <v>0</v>
      </c>
      <c r="BQ55" s="49" t="n">
        <v>0</v>
      </c>
      <c r="BR55" s="50" t="n">
        <v>0</v>
      </c>
      <c r="BS55" s="50" t="n">
        <v>1</v>
      </c>
      <c r="BT55" s="15" t="n">
        <v>0</v>
      </c>
      <c r="BU55" s="15" t="n">
        <v>2</v>
      </c>
      <c r="BV55" s="15" t="n">
        <v>1</v>
      </c>
      <c r="BW55" s="0"/>
      <c r="BX55" s="0"/>
      <c r="BY55" s="15" t="n">
        <v>1</v>
      </c>
      <c r="BZ55" s="0"/>
      <c r="CA55" s="0"/>
      <c r="EA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45" t="n">
        <v>0.064975</v>
      </c>
      <c r="FN55" s="45" t="n">
        <v>0.043971</v>
      </c>
      <c r="FO55" s="45" t="n">
        <v>0.076361</v>
      </c>
      <c r="FP55" s="45" t="n">
        <v>0.074593</v>
      </c>
      <c r="FQ55" s="45" t="n">
        <v>0.152598</v>
      </c>
      <c r="FR55" s="45" t="n">
        <v>42.14</v>
      </c>
      <c r="FS55" s="45" t="n">
        <v>75.86</v>
      </c>
      <c r="FT55" s="45" t="n">
        <v>80.86</v>
      </c>
      <c r="FU55" s="45"/>
      <c r="FV55" s="45" t="n">
        <v>132.5</v>
      </c>
      <c r="FW55" s="45" t="n">
        <v>184.89</v>
      </c>
      <c r="FX55" s="45" t="n">
        <v>274.24</v>
      </c>
      <c r="FY55" s="45"/>
      <c r="FZ55" s="4" t="n">
        <v>73.1062851651366</v>
      </c>
      <c r="GA55" s="4" t="n">
        <f aca="false">AK55/(AH55*100)</f>
        <v>0.641379310344828</v>
      </c>
    </row>
    <row r="56" customFormat="false" ht="15" hidden="false" customHeight="false" outlineLevel="0" collapsed="false">
      <c r="A56" s="44" t="n">
        <v>55</v>
      </c>
      <c r="B56" s="44" t="n">
        <v>2</v>
      </c>
      <c r="C56" s="45" t="s">
        <v>208</v>
      </c>
      <c r="D56" s="46" t="n">
        <v>265.404876217822</v>
      </c>
      <c r="E56" s="4" t="n">
        <v>17.24</v>
      </c>
      <c r="F56" s="73" t="n">
        <v>29</v>
      </c>
      <c r="G56" s="6" t="n">
        <v>3.4</v>
      </c>
      <c r="H56" s="74" t="n">
        <v>6</v>
      </c>
      <c r="I56" s="15" t="n">
        <v>2563.875</v>
      </c>
      <c r="J56" s="15" t="n">
        <v>9.46</v>
      </c>
      <c r="K56" s="52" t="n">
        <v>228.96</v>
      </c>
      <c r="L56" s="52" t="n">
        <v>0</v>
      </c>
      <c r="M56" s="52" t="n">
        <v>0</v>
      </c>
      <c r="N56" s="52" t="n">
        <v>5.34</v>
      </c>
      <c r="O56" s="52" t="n">
        <v>0</v>
      </c>
      <c r="P56" s="52" t="n">
        <v>0</v>
      </c>
      <c r="Q56" s="52" t="n">
        <v>0</v>
      </c>
      <c r="R56" s="52" t="n">
        <v>0</v>
      </c>
      <c r="S56" s="15" t="n">
        <v>1661.63</v>
      </c>
      <c r="T56" s="0"/>
      <c r="U56" s="10"/>
      <c r="V56" s="12" t="n">
        <v>15.3</v>
      </c>
      <c r="W56" s="0"/>
      <c r="X56" s="0"/>
      <c r="Y56" s="0"/>
      <c r="Z56" s="0"/>
      <c r="AA56" s="0"/>
      <c r="AB56" s="0"/>
      <c r="AC56" s="0"/>
      <c r="AD56" s="105" t="n">
        <v>301760.365345673</v>
      </c>
      <c r="AE56" s="106" t="n">
        <v>358755.555061665</v>
      </c>
      <c r="AF56" s="15" t="n">
        <v>0</v>
      </c>
      <c r="AG56" s="15" t="n">
        <v>61</v>
      </c>
      <c r="AH56" s="15" t="n">
        <v>1.8</v>
      </c>
      <c r="AI56" s="15" t="n">
        <v>105</v>
      </c>
      <c r="AJ56" s="15" t="n">
        <v>32.407407</v>
      </c>
      <c r="AK56" s="15" t="n">
        <v>112</v>
      </c>
      <c r="AL56" s="15" t="n">
        <v>115</v>
      </c>
      <c r="AM56" s="15" t="n">
        <v>70</v>
      </c>
      <c r="AN56" s="15" t="n">
        <v>1</v>
      </c>
      <c r="AO56" s="15" t="n">
        <v>3</v>
      </c>
      <c r="AP56" s="0"/>
      <c r="AQ56" s="0"/>
      <c r="AR56" s="15" t="n">
        <v>0.9</v>
      </c>
      <c r="AS56" s="15" t="n">
        <v>195</v>
      </c>
      <c r="AT56" s="15" t="n">
        <v>34</v>
      </c>
      <c r="AU56" s="15" t="n">
        <v>106</v>
      </c>
      <c r="AV56" s="15" t="n">
        <v>273</v>
      </c>
      <c r="AW56" s="15" t="n">
        <v>103</v>
      </c>
      <c r="AX56" s="15" t="n">
        <v>5.9</v>
      </c>
      <c r="AY56" s="15" t="n">
        <v>19</v>
      </c>
      <c r="AZ56" s="15" t="n">
        <v>22</v>
      </c>
      <c r="BA56" s="15" t="n">
        <v>28</v>
      </c>
      <c r="BB56" s="15" t="n">
        <v>5</v>
      </c>
      <c r="BC56" s="0"/>
      <c r="BD56" s="15" t="n">
        <v>2.4</v>
      </c>
      <c r="BE56" s="15" t="n">
        <v>14.6</v>
      </c>
      <c r="BF56" s="15" t="n">
        <v>3.71308641975309</v>
      </c>
      <c r="BG56" s="15" t="n">
        <v>131.4</v>
      </c>
      <c r="BH56" s="15" t="n">
        <v>0.314743523259993</v>
      </c>
      <c r="BI56" s="49" t="n">
        <v>0</v>
      </c>
      <c r="BJ56" s="49" t="n">
        <v>0</v>
      </c>
      <c r="BK56" s="49" t="n">
        <v>0</v>
      </c>
      <c r="BL56" s="49" t="n">
        <v>0</v>
      </c>
      <c r="BM56" s="49" t="n">
        <v>0</v>
      </c>
      <c r="BN56" s="49" t="n">
        <v>1</v>
      </c>
      <c r="BO56" s="49" t="n">
        <v>1</v>
      </c>
      <c r="BP56" s="49" t="n">
        <v>0</v>
      </c>
      <c r="BQ56" s="49" t="n">
        <v>0</v>
      </c>
      <c r="BR56" s="50" t="n">
        <v>1</v>
      </c>
      <c r="BS56" s="50" t="n">
        <v>1</v>
      </c>
      <c r="BT56" s="15" t="n">
        <v>1</v>
      </c>
      <c r="BU56" s="15" t="n">
        <v>5</v>
      </c>
      <c r="BV56" s="15" t="n">
        <v>0</v>
      </c>
      <c r="BW56" s="0"/>
      <c r="BX56" s="0"/>
      <c r="BY56" s="15" t="n">
        <v>1</v>
      </c>
      <c r="BZ56" s="0"/>
      <c r="CA56" s="0"/>
      <c r="EA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45" t="n">
        <v>0.083961</v>
      </c>
      <c r="FN56" s="45" t="n">
        <v>0.074468</v>
      </c>
      <c r="FO56" s="45" t="n">
        <v>0.116808</v>
      </c>
      <c r="FP56" s="45" t="n">
        <v>0.060606</v>
      </c>
      <c r="FQ56" s="45" t="n">
        <v>0.054451</v>
      </c>
      <c r="FR56" s="45" t="n">
        <v>241.8</v>
      </c>
      <c r="FS56" s="45" t="n">
        <v>394.6</v>
      </c>
      <c r="FT56" s="45" t="n">
        <v>396.3</v>
      </c>
      <c r="FU56" s="45"/>
      <c r="FV56" s="45" t="n">
        <v>198.7</v>
      </c>
      <c r="FW56" s="45" t="n">
        <v>188.1</v>
      </c>
      <c r="FX56" s="45" t="n">
        <v>255.7</v>
      </c>
      <c r="FY56" s="45"/>
      <c r="FZ56" s="4" t="n">
        <v>91.9381946379785</v>
      </c>
      <c r="GA56" s="4" t="n">
        <f aca="false">AK56/(AH56*100)</f>
        <v>0.622222222222222</v>
      </c>
    </row>
    <row r="57" customFormat="false" ht="15" hidden="false" customHeight="false" outlineLevel="0" collapsed="false">
      <c r="A57" s="44" t="n">
        <v>56</v>
      </c>
      <c r="B57" s="44" t="n">
        <v>2</v>
      </c>
      <c r="C57" s="45" t="s">
        <v>208</v>
      </c>
      <c r="D57" s="46" t="n">
        <v>601.536148045105</v>
      </c>
      <c r="E57" s="4" t="n">
        <v>4.71</v>
      </c>
      <c r="F57" s="73" t="n">
        <v>19.5</v>
      </c>
      <c r="G57" s="6" t="n">
        <v>1.2</v>
      </c>
      <c r="H57" s="74" t="n">
        <v>8.4</v>
      </c>
      <c r="I57" s="15" t="n">
        <v>1799.8125</v>
      </c>
      <c r="J57" s="15" t="n">
        <v>4.6</v>
      </c>
      <c r="K57" s="52" t="n">
        <v>23.99</v>
      </c>
      <c r="L57" s="52" t="n">
        <v>0</v>
      </c>
      <c r="M57" s="52" t="n">
        <v>0</v>
      </c>
      <c r="N57" s="52" t="n">
        <v>1.22</v>
      </c>
      <c r="O57" s="52" t="n">
        <v>0</v>
      </c>
      <c r="P57" s="52" t="n">
        <v>0</v>
      </c>
      <c r="Q57" s="52" t="n">
        <v>3.93</v>
      </c>
      <c r="R57" s="52" t="n">
        <v>0</v>
      </c>
      <c r="S57" s="15" t="n">
        <v>0</v>
      </c>
      <c r="T57" s="0"/>
      <c r="U57" s="10"/>
      <c r="V57" s="0"/>
      <c r="W57" s="0"/>
      <c r="X57" s="0"/>
      <c r="Y57" s="0"/>
      <c r="Z57" s="0"/>
      <c r="AA57" s="0"/>
      <c r="AB57" s="0"/>
      <c r="AC57" s="0"/>
      <c r="AD57" s="105"/>
      <c r="AE57" s="106"/>
      <c r="AF57" s="15" t="n">
        <v>1</v>
      </c>
      <c r="AG57" s="15" t="n">
        <v>56</v>
      </c>
      <c r="AH57" s="15" t="n">
        <v>1.6</v>
      </c>
      <c r="AI57" s="15" t="n">
        <v>83.5</v>
      </c>
      <c r="AJ57" s="15" t="n">
        <v>32.617188</v>
      </c>
      <c r="AK57" s="15" t="n">
        <v>115</v>
      </c>
      <c r="AL57" s="15" t="n">
        <v>120</v>
      </c>
      <c r="AM57" s="15" t="n">
        <v>85</v>
      </c>
      <c r="AN57" s="15" t="n">
        <v>1</v>
      </c>
      <c r="AO57" s="15" t="n">
        <v>2</v>
      </c>
      <c r="AP57" s="0"/>
      <c r="AQ57" s="0"/>
      <c r="AR57" s="15" t="n">
        <v>0.7</v>
      </c>
      <c r="AS57" s="15" t="n">
        <v>217</v>
      </c>
      <c r="AT57" s="15" t="n">
        <v>41</v>
      </c>
      <c r="AU57" s="15" t="n">
        <v>148</v>
      </c>
      <c r="AV57" s="15" t="n">
        <v>139</v>
      </c>
      <c r="AW57" s="15" t="n">
        <v>76</v>
      </c>
      <c r="AX57" s="15" t="n">
        <v>6</v>
      </c>
      <c r="AY57" s="15" t="n">
        <v>39</v>
      </c>
      <c r="AZ57" s="15" t="n">
        <v>39</v>
      </c>
      <c r="BA57" s="15" t="n">
        <v>76</v>
      </c>
      <c r="BB57" s="15" t="n">
        <v>5.5</v>
      </c>
      <c r="BC57" s="0"/>
      <c r="BD57" s="15" t="n">
        <v>2</v>
      </c>
      <c r="BE57" s="15" t="n">
        <v>8.3</v>
      </c>
      <c r="BF57" s="15" t="n">
        <v>1.55753086419753</v>
      </c>
      <c r="BG57" s="15" t="n">
        <v>229.846153846154</v>
      </c>
      <c r="BH57" s="15" t="n">
        <v>0.357156673409869</v>
      </c>
      <c r="BI57" s="49" t="n">
        <v>0</v>
      </c>
      <c r="BJ57" s="49" t="n">
        <v>0</v>
      </c>
      <c r="BK57" s="49" t="n">
        <v>0</v>
      </c>
      <c r="BL57" s="49" t="n">
        <v>0</v>
      </c>
      <c r="BM57" s="49" t="n">
        <v>0</v>
      </c>
      <c r="BN57" s="49" t="n">
        <v>1</v>
      </c>
      <c r="BO57" s="49" t="n">
        <v>0</v>
      </c>
      <c r="BP57" s="49" t="n">
        <v>0</v>
      </c>
      <c r="BQ57" s="49" t="n">
        <v>0</v>
      </c>
      <c r="BR57" s="50" t="n">
        <v>1</v>
      </c>
      <c r="BS57" s="50" t="n">
        <v>1</v>
      </c>
      <c r="BT57" s="15" t="n">
        <v>1</v>
      </c>
      <c r="BU57" s="15" t="n">
        <v>5</v>
      </c>
      <c r="BV57" s="15" t="n">
        <v>1</v>
      </c>
      <c r="BW57" s="0"/>
      <c r="BX57" s="0"/>
      <c r="BY57" s="15" t="n">
        <v>1</v>
      </c>
      <c r="BZ57" s="0"/>
      <c r="CA57" s="0"/>
      <c r="EA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45" t="n">
        <v>0.06436</v>
      </c>
      <c r="FN57" s="45" t="n">
        <v>0.065041</v>
      </c>
      <c r="FO57" s="45" t="n">
        <v>0.076132</v>
      </c>
      <c r="FP57" s="45" t="n">
        <v>0.051908</v>
      </c>
      <c r="FQ57" s="45" t="n">
        <v>0.159386</v>
      </c>
      <c r="FR57" s="45" t="n">
        <v>114.1</v>
      </c>
      <c r="FS57" s="45" t="n">
        <v>129.4</v>
      </c>
      <c r="FT57" s="45" t="n">
        <v>144.4</v>
      </c>
      <c r="FU57" s="45" t="n">
        <v>121.5</v>
      </c>
      <c r="FV57" s="45" t="n">
        <v>349.3</v>
      </c>
      <c r="FW57" s="45" t="n">
        <v>298.5</v>
      </c>
      <c r="FX57" s="45" t="n">
        <v>454.6</v>
      </c>
      <c r="FY57" s="45" t="n">
        <v>498.2</v>
      </c>
      <c r="FZ57" s="4" t="n">
        <v>93.6778908661342</v>
      </c>
      <c r="GA57" s="4" t="n">
        <f aca="false">AK57/(AH57*100)</f>
        <v>0.71875</v>
      </c>
    </row>
    <row r="58" customFormat="false" ht="15" hidden="false" customHeight="false" outlineLevel="0" collapsed="false">
      <c r="A58" s="44" t="n">
        <v>57</v>
      </c>
      <c r="B58" s="44" t="n">
        <v>2</v>
      </c>
      <c r="C58" s="45" t="s">
        <v>208</v>
      </c>
      <c r="D58" s="46" t="n">
        <v>479.209656139477</v>
      </c>
      <c r="E58" s="4" t="n">
        <v>22.81</v>
      </c>
      <c r="F58" s="73" t="n">
        <v>14.1</v>
      </c>
      <c r="G58" s="0"/>
      <c r="H58" s="0"/>
      <c r="I58" s="15" t="n">
        <v>1468.5625</v>
      </c>
      <c r="J58" s="15" t="n">
        <v>1.02</v>
      </c>
      <c r="K58" s="52" t="n">
        <v>73.6</v>
      </c>
      <c r="L58" s="52" t="n">
        <v>0</v>
      </c>
      <c r="M58" s="52" t="n">
        <v>0</v>
      </c>
      <c r="N58" s="52" t="n">
        <v>1.96</v>
      </c>
      <c r="O58" s="52" t="n">
        <v>1.56</v>
      </c>
      <c r="P58" s="52" t="n">
        <v>0</v>
      </c>
      <c r="Q58" s="52" t="n">
        <v>0.47</v>
      </c>
      <c r="R58" s="52" t="n">
        <v>0</v>
      </c>
      <c r="S58" s="15" t="n">
        <v>0</v>
      </c>
      <c r="T58" s="0"/>
      <c r="U58" s="10"/>
      <c r="V58" s="12" t="n">
        <v>35.47</v>
      </c>
      <c r="W58" s="0"/>
      <c r="X58" s="0"/>
      <c r="Y58" s="0"/>
      <c r="Z58" s="0"/>
      <c r="AA58" s="0"/>
      <c r="AB58" s="0"/>
      <c r="AC58" s="0"/>
      <c r="AD58" s="105" t="n">
        <v>311774.112988845</v>
      </c>
      <c r="AE58" s="106"/>
      <c r="AF58" s="15" t="n">
        <v>0</v>
      </c>
      <c r="AG58" s="15" t="n">
        <v>59</v>
      </c>
      <c r="AH58" s="15" t="n">
        <v>1.71</v>
      </c>
      <c r="AI58" s="15" t="n">
        <v>75</v>
      </c>
      <c r="AJ58" s="15" t="n">
        <v>25.64</v>
      </c>
      <c r="AK58" s="15" t="n">
        <v>105</v>
      </c>
      <c r="AL58" s="15" t="n">
        <v>135</v>
      </c>
      <c r="AM58" s="15" t="n">
        <v>90</v>
      </c>
      <c r="AN58" s="15" t="n">
        <v>1</v>
      </c>
      <c r="AO58" s="15" t="n">
        <v>4</v>
      </c>
      <c r="AP58" s="0"/>
      <c r="AQ58" s="0"/>
      <c r="AR58" s="15" t="n">
        <v>1</v>
      </c>
      <c r="AS58" s="15" t="n">
        <v>179</v>
      </c>
      <c r="AT58" s="15" t="n">
        <v>44</v>
      </c>
      <c r="AU58" s="15" t="n">
        <v>75</v>
      </c>
      <c r="AV58" s="15" t="n">
        <v>303</v>
      </c>
      <c r="AW58" s="15" t="n">
        <v>146</v>
      </c>
      <c r="AX58" s="15" t="n">
        <v>6.4</v>
      </c>
      <c r="AY58" s="15" t="n">
        <v>21</v>
      </c>
      <c r="AZ58" s="15" t="n">
        <v>23</v>
      </c>
      <c r="BA58" s="15" t="n">
        <v>45</v>
      </c>
      <c r="BB58" s="15" t="n">
        <v>5.5</v>
      </c>
      <c r="BC58" s="0"/>
      <c r="BD58" s="15"/>
      <c r="BE58" s="15"/>
      <c r="BF58" s="15"/>
      <c r="BG58" s="15"/>
      <c r="BH58" s="15"/>
      <c r="BI58" s="49" t="n">
        <v>0</v>
      </c>
      <c r="BJ58" s="49" t="n">
        <v>0</v>
      </c>
      <c r="BK58" s="49" t="n">
        <v>0</v>
      </c>
      <c r="BL58" s="49" t="n">
        <v>0</v>
      </c>
      <c r="BM58" s="49" t="n">
        <v>0</v>
      </c>
      <c r="BN58" s="49" t="n">
        <v>1</v>
      </c>
      <c r="BO58" s="49" t="n">
        <v>0</v>
      </c>
      <c r="BP58" s="49" t="n">
        <v>1</v>
      </c>
      <c r="BQ58" s="49" t="n">
        <v>0</v>
      </c>
      <c r="BR58" s="50" t="n">
        <v>1</v>
      </c>
      <c r="BS58" s="50" t="n">
        <v>1</v>
      </c>
      <c r="BT58" s="15" t="n">
        <v>1</v>
      </c>
      <c r="BU58" s="15" t="n">
        <v>5</v>
      </c>
      <c r="BV58" s="15" t="n">
        <v>1</v>
      </c>
      <c r="BW58" s="0"/>
      <c r="BX58" s="0"/>
      <c r="BY58" s="15" t="n">
        <v>1</v>
      </c>
      <c r="BZ58" s="0"/>
      <c r="CA58" s="0"/>
      <c r="EA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  <c r="FL58" s="51"/>
      <c r="FM58" s="45" t="n">
        <v>0.01532</v>
      </c>
      <c r="FN58" s="45" t="n">
        <v>0.005076</v>
      </c>
      <c r="FO58" s="45" t="n">
        <v>0.023585</v>
      </c>
      <c r="FP58" s="45" t="n">
        <v>0.017321</v>
      </c>
      <c r="FQ58" s="45" t="n">
        <v>0.093216</v>
      </c>
      <c r="FR58" s="45" t="n">
        <v>271.02</v>
      </c>
      <c r="FS58" s="45" t="n">
        <v>180.69</v>
      </c>
      <c r="FT58" s="45" t="n">
        <v>148.62</v>
      </c>
      <c r="FU58" s="45" t="n">
        <v>93.37</v>
      </c>
      <c r="FV58" s="45" t="n">
        <v>328.8</v>
      </c>
      <c r="FW58" s="45" t="n">
        <v>442.59</v>
      </c>
      <c r="FX58" s="45" t="n">
        <v>529.02</v>
      </c>
      <c r="FY58" s="45" t="n">
        <v>213.2</v>
      </c>
      <c r="FZ58" s="4" t="n">
        <v>82.6687586379967</v>
      </c>
      <c r="GA58" s="4" t="n">
        <f aca="false">AK58/(AH58*100)</f>
        <v>0.614035087719298</v>
      </c>
    </row>
    <row r="59" customFormat="false" ht="15" hidden="false" customHeight="false" outlineLevel="0" collapsed="false">
      <c r="A59" s="44" t="n">
        <v>58</v>
      </c>
      <c r="B59" s="44" t="n">
        <v>2</v>
      </c>
      <c r="C59" s="45" t="s">
        <v>208</v>
      </c>
      <c r="D59" s="46" t="n">
        <v>122.086799983831</v>
      </c>
      <c r="E59" s="4" t="n">
        <v>4.28</v>
      </c>
      <c r="F59" s="73" t="n">
        <v>5.87</v>
      </c>
      <c r="G59" s="6" t="n">
        <v>4.8</v>
      </c>
      <c r="H59" s="74" t="n">
        <v>5.2</v>
      </c>
      <c r="I59" s="15" t="n">
        <v>3038.875</v>
      </c>
      <c r="J59" s="15" t="n">
        <v>3.87</v>
      </c>
      <c r="K59" s="52" t="n">
        <v>313.78</v>
      </c>
      <c r="L59" s="52" t="n">
        <v>0</v>
      </c>
      <c r="M59" s="52" t="n">
        <v>0</v>
      </c>
      <c r="N59" s="52" t="n">
        <v>0.36</v>
      </c>
      <c r="O59" s="52" t="n">
        <v>0.43</v>
      </c>
      <c r="P59" s="52" t="n">
        <v>0</v>
      </c>
      <c r="Q59" s="52" t="n">
        <v>0</v>
      </c>
      <c r="R59" s="52" t="n">
        <v>0</v>
      </c>
      <c r="S59" s="15" t="n">
        <v>465.05</v>
      </c>
      <c r="T59" s="0"/>
      <c r="U59" s="10"/>
      <c r="V59" s="12" t="n">
        <v>43.88</v>
      </c>
      <c r="W59" s="0"/>
      <c r="X59" s="0"/>
      <c r="Y59" s="0"/>
      <c r="Z59" s="0"/>
      <c r="AA59" s="0"/>
      <c r="AB59" s="0"/>
      <c r="AC59" s="0"/>
      <c r="AD59" s="105" t="n">
        <v>244557.030384377</v>
      </c>
      <c r="AE59" s="106"/>
      <c r="AF59" s="15" t="n">
        <v>0</v>
      </c>
      <c r="AG59" s="15" t="n">
        <v>49</v>
      </c>
      <c r="AH59" s="15" t="n">
        <v>1.8</v>
      </c>
      <c r="AI59" s="15" t="n">
        <v>119.7</v>
      </c>
      <c r="AJ59" s="15" t="n">
        <v>36.944444</v>
      </c>
      <c r="AK59" s="15" t="n">
        <v>122</v>
      </c>
      <c r="AL59" s="15" t="n">
        <v>130</v>
      </c>
      <c r="AM59" s="15" t="n">
        <v>80</v>
      </c>
      <c r="AN59" s="15" t="n">
        <v>1</v>
      </c>
      <c r="AO59" s="15" t="n">
        <v>3</v>
      </c>
      <c r="AP59" s="0"/>
      <c r="AQ59" s="0"/>
      <c r="AR59" s="15" t="n">
        <v>1</v>
      </c>
      <c r="AS59" s="15" t="n">
        <v>219</v>
      </c>
      <c r="AT59" s="15" t="n">
        <v>30</v>
      </c>
      <c r="AU59" s="15" t="n">
        <v>145</v>
      </c>
      <c r="AV59" s="15" t="n">
        <v>220</v>
      </c>
      <c r="AW59" s="15" t="n">
        <v>157</v>
      </c>
      <c r="AX59" s="15" t="n">
        <v>6.9</v>
      </c>
      <c r="AY59" s="15" t="n">
        <v>24</v>
      </c>
      <c r="AZ59" s="15" t="n">
        <v>36</v>
      </c>
      <c r="BA59" s="15" t="n">
        <v>23</v>
      </c>
      <c r="BB59" s="15" t="n">
        <v>5.2</v>
      </c>
      <c r="BC59" s="0"/>
      <c r="BD59" s="15" t="n">
        <v>2.8</v>
      </c>
      <c r="BE59" s="15" t="n">
        <v>15.7</v>
      </c>
      <c r="BF59" s="15" t="n">
        <v>6.08617283950617</v>
      </c>
      <c r="BG59" s="15" t="n">
        <v>60.1276595744681</v>
      </c>
      <c r="BH59" s="15" t="n">
        <v>0.29482876495062</v>
      </c>
      <c r="BI59" s="49" t="n">
        <v>0</v>
      </c>
      <c r="BJ59" s="49" t="n">
        <v>0</v>
      </c>
      <c r="BK59" s="49" t="n">
        <v>0</v>
      </c>
      <c r="BL59" s="49" t="n">
        <v>0</v>
      </c>
      <c r="BM59" s="49" t="n">
        <v>0</v>
      </c>
      <c r="BN59" s="49" t="n">
        <v>1</v>
      </c>
      <c r="BO59" s="49" t="n">
        <v>0</v>
      </c>
      <c r="BP59" s="49" t="n">
        <v>0</v>
      </c>
      <c r="BQ59" s="49" t="n">
        <v>0</v>
      </c>
      <c r="BR59" s="50" t="n">
        <v>1</v>
      </c>
      <c r="BS59" s="50" t="n">
        <v>1</v>
      </c>
      <c r="BT59" s="15" t="n">
        <v>1</v>
      </c>
      <c r="BU59" s="15" t="n">
        <v>5</v>
      </c>
      <c r="BV59" s="15" t="n">
        <v>1</v>
      </c>
      <c r="BW59" s="0"/>
      <c r="BX59" s="0"/>
      <c r="BY59" s="15" t="n">
        <v>1</v>
      </c>
      <c r="BZ59" s="0"/>
      <c r="CA59" s="0"/>
      <c r="EA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45" t="n">
        <v>0.025208</v>
      </c>
      <c r="FN59" s="45" t="n">
        <v>0.033898</v>
      </c>
      <c r="FO59" s="45" t="n">
        <v>0.006813</v>
      </c>
      <c r="FP59" s="45" t="n">
        <v>0.034912</v>
      </c>
      <c r="FQ59" s="45" t="n">
        <v>0.101364</v>
      </c>
      <c r="FR59" s="45" t="n">
        <v>324.1</v>
      </c>
      <c r="FS59" s="45" t="n">
        <v>343.3</v>
      </c>
      <c r="FT59" s="45" t="n">
        <v>335.23</v>
      </c>
      <c r="FU59" s="45"/>
      <c r="FV59" s="45" t="n">
        <v>143.6</v>
      </c>
      <c r="FW59" s="45" t="n">
        <v>196.18</v>
      </c>
      <c r="FX59" s="45" t="n">
        <v>222.52</v>
      </c>
      <c r="FY59" s="45"/>
      <c r="FZ59" s="4" t="n">
        <v>96.2590003413327</v>
      </c>
      <c r="GA59" s="4" t="n">
        <f aca="false">AK59/(AH59*100)</f>
        <v>0.677777777777778</v>
      </c>
    </row>
    <row r="60" customFormat="false" ht="15" hidden="false" customHeight="false" outlineLevel="0" collapsed="false">
      <c r="A60" s="44" t="n">
        <v>59</v>
      </c>
      <c r="B60" s="44" t="n">
        <v>2</v>
      </c>
      <c r="C60" s="45" t="s">
        <v>208</v>
      </c>
      <c r="D60" s="46" t="n">
        <v>96.2661821543468</v>
      </c>
      <c r="E60" s="4" t="n">
        <v>14.94</v>
      </c>
      <c r="F60" s="73" t="n">
        <v>26.3</v>
      </c>
      <c r="G60" s="0"/>
      <c r="H60" s="74" t="n">
        <v>7.1</v>
      </c>
      <c r="I60" s="15"/>
      <c r="J60" s="15" t="n">
        <v>4.78</v>
      </c>
      <c r="K60" s="52" t="n">
        <v>5.1</v>
      </c>
      <c r="L60" s="52" t="n">
        <v>0</v>
      </c>
      <c r="M60" s="52" t="n">
        <v>0</v>
      </c>
      <c r="N60" s="52" t="n">
        <v>0.95</v>
      </c>
      <c r="O60" s="52" t="n">
        <v>1.02</v>
      </c>
      <c r="P60" s="52" t="n">
        <v>0</v>
      </c>
      <c r="Q60" s="52" t="n">
        <v>0.89</v>
      </c>
      <c r="R60" s="52" t="n">
        <v>0</v>
      </c>
      <c r="S60" s="15" t="n">
        <v>0</v>
      </c>
      <c r="T60" s="0"/>
      <c r="U60" s="10"/>
      <c r="V60" s="12" t="n">
        <v>22.06</v>
      </c>
      <c r="W60" s="0"/>
      <c r="X60" s="0"/>
      <c r="Y60" s="0"/>
      <c r="Z60" s="0"/>
      <c r="AA60" s="0"/>
      <c r="AB60" s="0"/>
      <c r="AC60" s="0"/>
      <c r="AD60" s="105" t="n">
        <v>277194.882054683</v>
      </c>
      <c r="AE60" s="106"/>
      <c r="AF60" s="15" t="n">
        <v>0</v>
      </c>
      <c r="AG60" s="15" t="n">
        <v>62</v>
      </c>
      <c r="AH60" s="15" t="n">
        <v>1.61</v>
      </c>
      <c r="AI60" s="15" t="n">
        <v>72</v>
      </c>
      <c r="AJ60" s="15" t="n">
        <v>27.776</v>
      </c>
      <c r="AK60" s="15" t="n">
        <v>102</v>
      </c>
      <c r="AL60" s="15" t="n">
        <v>145</v>
      </c>
      <c r="AM60" s="15" t="n">
        <v>90</v>
      </c>
      <c r="AN60" s="15" t="n">
        <v>1</v>
      </c>
      <c r="AO60" s="15" t="n">
        <v>3</v>
      </c>
      <c r="AP60" s="0"/>
      <c r="AQ60" s="0"/>
      <c r="AR60" s="15" t="n">
        <v>0.9</v>
      </c>
      <c r="AS60" s="15" t="n">
        <v>131</v>
      </c>
      <c r="AT60" s="15" t="n">
        <v>53</v>
      </c>
      <c r="AU60" s="15" t="n">
        <v>57.2</v>
      </c>
      <c r="AV60" s="15" t="n">
        <v>104</v>
      </c>
      <c r="AW60" s="15" t="n">
        <v>101</v>
      </c>
      <c r="AX60" s="15" t="n">
        <v>5.9</v>
      </c>
      <c r="AY60" s="15" t="n">
        <v>17</v>
      </c>
      <c r="AZ60" s="15" t="n">
        <v>24</v>
      </c>
      <c r="BA60" s="15" t="n">
        <v>50</v>
      </c>
      <c r="BB60" s="15" t="n">
        <v>6.7</v>
      </c>
      <c r="BC60" s="0"/>
      <c r="BD60" s="15" t="n">
        <v>1.5</v>
      </c>
      <c r="BE60" s="15" t="n">
        <v>12.6</v>
      </c>
      <c r="BF60" s="15" t="n">
        <v>3.14222222222222</v>
      </c>
      <c r="BG60" s="15" t="n">
        <v>119.368421052632</v>
      </c>
      <c r="BH60" s="15" t="n">
        <v>0.322093150019934</v>
      </c>
      <c r="BI60" s="49" t="n">
        <v>0</v>
      </c>
      <c r="BJ60" s="49" t="n">
        <v>0</v>
      </c>
      <c r="BK60" s="49" t="n">
        <v>0</v>
      </c>
      <c r="BL60" s="49" t="n">
        <v>0</v>
      </c>
      <c r="BM60" s="49" t="n">
        <v>0</v>
      </c>
      <c r="BN60" s="49" t="n">
        <v>1</v>
      </c>
      <c r="BO60" s="49" t="n">
        <v>0</v>
      </c>
      <c r="BP60" s="49" t="n">
        <v>0</v>
      </c>
      <c r="BQ60" s="49" t="n">
        <v>0</v>
      </c>
      <c r="BR60" s="50" t="n">
        <v>1</v>
      </c>
      <c r="BS60" s="50" t="n">
        <v>1</v>
      </c>
      <c r="BT60" s="15" t="n">
        <v>1</v>
      </c>
      <c r="BU60" s="15" t="n">
        <v>4</v>
      </c>
      <c r="BV60" s="15" t="n">
        <v>0</v>
      </c>
      <c r="BW60" s="0"/>
      <c r="BX60" s="0"/>
      <c r="BY60" s="15" t="n">
        <v>1</v>
      </c>
      <c r="BZ60" s="0"/>
      <c r="CA60" s="0"/>
      <c r="EA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45" t="n">
        <v>0.017721</v>
      </c>
      <c r="FN60" s="45" t="n">
        <v>0.002857</v>
      </c>
      <c r="FO60" s="45" t="n">
        <v>0.007692</v>
      </c>
      <c r="FP60" s="45" t="n">
        <v>0.042614</v>
      </c>
      <c r="FQ60" s="45" t="n">
        <v>0.049803</v>
      </c>
      <c r="FR60" s="45" t="n">
        <v>222.69</v>
      </c>
      <c r="FS60" s="45" t="n">
        <v>139.59</v>
      </c>
      <c r="FT60" s="45" t="n">
        <v>147.81</v>
      </c>
      <c r="FU60" s="45" t="n">
        <v>160.2</v>
      </c>
      <c r="FV60" s="45" t="n">
        <v>315.9</v>
      </c>
      <c r="FW60" s="45" t="n">
        <v>390.6</v>
      </c>
      <c r="FX60" s="45" t="n">
        <v>450.6</v>
      </c>
      <c r="FY60" s="45" t="n">
        <v>260.1</v>
      </c>
      <c r="FZ60" s="4" t="n">
        <v>68.0658803421512</v>
      </c>
      <c r="GA60" s="4" t="n">
        <f aca="false">AK60/(AH60*100)</f>
        <v>0.633540372670807</v>
      </c>
    </row>
    <row r="61" customFormat="false" ht="15" hidden="false" customHeight="false" outlineLevel="0" collapsed="false">
      <c r="A61" s="44" t="n">
        <v>60</v>
      </c>
      <c r="B61" s="44" t="n">
        <v>2</v>
      </c>
      <c r="C61" s="45" t="s">
        <v>208</v>
      </c>
      <c r="D61" s="46" t="n">
        <v>174.359002249356</v>
      </c>
      <c r="E61" s="4" t="n">
        <v>13.29</v>
      </c>
      <c r="F61" s="73" t="n">
        <v>5.58</v>
      </c>
      <c r="G61" s="6" t="n">
        <v>0</v>
      </c>
      <c r="H61" s="74" t="n">
        <v>3.3</v>
      </c>
      <c r="I61" s="15" t="n">
        <v>2151.375</v>
      </c>
      <c r="J61" s="15" t="n">
        <v>0.89</v>
      </c>
      <c r="K61" s="52" t="n">
        <v>227.1</v>
      </c>
      <c r="L61" s="52" t="n">
        <v>0</v>
      </c>
      <c r="M61" s="52" t="n">
        <v>0</v>
      </c>
      <c r="N61" s="52" t="n">
        <v>16.7</v>
      </c>
      <c r="O61" s="52" t="n">
        <v>0.83</v>
      </c>
      <c r="P61" s="52" t="n">
        <v>0</v>
      </c>
      <c r="Q61" s="52" t="n">
        <v>2.65</v>
      </c>
      <c r="R61" s="52" t="n">
        <v>0.67</v>
      </c>
      <c r="S61" s="15" t="n">
        <v>217.55</v>
      </c>
      <c r="T61" s="0"/>
      <c r="U61" s="10"/>
      <c r="V61" s="0"/>
      <c r="W61" s="0"/>
      <c r="X61" s="0"/>
      <c r="Y61" s="0"/>
      <c r="Z61" s="0"/>
      <c r="AA61" s="0"/>
      <c r="AB61" s="0"/>
      <c r="AC61" s="0"/>
      <c r="AD61" s="15" t="n">
        <v>207803.042835694</v>
      </c>
      <c r="AE61" s="54"/>
      <c r="AF61" s="15" t="n">
        <v>1</v>
      </c>
      <c r="AG61" s="15" t="n">
        <v>58</v>
      </c>
      <c r="AH61" s="15" t="n">
        <v>1.61</v>
      </c>
      <c r="AI61" s="15" t="n">
        <v>91.5</v>
      </c>
      <c r="AJ61" s="15" t="n">
        <v>35.299564</v>
      </c>
      <c r="AK61" s="15" t="n">
        <v>110</v>
      </c>
      <c r="AL61" s="15" t="n">
        <v>170</v>
      </c>
      <c r="AM61" s="15" t="n">
        <v>100</v>
      </c>
      <c r="AN61" s="15" t="n">
        <v>1</v>
      </c>
      <c r="AO61" s="15" t="n">
        <v>7</v>
      </c>
      <c r="AP61" s="0"/>
      <c r="AQ61" s="0"/>
      <c r="AR61" s="15" t="n">
        <v>0.8</v>
      </c>
      <c r="AS61" s="15" t="n">
        <v>211</v>
      </c>
      <c r="AT61" s="15" t="n">
        <v>93</v>
      </c>
      <c r="AU61" s="15" t="n">
        <v>105</v>
      </c>
      <c r="AV61" s="15" t="n">
        <v>63</v>
      </c>
      <c r="AW61" s="15" t="n">
        <v>177</v>
      </c>
      <c r="AX61" s="15" t="n">
        <v>6.5</v>
      </c>
      <c r="AY61" s="15" t="n">
        <v>25</v>
      </c>
      <c r="AZ61" s="15" t="n">
        <v>29</v>
      </c>
      <c r="BA61" s="15" t="n">
        <v>21</v>
      </c>
      <c r="BB61" s="15" t="n">
        <v>5.7</v>
      </c>
      <c r="BC61" s="0"/>
      <c r="BD61" s="15" t="n">
        <v>8.1</v>
      </c>
      <c r="BE61" s="15" t="n">
        <v>13.1</v>
      </c>
      <c r="BF61" s="15" t="n">
        <v>5.72518518518519</v>
      </c>
      <c r="BG61" s="15" t="n">
        <v>41.3684210526316</v>
      </c>
      <c r="BH61" s="15" t="n">
        <v>0.297155223512335</v>
      </c>
      <c r="BI61" s="49" t="n">
        <v>0</v>
      </c>
      <c r="BJ61" s="49" t="n">
        <v>0</v>
      </c>
      <c r="BK61" s="49" t="n">
        <v>0</v>
      </c>
      <c r="BL61" s="49" t="n">
        <v>0</v>
      </c>
      <c r="BM61" s="49" t="n">
        <v>0</v>
      </c>
      <c r="BN61" s="49" t="n">
        <v>1</v>
      </c>
      <c r="BO61" s="49" t="n">
        <v>0</v>
      </c>
      <c r="BP61" s="49" t="n">
        <v>0</v>
      </c>
      <c r="BQ61" s="49" t="n">
        <v>0</v>
      </c>
      <c r="BR61" s="50" t="n">
        <v>0</v>
      </c>
      <c r="BS61" s="50" t="n">
        <v>1</v>
      </c>
      <c r="BT61" s="15" t="n">
        <v>1</v>
      </c>
      <c r="BU61" s="15" t="n">
        <v>5</v>
      </c>
      <c r="BV61" s="15" t="n">
        <v>1</v>
      </c>
      <c r="BW61" s="0"/>
      <c r="BX61" s="0"/>
      <c r="BY61" s="15" t="n">
        <v>1</v>
      </c>
      <c r="BZ61" s="0"/>
      <c r="CA61" s="0"/>
      <c r="EA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  <c r="FL61" s="51"/>
      <c r="FM61" s="45" t="n">
        <v>0.087987</v>
      </c>
      <c r="FN61" s="45" t="n">
        <v>0.056848</v>
      </c>
      <c r="FO61" s="45" t="n">
        <v>0.121021</v>
      </c>
      <c r="FP61" s="45" t="n">
        <v>0.086093</v>
      </c>
      <c r="FQ61" s="45" t="n">
        <v>0.221193</v>
      </c>
      <c r="FR61" s="45" t="n">
        <v>200.5</v>
      </c>
      <c r="FS61" s="45"/>
      <c r="FT61" s="45"/>
      <c r="FU61" s="45"/>
      <c r="FV61" s="45" t="n">
        <v>279.2</v>
      </c>
      <c r="FW61" s="45"/>
      <c r="FX61" s="45"/>
      <c r="FY61" s="45"/>
      <c r="FZ61" s="4" t="n">
        <v>75.5102528583622</v>
      </c>
      <c r="GA61" s="4" t="n">
        <f aca="false">AK61/(AH61*100)</f>
        <v>0.683229813664596</v>
      </c>
    </row>
    <row r="62" customFormat="false" ht="15" hidden="false" customHeight="false" outlineLevel="0" collapsed="false">
      <c r="A62" s="44" t="n">
        <v>61</v>
      </c>
      <c r="B62" s="44" t="n">
        <v>2</v>
      </c>
      <c r="C62" s="45" t="s">
        <v>208</v>
      </c>
      <c r="D62" s="46" t="n">
        <v>123.215416921369</v>
      </c>
      <c r="E62" s="4" t="n">
        <v>7.14</v>
      </c>
      <c r="F62" s="73" t="n">
        <v>10.7</v>
      </c>
      <c r="G62" s="0"/>
      <c r="H62" s="74" t="n">
        <v>5.1</v>
      </c>
      <c r="I62" s="15" t="n">
        <v>2659.1875</v>
      </c>
      <c r="J62" s="15" t="n">
        <v>3.64</v>
      </c>
      <c r="K62" s="52" t="n">
        <v>7.69</v>
      </c>
      <c r="L62" s="52" t="n">
        <v>0</v>
      </c>
      <c r="M62" s="52" t="n">
        <v>0</v>
      </c>
      <c r="N62" s="52" t="n">
        <v>1.68</v>
      </c>
      <c r="O62" s="52" t="n">
        <v>0</v>
      </c>
      <c r="P62" s="52" t="n">
        <v>0</v>
      </c>
      <c r="Q62" s="52" t="n">
        <v>0</v>
      </c>
      <c r="R62" s="52" t="n">
        <v>0</v>
      </c>
      <c r="S62" s="15" t="n">
        <v>0</v>
      </c>
      <c r="T62" s="0"/>
      <c r="U62" s="10"/>
      <c r="V62" s="12" t="n">
        <v>38.29</v>
      </c>
      <c r="W62" s="0"/>
      <c r="X62" s="0"/>
      <c r="Y62" s="0"/>
      <c r="Z62" s="0"/>
      <c r="AA62" s="0"/>
      <c r="AB62" s="0"/>
      <c r="AC62" s="0"/>
      <c r="AD62" s="105" t="n">
        <v>144603.134481313</v>
      </c>
      <c r="AE62" s="106" t="n">
        <v>138859.686513191</v>
      </c>
      <c r="AF62" s="15" t="n">
        <v>0</v>
      </c>
      <c r="AG62" s="15" t="n">
        <v>43</v>
      </c>
      <c r="AH62" s="15" t="n">
        <v>1.83</v>
      </c>
      <c r="AI62" s="15" t="n">
        <v>136.5</v>
      </c>
      <c r="AJ62" s="15" t="n">
        <v>40.759652</v>
      </c>
      <c r="AK62" s="15" t="n">
        <v>145</v>
      </c>
      <c r="AL62" s="15" t="n">
        <v>125</v>
      </c>
      <c r="AM62" s="15" t="n">
        <v>80</v>
      </c>
      <c r="AN62" s="15" t="n">
        <v>1</v>
      </c>
      <c r="AO62" s="15" t="n">
        <v>10</v>
      </c>
      <c r="AP62" s="0"/>
      <c r="AQ62" s="0"/>
      <c r="AR62" s="15" t="n">
        <v>1</v>
      </c>
      <c r="AS62" s="15" t="n">
        <v>137</v>
      </c>
      <c r="AT62" s="15" t="n">
        <v>42</v>
      </c>
      <c r="AU62" s="15" t="n">
        <v>63</v>
      </c>
      <c r="AV62" s="15" t="n">
        <v>160</v>
      </c>
      <c r="AW62" s="15" t="n">
        <v>173</v>
      </c>
      <c r="AX62" s="15" t="n">
        <v>9.4</v>
      </c>
      <c r="AY62" s="15" t="n">
        <v>14</v>
      </c>
      <c r="AZ62" s="15" t="n">
        <v>12</v>
      </c>
      <c r="BA62" s="15" t="n">
        <v>29</v>
      </c>
      <c r="BB62" s="15" t="n">
        <v>9.8</v>
      </c>
      <c r="BC62" s="0"/>
      <c r="BD62" s="15" t="n">
        <v>2.9</v>
      </c>
      <c r="BE62" s="15" t="n">
        <v>12</v>
      </c>
      <c r="BF62" s="15" t="n">
        <v>5.12592592592593</v>
      </c>
      <c r="BG62" s="15" t="n">
        <v>39.2727272727273</v>
      </c>
      <c r="BH62" s="15" t="n">
        <v>0.301456576453306</v>
      </c>
      <c r="BI62" s="49" t="n">
        <v>0</v>
      </c>
      <c r="BJ62" s="49" t="n">
        <v>0</v>
      </c>
      <c r="BK62" s="49" t="n">
        <v>0</v>
      </c>
      <c r="BL62" s="49" t="n">
        <v>0</v>
      </c>
      <c r="BM62" s="49" t="n">
        <v>0</v>
      </c>
      <c r="BN62" s="49" t="n">
        <v>1</v>
      </c>
      <c r="BO62" s="49" t="n">
        <v>1</v>
      </c>
      <c r="BP62" s="49" t="n">
        <v>0</v>
      </c>
      <c r="BQ62" s="49" t="n">
        <v>0</v>
      </c>
      <c r="BR62" s="50" t="n">
        <v>1</v>
      </c>
      <c r="BS62" s="50" t="n">
        <v>1</v>
      </c>
      <c r="BT62" s="15" t="n">
        <v>1</v>
      </c>
      <c r="BU62" s="15" t="n">
        <v>5</v>
      </c>
      <c r="BV62" s="15" t="n">
        <v>1</v>
      </c>
      <c r="BW62" s="0"/>
      <c r="BX62" s="0"/>
      <c r="BY62" s="15" t="n">
        <v>1</v>
      </c>
      <c r="BZ62" s="0"/>
      <c r="CA62" s="0"/>
      <c r="EA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45" t="n">
        <v>0.234041</v>
      </c>
      <c r="FN62" s="45" t="n">
        <v>0.29703</v>
      </c>
      <c r="FO62" s="45" t="n">
        <v>0.1875</v>
      </c>
      <c r="FP62" s="45" t="n">
        <v>0.217593</v>
      </c>
      <c r="FQ62" s="45" t="n">
        <v>0.067838</v>
      </c>
      <c r="FR62" s="45" t="n">
        <v>289.4</v>
      </c>
      <c r="FS62" s="45" t="n">
        <v>278.8</v>
      </c>
      <c r="FT62" s="45" t="n">
        <v>365</v>
      </c>
      <c r="FU62" s="45"/>
      <c r="FV62" s="45" t="n">
        <v>440.7</v>
      </c>
      <c r="FW62" s="45" t="n">
        <v>544.6</v>
      </c>
      <c r="FX62" s="45" t="n">
        <v>566.4</v>
      </c>
      <c r="FY62" s="45"/>
      <c r="FZ62" s="4" t="n">
        <v>99.2308747711452</v>
      </c>
      <c r="GA62" s="4" t="n">
        <f aca="false">AK62/(AH62*100)</f>
        <v>0.792349726775956</v>
      </c>
    </row>
    <row r="63" customFormat="false" ht="15" hidden="false" customHeight="false" outlineLevel="0" collapsed="false">
      <c r="A63" s="44" t="n">
        <v>62</v>
      </c>
      <c r="B63" s="44" t="n">
        <v>2</v>
      </c>
      <c r="C63" s="45" t="s">
        <v>208</v>
      </c>
      <c r="D63" s="46" t="n">
        <v>167.087783016787</v>
      </c>
      <c r="E63" s="4" t="n">
        <v>3.1</v>
      </c>
      <c r="F63" s="73" t="n">
        <v>4.27</v>
      </c>
      <c r="G63" s="0"/>
      <c r="H63" s="74" t="n">
        <v>8.9</v>
      </c>
      <c r="I63" s="15" t="n">
        <v>2806.0625</v>
      </c>
      <c r="J63" s="15" t="n">
        <v>10.75</v>
      </c>
      <c r="K63" s="52" t="n">
        <v>11.66</v>
      </c>
      <c r="L63" s="52" t="n">
        <v>29.66</v>
      </c>
      <c r="M63" s="52" t="n">
        <v>0</v>
      </c>
      <c r="N63" s="52" t="n">
        <v>14.08</v>
      </c>
      <c r="O63" s="52" t="n">
        <v>24.09</v>
      </c>
      <c r="P63" s="52" t="n">
        <v>0</v>
      </c>
      <c r="Q63" s="52" t="n">
        <v>4.61</v>
      </c>
      <c r="R63" s="52" t="n">
        <v>0</v>
      </c>
      <c r="S63" s="15" t="n">
        <v>0</v>
      </c>
      <c r="T63" s="0"/>
      <c r="U63" s="10"/>
      <c r="V63" s="12" t="n">
        <v>33.11</v>
      </c>
      <c r="W63" s="0"/>
      <c r="X63" s="0"/>
      <c r="Y63" s="0"/>
      <c r="Z63" s="0"/>
      <c r="AA63" s="0"/>
      <c r="AB63" s="0"/>
      <c r="AC63" s="0"/>
      <c r="AD63" s="105" t="n">
        <v>355476.117474407</v>
      </c>
      <c r="AE63" s="106"/>
      <c r="AF63" s="15" t="n">
        <v>1</v>
      </c>
      <c r="AG63" s="15" t="n">
        <v>46</v>
      </c>
      <c r="AH63" s="15" t="n">
        <v>1.58</v>
      </c>
      <c r="AI63" s="15" t="n">
        <v>83.5</v>
      </c>
      <c r="AJ63" s="15" t="n">
        <v>33.44</v>
      </c>
      <c r="AK63" s="15" t="n">
        <v>111</v>
      </c>
      <c r="AL63" s="15" t="n">
        <v>145</v>
      </c>
      <c r="AM63" s="15" t="n">
        <v>90</v>
      </c>
      <c r="AN63" s="15" t="n">
        <v>1</v>
      </c>
      <c r="AO63" s="15" t="n">
        <v>9</v>
      </c>
      <c r="AP63" s="0"/>
      <c r="AQ63" s="0"/>
      <c r="AR63" s="15" t="n">
        <v>0.5</v>
      </c>
      <c r="AS63" s="15" t="n">
        <v>207</v>
      </c>
      <c r="AT63" s="15" t="n">
        <v>52</v>
      </c>
      <c r="AU63" s="15" t="n">
        <v>132</v>
      </c>
      <c r="AV63" s="15" t="n">
        <v>114</v>
      </c>
      <c r="AW63" s="15" t="n">
        <v>90</v>
      </c>
      <c r="AX63" s="15" t="n">
        <v>6</v>
      </c>
      <c r="AY63" s="15" t="n">
        <v>19</v>
      </c>
      <c r="AZ63" s="15" t="n">
        <v>26</v>
      </c>
      <c r="BA63" s="15" t="n">
        <v>18</v>
      </c>
      <c r="BB63" s="15" t="n">
        <v>4.5</v>
      </c>
      <c r="BC63" s="0"/>
      <c r="BD63" s="15" t="n">
        <v>3.3</v>
      </c>
      <c r="BE63" s="15" t="n">
        <v>19.1</v>
      </c>
      <c r="BF63" s="15" t="n">
        <v>4.24444444444445</v>
      </c>
      <c r="BG63" s="15" t="n">
        <v>254.666666666667</v>
      </c>
      <c r="BH63" s="15" t="n">
        <v>0.309092651790798</v>
      </c>
      <c r="BI63" s="49" t="n">
        <v>0</v>
      </c>
      <c r="BJ63" s="49" t="n">
        <v>0</v>
      </c>
      <c r="BK63" s="49" t="n">
        <v>0</v>
      </c>
      <c r="BL63" s="49" t="n">
        <v>1</v>
      </c>
      <c r="BM63" s="49" t="n">
        <v>0</v>
      </c>
      <c r="BN63" s="49" t="n">
        <v>0</v>
      </c>
      <c r="BO63" s="49" t="n">
        <v>0</v>
      </c>
      <c r="BP63" s="49" t="n">
        <v>0</v>
      </c>
      <c r="BQ63" s="49" t="n">
        <v>0</v>
      </c>
      <c r="BR63" s="50" t="n">
        <v>1</v>
      </c>
      <c r="BS63" s="50" t="n">
        <v>1</v>
      </c>
      <c r="BT63" s="15" t="n">
        <v>1</v>
      </c>
      <c r="BU63" s="15" t="n">
        <v>4</v>
      </c>
      <c r="BV63" s="15" t="n">
        <v>1</v>
      </c>
      <c r="BW63" s="0"/>
      <c r="BX63" s="0"/>
      <c r="BY63" s="15" t="n">
        <v>1</v>
      </c>
      <c r="BZ63" s="0"/>
      <c r="CA63" s="0"/>
      <c r="EA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  <c r="FL63" s="51"/>
      <c r="FM63" s="45" t="n">
        <v>0.025036</v>
      </c>
      <c r="FN63" s="45" t="n">
        <v>0.020484</v>
      </c>
      <c r="FO63" s="45" t="n">
        <v>0.005444</v>
      </c>
      <c r="FP63" s="45" t="n">
        <v>0.04918</v>
      </c>
      <c r="FQ63" s="45" t="n">
        <v>0.059044</v>
      </c>
      <c r="FR63" s="45" t="n">
        <v>105.9</v>
      </c>
      <c r="FS63" s="45" t="n">
        <v>104.4</v>
      </c>
      <c r="FT63" s="45"/>
      <c r="FU63" s="45"/>
      <c r="FV63" s="45" t="n">
        <v>392.2</v>
      </c>
      <c r="FW63" s="45" t="n">
        <v>472.8</v>
      </c>
      <c r="FX63" s="45"/>
      <c r="FY63" s="45"/>
      <c r="FZ63" s="4" t="n">
        <v>79.8193872376325</v>
      </c>
      <c r="GA63" s="4" t="n">
        <f aca="false">AK63/(AH63*100)</f>
        <v>0.70253164556962</v>
      </c>
    </row>
    <row r="64" customFormat="false" ht="15" hidden="false" customHeight="false" outlineLevel="0" collapsed="false">
      <c r="A64" s="44" t="n">
        <v>63</v>
      </c>
      <c r="B64" s="44" t="n">
        <v>2</v>
      </c>
      <c r="C64" s="45" t="s">
        <v>208</v>
      </c>
      <c r="D64" s="46" t="n">
        <v>104.574766733182</v>
      </c>
      <c r="E64" s="4" t="n">
        <v>5.02</v>
      </c>
      <c r="F64" s="73" t="n">
        <v>22.6</v>
      </c>
      <c r="G64" s="0"/>
      <c r="H64" s="74" t="n">
        <v>3.3</v>
      </c>
      <c r="I64" s="15" t="n">
        <v>367</v>
      </c>
      <c r="J64" s="15" t="n">
        <v>2.79</v>
      </c>
      <c r="K64" s="52" t="n">
        <v>45.91</v>
      </c>
      <c r="L64" s="52" t="n">
        <v>0</v>
      </c>
      <c r="M64" s="52" t="n">
        <v>0</v>
      </c>
      <c r="N64" s="52" t="n">
        <v>3.9</v>
      </c>
      <c r="O64" s="52" t="n">
        <v>0</v>
      </c>
      <c r="P64" s="52" t="n">
        <v>0</v>
      </c>
      <c r="Q64" s="52" t="n">
        <v>0</v>
      </c>
      <c r="R64" s="52" t="n">
        <v>0</v>
      </c>
      <c r="S64" s="15" t="n">
        <v>0</v>
      </c>
      <c r="T64" s="0"/>
      <c r="U64" s="10"/>
      <c r="V64" s="12" t="n">
        <v>37</v>
      </c>
      <c r="W64" s="0"/>
      <c r="X64" s="0"/>
      <c r="Y64" s="0"/>
      <c r="Z64" s="0"/>
      <c r="AA64" s="0"/>
      <c r="AB64" s="0"/>
      <c r="AC64" s="0"/>
      <c r="AD64" s="105" t="n">
        <v>356806.12598169</v>
      </c>
      <c r="AE64" s="106" t="n">
        <v>197053.180800555</v>
      </c>
      <c r="AF64" s="15" t="n">
        <v>0</v>
      </c>
      <c r="AG64" s="15" t="n">
        <v>57</v>
      </c>
      <c r="AH64" s="15" t="n">
        <v>1.64</v>
      </c>
      <c r="AI64" s="15" t="n">
        <v>81</v>
      </c>
      <c r="AJ64" s="15" t="n">
        <v>30.116002</v>
      </c>
      <c r="AK64" s="15" t="n">
        <v>99</v>
      </c>
      <c r="AL64" s="15" t="n">
        <v>130</v>
      </c>
      <c r="AM64" s="15" t="n">
        <v>90</v>
      </c>
      <c r="AN64" s="15" t="n">
        <v>1</v>
      </c>
      <c r="AO64" s="15" t="n">
        <v>1</v>
      </c>
      <c r="AP64" s="0"/>
      <c r="AQ64" s="0"/>
      <c r="AR64" s="15" t="n">
        <v>0.6</v>
      </c>
      <c r="AS64" s="15" t="n">
        <v>226</v>
      </c>
      <c r="AT64" s="15" t="n">
        <v>59</v>
      </c>
      <c r="AU64" s="15" t="n">
        <v>140</v>
      </c>
      <c r="AV64" s="15" t="n">
        <v>133</v>
      </c>
      <c r="AW64" s="15" t="n">
        <v>103</v>
      </c>
      <c r="AX64" s="15" t="n">
        <v>5.5</v>
      </c>
      <c r="AY64" s="15" t="n">
        <v>34</v>
      </c>
      <c r="AZ64" s="15" t="n">
        <v>48</v>
      </c>
      <c r="BA64" s="15" t="n">
        <v>29</v>
      </c>
      <c r="BB64" s="15" t="n">
        <v>6.7</v>
      </c>
      <c r="BC64" s="0"/>
      <c r="BD64" s="15" t="n">
        <v>3.8</v>
      </c>
      <c r="BE64" s="15" t="n">
        <v>22</v>
      </c>
      <c r="BF64" s="15" t="n">
        <v>5.59506172839506</v>
      </c>
      <c r="BG64" s="15" t="n">
        <v>198</v>
      </c>
      <c r="BH64" s="15" t="n">
        <v>0.298039504585807</v>
      </c>
      <c r="BI64" s="49" t="n">
        <v>0</v>
      </c>
      <c r="BJ64" s="49" t="n">
        <v>0</v>
      </c>
      <c r="BK64" s="49" t="n">
        <v>0</v>
      </c>
      <c r="BL64" s="49" t="n">
        <v>0</v>
      </c>
      <c r="BM64" s="49" t="n">
        <v>0</v>
      </c>
      <c r="BN64" s="49" t="n">
        <v>0</v>
      </c>
      <c r="BO64" s="49" t="n">
        <v>0</v>
      </c>
      <c r="BP64" s="49" t="n">
        <v>0</v>
      </c>
      <c r="BQ64" s="49" t="n">
        <v>0</v>
      </c>
      <c r="BR64" s="50" t="n">
        <v>0</v>
      </c>
      <c r="BS64" s="50" t="n">
        <v>1</v>
      </c>
      <c r="BT64" s="15" t="n">
        <v>1</v>
      </c>
      <c r="BU64" s="15" t="n">
        <v>3</v>
      </c>
      <c r="BV64" s="15" t="n">
        <v>1</v>
      </c>
      <c r="BW64" s="0"/>
      <c r="BX64" s="0"/>
      <c r="BY64" s="15" t="n">
        <v>1</v>
      </c>
      <c r="BZ64" s="0"/>
      <c r="CA64" s="0"/>
      <c r="EA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  <c r="FL64" s="51"/>
      <c r="FM64" s="45" t="n">
        <v>0.010912</v>
      </c>
      <c r="FN64" s="45" t="n">
        <v>0.002884</v>
      </c>
      <c r="FO64" s="45" t="n">
        <v>0.01497</v>
      </c>
      <c r="FP64" s="45" t="n">
        <v>0.014881</v>
      </c>
      <c r="FQ64" s="45" t="n">
        <v>0.177816</v>
      </c>
      <c r="FR64" s="45" t="n">
        <v>183.41</v>
      </c>
      <c r="FS64" s="45" t="n">
        <v>251.8</v>
      </c>
      <c r="FT64" s="45"/>
      <c r="FU64" s="45"/>
      <c r="FV64" s="45" t="n">
        <v>102.25</v>
      </c>
      <c r="FW64" s="45" t="n">
        <v>124.78</v>
      </c>
      <c r="FX64" s="45"/>
      <c r="FY64" s="45"/>
      <c r="FZ64" s="4" t="n">
        <v>68.2729801341241</v>
      </c>
      <c r="GA64" s="4" t="n">
        <f aca="false">AK64/(AH64*100)</f>
        <v>0.603658536585366</v>
      </c>
    </row>
    <row r="65" customFormat="false" ht="15" hidden="false" customHeight="false" outlineLevel="0" collapsed="false">
      <c r="A65" s="44" t="n">
        <v>64</v>
      </c>
      <c r="B65" s="44" t="n">
        <v>2</v>
      </c>
      <c r="C65" s="45" t="s">
        <v>208</v>
      </c>
      <c r="D65" s="46" t="n">
        <v>209.56684702043</v>
      </c>
      <c r="E65" s="4" t="n">
        <v>13.05</v>
      </c>
      <c r="F65" s="73" t="n">
        <v>12.3</v>
      </c>
      <c r="G65" s="0"/>
      <c r="H65" s="74" t="n">
        <v>3.4</v>
      </c>
      <c r="I65" s="15" t="n">
        <v>1012.3125</v>
      </c>
      <c r="J65" s="15" t="n">
        <v>6.99</v>
      </c>
      <c r="K65" s="52" t="n">
        <v>169.75</v>
      </c>
      <c r="L65" s="52" t="n">
        <v>0</v>
      </c>
      <c r="M65" s="52" t="n">
        <v>0</v>
      </c>
      <c r="N65" s="52" t="n">
        <v>1.54</v>
      </c>
      <c r="O65" s="52" t="n">
        <v>0</v>
      </c>
      <c r="P65" s="52" t="n">
        <v>0</v>
      </c>
      <c r="Q65" s="52" t="n">
        <v>0</v>
      </c>
      <c r="R65" s="52" t="n">
        <v>0</v>
      </c>
      <c r="S65" s="15" t="n">
        <v>1740.7</v>
      </c>
      <c r="T65" s="0"/>
      <c r="U65" s="10"/>
      <c r="V65" s="12" t="n">
        <v>27.06</v>
      </c>
      <c r="W65" s="0"/>
      <c r="X65" s="75" t="n">
        <v>22803</v>
      </c>
      <c r="Y65" s="75" t="n">
        <v>985</v>
      </c>
      <c r="Z65" s="75" t="n">
        <v>5618</v>
      </c>
      <c r="AA65" s="15" t="n">
        <v>66</v>
      </c>
      <c r="AB65" s="15" t="n">
        <v>260</v>
      </c>
      <c r="AC65" s="98" t="n">
        <v>20599.89</v>
      </c>
      <c r="AD65" s="105" t="n">
        <v>265909.902339365</v>
      </c>
      <c r="AE65" s="106"/>
      <c r="AF65" s="15" t="n">
        <v>0</v>
      </c>
      <c r="AG65" s="15" t="n">
        <v>60</v>
      </c>
      <c r="AH65" s="15" t="n">
        <v>1.7</v>
      </c>
      <c r="AI65" s="15" t="n">
        <v>95</v>
      </c>
      <c r="AJ65" s="15" t="n">
        <v>32.871972</v>
      </c>
      <c r="AK65" s="15" t="n">
        <v>120</v>
      </c>
      <c r="AL65" s="15" t="n">
        <v>178</v>
      </c>
      <c r="AM65" s="15" t="n">
        <v>77</v>
      </c>
      <c r="AN65" s="15" t="n">
        <v>1</v>
      </c>
      <c r="AO65" s="15" t="n">
        <v>3</v>
      </c>
      <c r="AP65" s="15" t="n">
        <v>0</v>
      </c>
      <c r="AQ65" s="15" t="n">
        <v>1</v>
      </c>
      <c r="AR65" s="15" t="n">
        <v>0.8</v>
      </c>
      <c r="AS65" s="15" t="n">
        <v>176</v>
      </c>
      <c r="AT65" s="15" t="n">
        <v>61</v>
      </c>
      <c r="AU65" s="15" t="n">
        <v>101</v>
      </c>
      <c r="AV65" s="15" t="n">
        <v>71</v>
      </c>
      <c r="AW65" s="15" t="n">
        <v>150</v>
      </c>
      <c r="AX65" s="15" t="n">
        <v>6.5</v>
      </c>
      <c r="AY65" s="15" t="n">
        <v>17</v>
      </c>
      <c r="AZ65" s="15" t="n">
        <v>26</v>
      </c>
      <c r="BA65" s="15" t="n">
        <v>31</v>
      </c>
      <c r="BB65" s="15" t="n">
        <v>4.4</v>
      </c>
      <c r="BC65" s="0"/>
      <c r="BD65" s="15" t="n">
        <v>2</v>
      </c>
      <c r="BE65" s="15" t="n">
        <v>15.5</v>
      </c>
      <c r="BF65" s="15" t="n">
        <v>5.74074074074074</v>
      </c>
      <c r="BG65" s="15" t="n">
        <v>64.1379310344828</v>
      </c>
      <c r="BH65" s="15" t="n">
        <v>0.297051206193065</v>
      </c>
      <c r="BI65" s="49" t="n">
        <v>0</v>
      </c>
      <c r="BJ65" s="49" t="n">
        <v>0</v>
      </c>
      <c r="BK65" s="49" t="n">
        <v>0</v>
      </c>
      <c r="BL65" s="49" t="n">
        <v>0</v>
      </c>
      <c r="BM65" s="49" t="n">
        <v>0</v>
      </c>
      <c r="BN65" s="49" t="n">
        <v>1</v>
      </c>
      <c r="BO65" s="49" t="n">
        <v>1</v>
      </c>
      <c r="BP65" s="49" t="n">
        <v>0</v>
      </c>
      <c r="BQ65" s="49" t="n">
        <v>0</v>
      </c>
      <c r="BR65" s="50" t="n">
        <v>0</v>
      </c>
      <c r="BS65" s="50" t="n">
        <v>1</v>
      </c>
      <c r="BT65" s="15" t="n">
        <v>1</v>
      </c>
      <c r="BU65" s="15" t="n">
        <v>3</v>
      </c>
      <c r="BV65" s="15" t="n">
        <v>0</v>
      </c>
      <c r="BW65" s="15" t="n">
        <v>0</v>
      </c>
      <c r="BX65" s="15" t="n">
        <v>0</v>
      </c>
      <c r="BY65" s="15" t="n">
        <v>1</v>
      </c>
      <c r="BZ65" s="15" t="n">
        <v>0</v>
      </c>
      <c r="CA65" s="15" t="n">
        <v>0</v>
      </c>
      <c r="EA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45" t="n">
        <v>0.159644</v>
      </c>
      <c r="FN65" s="45" t="n">
        <v>0.143359</v>
      </c>
      <c r="FO65" s="45" t="n">
        <v>0.194444</v>
      </c>
      <c r="FP65" s="45" t="n">
        <v>0.141129</v>
      </c>
      <c r="FQ65" s="45" t="n">
        <v>0.036843</v>
      </c>
      <c r="FR65" s="45" t="n">
        <v>273.9</v>
      </c>
      <c r="FS65" s="45" t="n">
        <v>341.3</v>
      </c>
      <c r="FT65" s="45"/>
      <c r="FU65" s="45"/>
      <c r="FV65" s="45" t="n">
        <v>170.8</v>
      </c>
      <c r="FW65" s="45" t="n">
        <v>191.1</v>
      </c>
      <c r="FX65" s="45"/>
      <c r="FY65" s="45"/>
      <c r="FZ65" s="4" t="n">
        <v>84.7113755351281</v>
      </c>
      <c r="GA65" s="4" t="n">
        <f aca="false">AK65/(AH65*100)</f>
        <v>0.705882352941176</v>
      </c>
    </row>
    <row r="66" customFormat="false" ht="15" hidden="false" customHeight="false" outlineLevel="0" collapsed="false">
      <c r="A66" s="44" t="n">
        <v>65</v>
      </c>
      <c r="B66" s="44" t="n">
        <v>2</v>
      </c>
      <c r="C66" s="45" t="s">
        <v>208</v>
      </c>
      <c r="D66" s="46" t="n">
        <v>242.133764045448</v>
      </c>
      <c r="E66" s="4" t="n">
        <v>15.59</v>
      </c>
      <c r="F66" s="73" t="n">
        <v>10.9</v>
      </c>
      <c r="G66" s="0"/>
      <c r="H66" s="74" t="n">
        <v>3.3</v>
      </c>
      <c r="I66" s="15" t="n">
        <v>2468.5625</v>
      </c>
      <c r="J66" s="15" t="n">
        <v>7.95</v>
      </c>
      <c r="K66" s="52" t="n">
        <v>7.69</v>
      </c>
      <c r="L66" s="52" t="n">
        <v>0</v>
      </c>
      <c r="M66" s="52" t="n">
        <v>0</v>
      </c>
      <c r="N66" s="52" t="n">
        <v>1.46</v>
      </c>
      <c r="O66" s="52" t="n">
        <v>0</v>
      </c>
      <c r="P66" s="52" t="n">
        <v>0</v>
      </c>
      <c r="Q66" s="52" t="n">
        <v>0</v>
      </c>
      <c r="R66" s="52" t="n">
        <v>0</v>
      </c>
      <c r="S66" s="15" t="n">
        <v>0</v>
      </c>
      <c r="T66" s="0"/>
      <c r="U66" s="10"/>
      <c r="V66" s="12" t="n">
        <v>21.11</v>
      </c>
      <c r="W66" s="0"/>
      <c r="X66" s="0"/>
      <c r="Y66" s="0"/>
      <c r="Z66" s="0"/>
      <c r="AA66" s="0"/>
      <c r="AB66" s="0"/>
      <c r="AC66" s="0"/>
      <c r="AD66" s="15" t="n">
        <v>206269.899166723</v>
      </c>
      <c r="AE66" s="54"/>
      <c r="AF66" s="15" t="n">
        <v>1</v>
      </c>
      <c r="AG66" s="15" t="n">
        <v>66</v>
      </c>
      <c r="AH66" s="15" t="n">
        <v>1.6</v>
      </c>
      <c r="AI66" s="15" t="n">
        <v>111</v>
      </c>
      <c r="AJ66" s="15" t="n">
        <v>43.359375</v>
      </c>
      <c r="AK66" s="15" t="n">
        <v>103</v>
      </c>
      <c r="AL66" s="15" t="n">
        <v>135</v>
      </c>
      <c r="AM66" s="15" t="n">
        <v>95</v>
      </c>
      <c r="AN66" s="15" t="n">
        <v>1</v>
      </c>
      <c r="AO66" s="15" t="n">
        <v>1</v>
      </c>
      <c r="AP66" s="0"/>
      <c r="AQ66" s="0"/>
      <c r="AR66" s="15" t="n">
        <v>0.9</v>
      </c>
      <c r="AS66" s="15" t="n">
        <v>146</v>
      </c>
      <c r="AT66" s="15" t="n">
        <v>50</v>
      </c>
      <c r="AU66" s="15" t="n">
        <v>68</v>
      </c>
      <c r="AV66" s="15" t="n">
        <v>139</v>
      </c>
      <c r="AW66" s="15" t="n">
        <v>106</v>
      </c>
      <c r="AX66" s="15" t="n">
        <v>5.9</v>
      </c>
      <c r="AY66" s="15" t="n">
        <v>12</v>
      </c>
      <c r="AZ66" s="15" t="n">
        <v>7</v>
      </c>
      <c r="BA66" s="15" t="n">
        <v>10</v>
      </c>
      <c r="BB66" s="15" t="n">
        <v>6.4</v>
      </c>
      <c r="BC66" s="0"/>
      <c r="BD66" s="15" t="n">
        <v>0.4</v>
      </c>
      <c r="BE66" s="15" t="n">
        <v>8</v>
      </c>
      <c r="BF66" s="15" t="n">
        <v>2.09382716049383</v>
      </c>
      <c r="BG66" s="15" t="n">
        <v>66.9767441860465</v>
      </c>
      <c r="BH66" s="15" t="n">
        <v>0.341483887579396</v>
      </c>
      <c r="BI66" s="49" t="n">
        <v>0</v>
      </c>
      <c r="BJ66" s="49" t="n">
        <v>0</v>
      </c>
      <c r="BK66" s="49" t="n">
        <v>0</v>
      </c>
      <c r="BL66" s="49" t="n">
        <v>0</v>
      </c>
      <c r="BM66" s="49" t="n">
        <v>0</v>
      </c>
      <c r="BN66" s="49" t="n">
        <v>1</v>
      </c>
      <c r="BO66" s="49" t="n">
        <v>0</v>
      </c>
      <c r="BP66" s="49" t="n">
        <v>0</v>
      </c>
      <c r="BQ66" s="49" t="n">
        <v>0</v>
      </c>
      <c r="BR66" s="50" t="n">
        <v>1</v>
      </c>
      <c r="BS66" s="50" t="n">
        <v>0</v>
      </c>
      <c r="BT66" s="15" t="n">
        <v>1</v>
      </c>
      <c r="BU66" s="15" t="n">
        <v>4</v>
      </c>
      <c r="BV66" s="15" t="n">
        <v>0</v>
      </c>
      <c r="BW66" s="0"/>
      <c r="BX66" s="0"/>
      <c r="BY66" s="15" t="n">
        <v>0</v>
      </c>
      <c r="BZ66" s="0"/>
      <c r="CA66" s="0"/>
      <c r="EA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  <c r="FL66" s="51"/>
      <c r="FM66" s="45" t="n">
        <v>0.183064</v>
      </c>
      <c r="FN66" s="45" t="n">
        <v>0.139491</v>
      </c>
      <c r="FO66" s="45" t="n">
        <v>0.192903</v>
      </c>
      <c r="FP66" s="45" t="n">
        <v>0.216797</v>
      </c>
      <c r="FQ66" s="45" t="n">
        <v>0.016039</v>
      </c>
      <c r="FR66" s="45" t="n">
        <v>174.7</v>
      </c>
      <c r="FS66" s="45" t="n">
        <v>187.8</v>
      </c>
      <c r="FT66" s="45" t="n">
        <v>187.7</v>
      </c>
      <c r="FU66" s="45"/>
      <c r="FV66" s="45" t="n">
        <v>324.4</v>
      </c>
      <c r="FW66" s="45" t="n">
        <v>488.6</v>
      </c>
      <c r="FX66" s="45" t="n">
        <v>638.6</v>
      </c>
      <c r="FY66" s="45"/>
      <c r="FZ66" s="4" t="n">
        <v>89.0588149522682</v>
      </c>
      <c r="GA66" s="4" t="n">
        <f aca="false">AK66/(AH66*100)</f>
        <v>0.64375</v>
      </c>
    </row>
    <row r="67" customFormat="false" ht="15" hidden="false" customHeight="false" outlineLevel="0" collapsed="false">
      <c r="A67" s="44" t="n">
        <v>66</v>
      </c>
      <c r="B67" s="44" t="n">
        <v>2</v>
      </c>
      <c r="C67" s="45" t="s">
        <v>208</v>
      </c>
      <c r="D67" s="46" t="n">
        <v>117.134905371832</v>
      </c>
      <c r="E67" s="4" t="n">
        <v>8.17</v>
      </c>
      <c r="F67" s="73" t="n">
        <v>22.5</v>
      </c>
      <c r="G67" s="6" t="n">
        <v>2.2</v>
      </c>
      <c r="H67" s="74" t="n">
        <v>6.8</v>
      </c>
      <c r="I67" s="15" t="n">
        <v>271.6875</v>
      </c>
      <c r="J67" s="15" t="n">
        <v>0.14</v>
      </c>
      <c r="K67" s="52" t="n">
        <v>115.23</v>
      </c>
      <c r="L67" s="52" t="n">
        <v>0</v>
      </c>
      <c r="M67" s="52" t="n">
        <v>0</v>
      </c>
      <c r="N67" s="52" t="n">
        <v>1.9</v>
      </c>
      <c r="O67" s="52" t="n">
        <v>0.79</v>
      </c>
      <c r="P67" s="52" t="n">
        <v>0</v>
      </c>
      <c r="Q67" s="52" t="n">
        <v>1.49</v>
      </c>
      <c r="R67" s="52" t="n">
        <v>0</v>
      </c>
      <c r="S67" s="15" t="n">
        <v>162.65</v>
      </c>
      <c r="T67" s="0"/>
      <c r="U67" s="10"/>
      <c r="V67" s="12" t="n">
        <v>28.41</v>
      </c>
      <c r="W67" s="0"/>
      <c r="X67" s="0"/>
      <c r="Y67" s="0"/>
      <c r="Z67" s="0"/>
      <c r="AA67" s="0"/>
      <c r="AB67" s="0"/>
      <c r="AC67" s="0"/>
      <c r="AD67" s="105" t="n">
        <v>217634.037057495</v>
      </c>
      <c r="AE67" s="106"/>
      <c r="AF67" s="15" t="n">
        <v>0</v>
      </c>
      <c r="AG67" s="15" t="n">
        <v>67</v>
      </c>
      <c r="AH67" s="15" t="n">
        <v>1.72</v>
      </c>
      <c r="AI67" s="15" t="n">
        <v>82.5</v>
      </c>
      <c r="AJ67" s="15" t="n">
        <v>27.886696</v>
      </c>
      <c r="AK67" s="15" t="n">
        <v>95.5</v>
      </c>
      <c r="AL67" s="15" t="n">
        <v>120</v>
      </c>
      <c r="AM67" s="15" t="n">
        <v>80</v>
      </c>
      <c r="AN67" s="15" t="n">
        <v>1</v>
      </c>
      <c r="AO67" s="15" t="n">
        <v>2</v>
      </c>
      <c r="AP67" s="0"/>
      <c r="AQ67" s="0"/>
      <c r="AR67" s="15" t="n">
        <v>1</v>
      </c>
      <c r="AS67" s="15" t="n">
        <v>229</v>
      </c>
      <c r="AT67" s="15" t="n">
        <v>53</v>
      </c>
      <c r="AU67" s="15" t="n">
        <v>153</v>
      </c>
      <c r="AV67" s="15" t="n">
        <v>113</v>
      </c>
      <c r="AW67" s="15" t="n">
        <v>132</v>
      </c>
      <c r="AX67" s="15" t="n">
        <v>7</v>
      </c>
      <c r="AY67" s="15" t="n">
        <v>20</v>
      </c>
      <c r="AZ67" s="15" t="n">
        <v>28</v>
      </c>
      <c r="BA67" s="15" t="n">
        <v>27</v>
      </c>
      <c r="BB67" s="15" t="n">
        <v>5.5</v>
      </c>
      <c r="BC67" s="0"/>
      <c r="BD67" s="15" t="n">
        <v>2.2</v>
      </c>
      <c r="BE67" s="15" t="n">
        <v>9.9</v>
      </c>
      <c r="BF67" s="15" t="n">
        <v>3.22666666666667</v>
      </c>
      <c r="BG67" s="15" t="n">
        <v>51.6521739130435</v>
      </c>
      <c r="BH67" s="15" t="n">
        <v>0.320902724955016</v>
      </c>
      <c r="BI67" s="49" t="n">
        <v>0</v>
      </c>
      <c r="BJ67" s="49" t="n">
        <v>0</v>
      </c>
      <c r="BK67" s="49" t="n">
        <v>0</v>
      </c>
      <c r="BL67" s="49" t="n">
        <v>0</v>
      </c>
      <c r="BM67" s="49" t="n">
        <v>0</v>
      </c>
      <c r="BN67" s="49" t="n">
        <v>1</v>
      </c>
      <c r="BO67" s="49" t="n">
        <v>0</v>
      </c>
      <c r="BP67" s="49" t="n">
        <v>0</v>
      </c>
      <c r="BQ67" s="49" t="n">
        <v>0</v>
      </c>
      <c r="BR67" s="50" t="n">
        <v>0</v>
      </c>
      <c r="BS67" s="50" t="n">
        <v>1</v>
      </c>
      <c r="BT67" s="15" t="n">
        <v>1</v>
      </c>
      <c r="BU67" s="15" t="n">
        <v>3</v>
      </c>
      <c r="BV67" s="15" t="n">
        <v>1</v>
      </c>
      <c r="BW67" s="0"/>
      <c r="BX67" s="0"/>
      <c r="BY67" s="15" t="n">
        <v>1</v>
      </c>
      <c r="BZ67" s="0"/>
      <c r="CA67" s="0"/>
      <c r="EA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45" t="n">
        <v>0.010479</v>
      </c>
      <c r="FN67" s="45" t="n">
        <v>0</v>
      </c>
      <c r="FO67" s="45" t="n">
        <v>-0.00613</v>
      </c>
      <c r="FP67" s="45" t="n">
        <v>0.037572</v>
      </c>
      <c r="FQ67" s="45" t="n">
        <v>0.085992</v>
      </c>
      <c r="FR67" s="45" t="n">
        <v>110.6</v>
      </c>
      <c r="FS67" s="45" t="n">
        <v>100</v>
      </c>
      <c r="FT67" s="45" t="n">
        <v>110.61</v>
      </c>
      <c r="FU67" s="45"/>
      <c r="FV67" s="45" t="n">
        <v>114.86</v>
      </c>
      <c r="FW67" s="45" t="n">
        <v>112.1</v>
      </c>
      <c r="FX67" s="45" t="n">
        <v>114.86</v>
      </c>
      <c r="FY67" s="45"/>
      <c r="FZ67" s="4" t="n">
        <v>51.6084998972432</v>
      </c>
      <c r="GA67" s="4" t="n">
        <f aca="false">AK67/(AH67*100)</f>
        <v>0.555232558139535</v>
      </c>
    </row>
    <row r="68" customFormat="false" ht="15" hidden="false" customHeight="false" outlineLevel="0" collapsed="false">
      <c r="A68" s="44" t="n">
        <v>67</v>
      </c>
      <c r="B68" s="44" t="n">
        <v>2</v>
      </c>
      <c r="C68" s="45" t="s">
        <v>208</v>
      </c>
      <c r="D68" s="46" t="n">
        <v>106.44479267462</v>
      </c>
      <c r="E68" s="4" t="n">
        <v>6.58</v>
      </c>
      <c r="F68" s="73" t="n">
        <v>15.9</v>
      </c>
      <c r="G68" s="6" t="n">
        <v>1.8</v>
      </c>
      <c r="H68" s="74" t="n">
        <v>6.6</v>
      </c>
      <c r="I68" s="15" t="n">
        <v>1418.5625</v>
      </c>
      <c r="J68" s="15" t="n">
        <v>0.17</v>
      </c>
      <c r="K68" s="52" t="n">
        <v>7.01</v>
      </c>
      <c r="L68" s="52" t="n">
        <v>13.34</v>
      </c>
      <c r="M68" s="52" t="n">
        <v>0</v>
      </c>
      <c r="N68" s="52" t="n">
        <v>9.1</v>
      </c>
      <c r="O68" s="52" t="n">
        <v>10.12</v>
      </c>
      <c r="P68" s="52" t="n">
        <v>0</v>
      </c>
      <c r="Q68" s="52" t="n">
        <v>0</v>
      </c>
      <c r="R68" s="52" t="n">
        <v>0</v>
      </c>
      <c r="S68" s="15" t="n">
        <v>0</v>
      </c>
      <c r="T68" s="0"/>
      <c r="U68" s="10"/>
      <c r="V68" s="12" t="n">
        <v>27.88</v>
      </c>
      <c r="W68" s="0"/>
      <c r="X68" s="0"/>
      <c r="Y68" s="0"/>
      <c r="Z68" s="0"/>
      <c r="AA68" s="0"/>
      <c r="AB68" s="0"/>
      <c r="AC68" s="0"/>
      <c r="AD68" s="105" t="n">
        <v>149895.760803185</v>
      </c>
      <c r="AE68" s="106" t="n">
        <v>147384.473724492</v>
      </c>
      <c r="AF68" s="15" t="n">
        <v>0</v>
      </c>
      <c r="AG68" s="15" t="n">
        <v>46</v>
      </c>
      <c r="AH68" s="15" t="n">
        <v>1.67</v>
      </c>
      <c r="AI68" s="15" t="n">
        <v>76</v>
      </c>
      <c r="AJ68" s="15" t="n">
        <v>27.250887</v>
      </c>
      <c r="AK68" s="15" t="n">
        <v>89</v>
      </c>
      <c r="AL68" s="15" t="n">
        <v>120</v>
      </c>
      <c r="AM68" s="15" t="n">
        <v>75</v>
      </c>
      <c r="AN68" s="15" t="n">
        <v>1</v>
      </c>
      <c r="AO68" s="15" t="n">
        <v>1</v>
      </c>
      <c r="AP68" s="0"/>
      <c r="AQ68" s="0"/>
      <c r="AR68" s="15" t="n">
        <v>0.7</v>
      </c>
      <c r="AS68" s="15" t="n">
        <v>166</v>
      </c>
      <c r="AT68" s="15" t="n">
        <v>34</v>
      </c>
      <c r="AU68" s="15" t="n">
        <v>88</v>
      </c>
      <c r="AV68" s="15" t="n">
        <v>222</v>
      </c>
      <c r="AW68" s="15" t="n">
        <v>133</v>
      </c>
      <c r="AX68" s="15" t="n">
        <v>6.7</v>
      </c>
      <c r="AY68" s="15" t="n">
        <v>11</v>
      </c>
      <c r="AZ68" s="15" t="n">
        <v>18</v>
      </c>
      <c r="BA68" s="15" t="n">
        <v>29</v>
      </c>
      <c r="BB68" s="15" t="n">
        <v>5.2</v>
      </c>
      <c r="BC68" s="0"/>
      <c r="BD68" s="15" t="n">
        <v>3.2</v>
      </c>
      <c r="BE68" s="15" t="n">
        <v>20.4</v>
      </c>
      <c r="BF68" s="15" t="n">
        <v>6.69925925925926</v>
      </c>
      <c r="BG68" s="15" t="n">
        <v>104.914285714286</v>
      </c>
      <c r="BH68" s="15" t="n">
        <v>0.291249540788463</v>
      </c>
      <c r="BI68" s="49" t="n">
        <v>0</v>
      </c>
      <c r="BJ68" s="49" t="n">
        <v>0</v>
      </c>
      <c r="BK68" s="49" t="n">
        <v>0</v>
      </c>
      <c r="BL68" s="49" t="n">
        <v>0</v>
      </c>
      <c r="BM68" s="49" t="n">
        <v>1</v>
      </c>
      <c r="BN68" s="49" t="n">
        <v>1</v>
      </c>
      <c r="BO68" s="49" t="n">
        <v>0</v>
      </c>
      <c r="BP68" s="49" t="n">
        <v>0</v>
      </c>
      <c r="BQ68" s="49" t="n">
        <v>0</v>
      </c>
      <c r="BR68" s="50" t="n">
        <v>1</v>
      </c>
      <c r="BS68" s="50" t="n">
        <v>0</v>
      </c>
      <c r="BT68" s="15" t="n">
        <v>1</v>
      </c>
      <c r="BU68" s="15" t="n">
        <v>3</v>
      </c>
      <c r="BV68" s="15" t="n">
        <v>0</v>
      </c>
      <c r="BW68" s="0"/>
      <c r="BX68" s="0"/>
      <c r="BY68" s="15" t="n">
        <v>0</v>
      </c>
      <c r="BZ68" s="0"/>
      <c r="CA68" s="0"/>
      <c r="EA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  <c r="FL68" s="51"/>
      <c r="FM68" s="45" t="n">
        <v>0.038785</v>
      </c>
      <c r="FN68" s="45" t="n">
        <v>0.017123</v>
      </c>
      <c r="FO68" s="45" t="n">
        <v>0.045853</v>
      </c>
      <c r="FP68" s="45" t="n">
        <v>0.05338</v>
      </c>
      <c r="FQ68" s="45" t="n">
        <v>0.048437</v>
      </c>
      <c r="FR68" s="45" t="n">
        <v>125.5</v>
      </c>
      <c r="FS68" s="45" t="n">
        <v>173.1</v>
      </c>
      <c r="FT68" s="45" t="n">
        <v>172.6</v>
      </c>
      <c r="FU68" s="45"/>
      <c r="FV68" s="45" t="n">
        <v>73.39</v>
      </c>
      <c r="FW68" s="45" t="n">
        <v>97.74</v>
      </c>
      <c r="FX68" s="45" t="n">
        <v>109.5</v>
      </c>
      <c r="FY68" s="45"/>
      <c r="FZ68" s="4" t="n">
        <v>58.0869366643646</v>
      </c>
      <c r="GA68" s="4" t="n">
        <f aca="false">AK68/(AH68*100)</f>
        <v>0.532934131736527</v>
      </c>
    </row>
    <row r="69" customFormat="false" ht="15" hidden="false" customHeight="false" outlineLevel="0" collapsed="false">
      <c r="A69" s="44" t="n">
        <v>68</v>
      </c>
      <c r="B69" s="44" t="n">
        <v>2</v>
      </c>
      <c r="C69" s="45" t="s">
        <v>208</v>
      </c>
      <c r="D69" s="46" t="n">
        <v>457.54996600758</v>
      </c>
      <c r="E69" s="4" t="n">
        <v>6.4</v>
      </c>
      <c r="F69" s="73" t="n">
        <v>22</v>
      </c>
      <c r="G69" s="0"/>
      <c r="H69" s="74" t="n">
        <v>5.5</v>
      </c>
      <c r="I69" s="15" t="n">
        <v>1021.6875</v>
      </c>
      <c r="J69" s="15" t="n">
        <v>0.8</v>
      </c>
      <c r="K69" s="52" t="n">
        <v>21.5</v>
      </c>
      <c r="L69" s="52" t="n">
        <v>0</v>
      </c>
      <c r="M69" s="52" t="n">
        <v>0</v>
      </c>
      <c r="N69" s="52" t="n">
        <v>2.2</v>
      </c>
      <c r="O69" s="52" t="n">
        <v>0.97</v>
      </c>
      <c r="P69" s="52" t="n">
        <v>0</v>
      </c>
      <c r="Q69" s="52" t="n">
        <v>5.29</v>
      </c>
      <c r="R69" s="52" t="n">
        <v>7</v>
      </c>
      <c r="S69" s="15" t="n">
        <v>0</v>
      </c>
      <c r="T69" s="0"/>
      <c r="U69" s="10"/>
      <c r="V69" s="12" t="n">
        <v>31</v>
      </c>
      <c r="W69" s="0"/>
      <c r="X69" s="0"/>
      <c r="Y69" s="0"/>
      <c r="Z69" s="0"/>
      <c r="AA69" s="0"/>
      <c r="AB69" s="0"/>
      <c r="AC69" s="0"/>
      <c r="AD69" s="15" t="n">
        <v>196177.632666764</v>
      </c>
      <c r="AE69" s="54"/>
      <c r="AF69" s="15" t="n">
        <v>1</v>
      </c>
      <c r="AG69" s="15" t="n">
        <v>42</v>
      </c>
      <c r="AH69" s="15" t="n">
        <v>1.52</v>
      </c>
      <c r="AI69" s="15" t="n">
        <v>76</v>
      </c>
      <c r="AJ69" s="15" t="n">
        <v>32.894737</v>
      </c>
      <c r="AK69" s="15" t="n">
        <v>105</v>
      </c>
      <c r="AL69" s="15" t="n">
        <v>150</v>
      </c>
      <c r="AM69" s="15" t="n">
        <v>90</v>
      </c>
      <c r="AN69" s="15" t="n">
        <v>1</v>
      </c>
      <c r="AO69" s="15" t="n">
        <v>14</v>
      </c>
      <c r="AP69" s="0"/>
      <c r="AQ69" s="0"/>
      <c r="AR69" s="15" t="n">
        <v>0.5</v>
      </c>
      <c r="AS69" s="15" t="n">
        <v>210</v>
      </c>
      <c r="AT69" s="15" t="n">
        <v>75</v>
      </c>
      <c r="AU69" s="15" t="n">
        <v>116</v>
      </c>
      <c r="AV69" s="15" t="n">
        <v>96</v>
      </c>
      <c r="AW69" s="15" t="n">
        <v>209</v>
      </c>
      <c r="AX69" s="15" t="n">
        <v>9.1</v>
      </c>
      <c r="AY69" s="15" t="n">
        <v>25</v>
      </c>
      <c r="AZ69" s="15" t="n">
        <v>48</v>
      </c>
      <c r="BA69" s="15" t="n">
        <v>40</v>
      </c>
      <c r="BB69" s="15" t="n">
        <v>3.7</v>
      </c>
      <c r="BC69" s="0"/>
      <c r="BD69" s="15" t="n">
        <v>1.4</v>
      </c>
      <c r="BE69" s="15" t="n">
        <v>13</v>
      </c>
      <c r="BF69" s="15" t="n">
        <v>6.70864197530864</v>
      </c>
      <c r="BG69" s="15" t="n">
        <v>32.0547945205479</v>
      </c>
      <c r="BH69" s="15" t="n">
        <v>0.291197989945512</v>
      </c>
      <c r="BI69" s="49" t="n">
        <v>0</v>
      </c>
      <c r="BJ69" s="49" t="n">
        <v>0</v>
      </c>
      <c r="BK69" s="49" t="n">
        <v>0</v>
      </c>
      <c r="BL69" s="49" t="n">
        <v>1</v>
      </c>
      <c r="BM69" s="49" t="n">
        <v>0</v>
      </c>
      <c r="BN69" s="49" t="n">
        <v>1</v>
      </c>
      <c r="BO69" s="49" t="n">
        <v>1</v>
      </c>
      <c r="BP69" s="49" t="n">
        <v>1</v>
      </c>
      <c r="BQ69" s="49" t="n">
        <v>0</v>
      </c>
      <c r="BR69" s="50" t="n">
        <v>1</v>
      </c>
      <c r="BS69" s="50" t="n">
        <v>1</v>
      </c>
      <c r="BT69" s="15" t="n">
        <v>1</v>
      </c>
      <c r="BU69" s="15" t="n">
        <v>4</v>
      </c>
      <c r="BV69" s="15" t="n">
        <v>0</v>
      </c>
      <c r="BW69" s="0"/>
      <c r="BX69" s="0"/>
      <c r="BY69" s="15" t="n">
        <v>1</v>
      </c>
      <c r="BZ69" s="0"/>
      <c r="CA69" s="0"/>
      <c r="EA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  <c r="FL69" s="51"/>
      <c r="FM69" s="45" t="n">
        <v>0.01988</v>
      </c>
      <c r="FN69" s="45" t="n">
        <v>0.025478</v>
      </c>
      <c r="FO69" s="45" t="n">
        <v>0.021739</v>
      </c>
      <c r="FP69" s="45" t="n">
        <v>0.012422</v>
      </c>
      <c r="FQ69" s="45" t="n">
        <v>0.034726</v>
      </c>
      <c r="FR69" s="45" t="n">
        <v>77.87</v>
      </c>
      <c r="FS69" s="45" t="n">
        <v>134.98</v>
      </c>
      <c r="FT69" s="45" t="n">
        <v>165.79</v>
      </c>
      <c r="FU69" s="45" t="n">
        <v>105.24</v>
      </c>
      <c r="FV69" s="45" t="n">
        <v>202.07</v>
      </c>
      <c r="FW69" s="45" t="n">
        <v>202.4</v>
      </c>
      <c r="FX69" s="45" t="n">
        <v>178.4</v>
      </c>
      <c r="FY69" s="45" t="n">
        <v>216</v>
      </c>
      <c r="FZ69" s="4" t="n">
        <v>80.0721159345506</v>
      </c>
      <c r="GA69" s="4" t="n">
        <f aca="false">AK69/(AH69*100)</f>
        <v>0.69078947368421</v>
      </c>
    </row>
    <row r="70" customFormat="false" ht="15" hidden="false" customHeight="false" outlineLevel="0" collapsed="false">
      <c r="A70" s="44" t="n">
        <v>69</v>
      </c>
      <c r="B70" s="44" t="n">
        <v>2</v>
      </c>
      <c r="C70" s="45" t="s">
        <v>208</v>
      </c>
      <c r="D70" s="46" t="n">
        <v>143.002573350603</v>
      </c>
      <c r="E70" s="4" t="n">
        <v>10.93</v>
      </c>
      <c r="F70" s="73" t="n">
        <v>9.4</v>
      </c>
      <c r="G70" s="6" t="n">
        <v>5.6</v>
      </c>
      <c r="H70" s="74" t="n">
        <v>6.7</v>
      </c>
      <c r="I70" s="15" t="n">
        <v>1831.0625</v>
      </c>
      <c r="J70" s="15" t="n">
        <v>0.07</v>
      </c>
      <c r="K70" s="52" t="n">
        <v>178.37</v>
      </c>
      <c r="L70" s="52" t="n">
        <v>1.16</v>
      </c>
      <c r="M70" s="52" t="n">
        <v>0</v>
      </c>
      <c r="N70" s="52" t="n">
        <v>2.56</v>
      </c>
      <c r="O70" s="52" t="n">
        <v>6.81</v>
      </c>
      <c r="P70" s="52" t="n">
        <v>0</v>
      </c>
      <c r="Q70" s="52" t="n">
        <v>18.54</v>
      </c>
      <c r="R70" s="52" t="n">
        <v>0</v>
      </c>
      <c r="S70" s="15" t="n">
        <v>502.55</v>
      </c>
      <c r="T70" s="0"/>
      <c r="U70" s="10"/>
      <c r="V70" s="12" t="n">
        <v>24.1</v>
      </c>
      <c r="W70" s="0"/>
      <c r="X70" s="0"/>
      <c r="Y70" s="0"/>
      <c r="Z70" s="0"/>
      <c r="AA70" s="0"/>
      <c r="AB70" s="0"/>
      <c r="AC70" s="0"/>
      <c r="AD70" s="105" t="n">
        <v>280663.07505239</v>
      </c>
      <c r="AE70" s="106" t="n">
        <v>287207.064455832</v>
      </c>
      <c r="AF70" s="15" t="n">
        <v>0</v>
      </c>
      <c r="AG70" s="15" t="n">
        <v>50</v>
      </c>
      <c r="AH70" s="15" t="n">
        <v>1.72</v>
      </c>
      <c r="AI70" s="15" t="n">
        <v>80</v>
      </c>
      <c r="AJ70" s="15" t="n">
        <v>27.041644</v>
      </c>
      <c r="AK70" s="15" t="n">
        <v>100</v>
      </c>
      <c r="AL70" s="15" t="n">
        <v>140</v>
      </c>
      <c r="AM70" s="15" t="n">
        <v>70</v>
      </c>
      <c r="AN70" s="15" t="n">
        <v>1</v>
      </c>
      <c r="AO70" s="15" t="n">
        <v>18</v>
      </c>
      <c r="AP70" s="0"/>
      <c r="AQ70" s="0"/>
      <c r="AR70" s="15" t="n">
        <v>0.7</v>
      </c>
      <c r="AS70" s="15" t="n">
        <v>118</v>
      </c>
      <c r="AT70" s="15" t="n">
        <v>34</v>
      </c>
      <c r="AU70" s="15" t="n">
        <v>51</v>
      </c>
      <c r="AV70" s="15" t="n">
        <v>163</v>
      </c>
      <c r="AW70" s="15" t="n">
        <v>211</v>
      </c>
      <c r="AX70" s="15" t="n">
        <v>6.9</v>
      </c>
      <c r="AY70" s="15" t="n">
        <v>18</v>
      </c>
      <c r="AZ70" s="15" t="n">
        <v>29</v>
      </c>
      <c r="BA70" s="15" t="n">
        <v>39</v>
      </c>
      <c r="BB70" s="15" t="n">
        <v>7.2</v>
      </c>
      <c r="BC70" s="0"/>
      <c r="BD70" s="15" t="n">
        <v>2.5</v>
      </c>
      <c r="BE70" s="15" t="n">
        <v>12.2</v>
      </c>
      <c r="BF70" s="15" t="n">
        <v>6.35604938271605</v>
      </c>
      <c r="BG70" s="15" t="n">
        <v>29.6756756756757</v>
      </c>
      <c r="BH70" s="15" t="n">
        <v>0.293199906689974</v>
      </c>
      <c r="BI70" s="49" t="n">
        <v>0</v>
      </c>
      <c r="BJ70" s="49" t="n">
        <v>0</v>
      </c>
      <c r="BK70" s="49" t="n">
        <v>0</v>
      </c>
      <c r="BL70" s="49" t="n">
        <v>1</v>
      </c>
      <c r="BM70" s="49" t="n">
        <v>0</v>
      </c>
      <c r="BN70" s="49" t="n">
        <v>1</v>
      </c>
      <c r="BO70" s="49" t="n">
        <v>0</v>
      </c>
      <c r="BP70" s="49" t="n">
        <v>1</v>
      </c>
      <c r="BQ70" s="49" t="n">
        <v>0</v>
      </c>
      <c r="BR70" s="50" t="n">
        <v>1</v>
      </c>
      <c r="BS70" s="50" t="n">
        <v>1</v>
      </c>
      <c r="BT70" s="15" t="n">
        <v>1</v>
      </c>
      <c r="BU70" s="15" t="n">
        <v>5</v>
      </c>
      <c r="BV70" s="15" t="n">
        <v>1</v>
      </c>
      <c r="BW70" s="0"/>
      <c r="BX70" s="0"/>
      <c r="BY70" s="15" t="n">
        <v>1</v>
      </c>
      <c r="BZ70" s="0"/>
      <c r="CA70" s="0"/>
      <c r="EA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45" t="n">
        <v>0.135917</v>
      </c>
      <c r="FN70" s="45" t="n">
        <v>0.093939</v>
      </c>
      <c r="FO70" s="45" t="n">
        <v>0.151235</v>
      </c>
      <c r="FP70" s="45" t="n">
        <v>0.162577</v>
      </c>
      <c r="FQ70" s="45" t="n">
        <v>0.130901</v>
      </c>
      <c r="FR70" s="45" t="n">
        <v>234</v>
      </c>
      <c r="FS70" s="45" t="n">
        <v>208.2</v>
      </c>
      <c r="FT70" s="45"/>
      <c r="FU70" s="45"/>
      <c r="FV70" s="45" t="n">
        <v>78.74</v>
      </c>
      <c r="FW70" s="45" t="n">
        <v>82.89</v>
      </c>
      <c r="FX70" s="45"/>
      <c r="FY70" s="45"/>
      <c r="FZ70" s="4" t="n">
        <v>68.966844711256</v>
      </c>
      <c r="GA70" s="4" t="n">
        <f aca="false">AK70/(AH70*100)</f>
        <v>0.581395348837209</v>
      </c>
    </row>
    <row r="71" customFormat="false" ht="15" hidden="false" customHeight="false" outlineLevel="0" collapsed="false">
      <c r="A71" s="44" t="n">
        <v>70</v>
      </c>
      <c r="B71" s="44" t="n">
        <v>2</v>
      </c>
      <c r="C71" s="45" t="s">
        <v>208</v>
      </c>
      <c r="D71" s="46" t="n">
        <v>127.837413984925</v>
      </c>
      <c r="E71" s="4" t="n">
        <v>4.35</v>
      </c>
      <c r="F71" s="73" t="n">
        <v>6.7</v>
      </c>
      <c r="G71" s="0"/>
      <c r="H71" s="74" t="n">
        <v>3.2</v>
      </c>
      <c r="I71" s="15" t="n">
        <v>2743.5625</v>
      </c>
      <c r="J71" s="15" t="n">
        <v>7.6</v>
      </c>
      <c r="K71" s="52" t="n">
        <v>146.42</v>
      </c>
      <c r="L71" s="52" t="n">
        <v>272.81</v>
      </c>
      <c r="M71" s="52" t="n">
        <v>18.35</v>
      </c>
      <c r="N71" s="52" t="n">
        <v>463.8</v>
      </c>
      <c r="O71" s="52" t="n">
        <v>42.66</v>
      </c>
      <c r="P71" s="52" t="n">
        <v>4495.68</v>
      </c>
      <c r="Q71" s="52" t="n">
        <v>445.2</v>
      </c>
      <c r="R71" s="52" t="n">
        <v>899.48</v>
      </c>
      <c r="S71" s="15" t="n">
        <v>415.05</v>
      </c>
      <c r="T71" s="0"/>
      <c r="U71" s="10"/>
      <c r="V71" s="12" t="n">
        <v>30.94</v>
      </c>
      <c r="W71" s="0"/>
      <c r="X71" s="0"/>
      <c r="Y71" s="0"/>
      <c r="Z71" s="0"/>
      <c r="AA71" s="0"/>
      <c r="AB71" s="0"/>
      <c r="AC71" s="0"/>
      <c r="AD71" s="105" t="n">
        <v>159335.639610895</v>
      </c>
      <c r="AE71" s="106"/>
      <c r="AF71" s="15" t="n">
        <v>0</v>
      </c>
      <c r="AG71" s="15" t="n">
        <v>48</v>
      </c>
      <c r="AH71" s="15" t="n">
        <v>1.65</v>
      </c>
      <c r="AI71" s="15" t="n">
        <v>80</v>
      </c>
      <c r="AJ71" s="15" t="n">
        <v>29.384757</v>
      </c>
      <c r="AK71" s="15" t="n">
        <v>100</v>
      </c>
      <c r="AL71" s="15" t="n">
        <v>110</v>
      </c>
      <c r="AM71" s="15" t="n">
        <v>70</v>
      </c>
      <c r="AN71" s="15" t="n">
        <v>1</v>
      </c>
      <c r="AO71" s="15" t="n">
        <v>8</v>
      </c>
      <c r="AP71" s="0"/>
      <c r="AQ71" s="0"/>
      <c r="AR71" s="15" t="n">
        <v>0.8</v>
      </c>
      <c r="AS71" s="15" t="n">
        <v>113</v>
      </c>
      <c r="AT71" s="15" t="n">
        <v>28</v>
      </c>
      <c r="AU71" s="15" t="n">
        <v>57</v>
      </c>
      <c r="AV71" s="15" t="n">
        <v>142</v>
      </c>
      <c r="AW71" s="15" t="n">
        <v>88</v>
      </c>
      <c r="AX71" s="15" t="n">
        <v>5.7</v>
      </c>
      <c r="AY71" s="15" t="n">
        <v>15</v>
      </c>
      <c r="AZ71" s="15" t="n">
        <v>23</v>
      </c>
      <c r="BA71" s="15" t="n">
        <v>20</v>
      </c>
      <c r="BB71" s="15" t="n">
        <v>4.7</v>
      </c>
      <c r="BC71" s="0"/>
      <c r="BD71" s="15" t="n">
        <v>1.4</v>
      </c>
      <c r="BE71" s="15" t="n">
        <v>15.9</v>
      </c>
      <c r="BF71" s="15" t="n">
        <v>3.45481481481481</v>
      </c>
      <c r="BG71" s="15" t="n">
        <v>228.96</v>
      </c>
      <c r="BH71" s="15" t="n">
        <v>0.317876099754957</v>
      </c>
      <c r="BI71" s="49" t="n">
        <v>0</v>
      </c>
      <c r="BJ71" s="49" t="n">
        <v>0</v>
      </c>
      <c r="BK71" s="49" t="n">
        <v>0</v>
      </c>
      <c r="BL71" s="49" t="n">
        <v>1</v>
      </c>
      <c r="BM71" s="49" t="n">
        <v>0</v>
      </c>
      <c r="BN71" s="49" t="n">
        <v>1</v>
      </c>
      <c r="BO71" s="49" t="n">
        <v>0</v>
      </c>
      <c r="BP71" s="49" t="n">
        <v>0</v>
      </c>
      <c r="BQ71" s="49" t="n">
        <v>0</v>
      </c>
      <c r="BR71" s="50" t="n">
        <v>1</v>
      </c>
      <c r="BS71" s="50" t="n">
        <v>1</v>
      </c>
      <c r="BT71" s="15" t="n">
        <v>1</v>
      </c>
      <c r="BU71" s="15" t="n">
        <v>4</v>
      </c>
      <c r="BV71" s="15" t="n">
        <v>1</v>
      </c>
      <c r="BW71" s="0"/>
      <c r="BX71" s="0"/>
      <c r="BY71" s="15" t="n">
        <v>1</v>
      </c>
      <c r="BZ71" s="0"/>
      <c r="CA71" s="0"/>
      <c r="EA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  <c r="FL71" s="51"/>
      <c r="FM71" s="45" t="n">
        <v>0.008873</v>
      </c>
      <c r="FN71" s="45" t="n">
        <v>0.012621</v>
      </c>
      <c r="FO71" s="45" t="n">
        <v>0.006803</v>
      </c>
      <c r="FP71" s="45" t="n">
        <v>0.007194</v>
      </c>
      <c r="FQ71" s="45" t="n">
        <v>0.057776</v>
      </c>
      <c r="FR71" s="45" t="n">
        <v>281.7</v>
      </c>
      <c r="FS71" s="45"/>
      <c r="FT71" s="45"/>
      <c r="FU71" s="45" t="n">
        <v>241.5</v>
      </c>
      <c r="FV71" s="45" t="n">
        <v>182.6</v>
      </c>
      <c r="FW71" s="45"/>
      <c r="FX71" s="45"/>
      <c r="FY71" s="45" t="n">
        <v>243.1</v>
      </c>
      <c r="FZ71" s="4" t="n">
        <v>62.5584479368116</v>
      </c>
      <c r="GA71" s="4" t="n">
        <f aca="false">AK71/(AH71*100)</f>
        <v>0.606060606060606</v>
      </c>
    </row>
    <row r="72" customFormat="false" ht="15" hidden="false" customHeight="false" outlineLevel="0" collapsed="false">
      <c r="A72" s="44" t="n">
        <v>71</v>
      </c>
      <c r="B72" s="44" t="n">
        <v>2</v>
      </c>
      <c r="C72" s="45" t="s">
        <v>208</v>
      </c>
      <c r="D72" s="46" t="n">
        <v>529.096226918813</v>
      </c>
      <c r="E72" s="4" t="n">
        <v>12.02</v>
      </c>
      <c r="F72" s="73" t="n">
        <v>16.6</v>
      </c>
      <c r="G72" s="0"/>
      <c r="H72" s="0"/>
      <c r="I72" s="15"/>
      <c r="J72" s="15"/>
      <c r="K72" s="52" t="n">
        <v>58.9</v>
      </c>
      <c r="L72" s="52" t="n">
        <v>0</v>
      </c>
      <c r="M72" s="52" t="n">
        <v>0</v>
      </c>
      <c r="N72" s="52" t="n">
        <v>2.55</v>
      </c>
      <c r="O72" s="52" t="n">
        <v>2.14</v>
      </c>
      <c r="P72" s="52" t="n">
        <v>0</v>
      </c>
      <c r="Q72" s="52" t="n">
        <v>1.8</v>
      </c>
      <c r="R72" s="52" t="n">
        <v>0</v>
      </c>
      <c r="S72" s="15" t="n">
        <v>0</v>
      </c>
      <c r="T72" s="0"/>
      <c r="U72" s="10"/>
      <c r="V72" s="0"/>
      <c r="W72" s="0"/>
      <c r="X72" s="75" t="n">
        <v>5492</v>
      </c>
      <c r="Y72" s="75" t="n">
        <v>452</v>
      </c>
      <c r="Z72" s="75" t="n">
        <v>1860</v>
      </c>
      <c r="AA72" s="15" t="n">
        <v>1</v>
      </c>
      <c r="AB72" s="15" t="n">
        <v>355</v>
      </c>
      <c r="AC72" s="98" t="n">
        <v>2111.08</v>
      </c>
      <c r="AD72" s="105" t="n">
        <v>259681.03768192</v>
      </c>
      <c r="AE72" s="106"/>
      <c r="AF72" s="15" t="n">
        <v>0</v>
      </c>
      <c r="AG72" s="15" t="n">
        <v>42</v>
      </c>
      <c r="AH72" s="15" t="n">
        <v>1.7</v>
      </c>
      <c r="AI72" s="15" t="n">
        <v>83</v>
      </c>
      <c r="AJ72" s="15" t="n">
        <v>28.719723</v>
      </c>
      <c r="AK72" s="15" t="n">
        <v>98</v>
      </c>
      <c r="AL72" s="15" t="n">
        <v>110</v>
      </c>
      <c r="AM72" s="15" t="n">
        <v>80</v>
      </c>
      <c r="AN72" s="15" t="n">
        <v>1</v>
      </c>
      <c r="AO72" s="15" t="n">
        <v>12</v>
      </c>
      <c r="AP72" s="15" t="n">
        <v>1</v>
      </c>
      <c r="AQ72" s="15" t="n">
        <v>0</v>
      </c>
      <c r="AR72" s="15" t="n">
        <v>1</v>
      </c>
      <c r="AS72" s="15" t="n">
        <v>134</v>
      </c>
      <c r="AT72" s="15" t="n">
        <v>38</v>
      </c>
      <c r="AU72" s="15" t="n">
        <v>69</v>
      </c>
      <c r="AV72" s="15" t="n">
        <v>135</v>
      </c>
      <c r="AW72" s="15" t="n">
        <v>112</v>
      </c>
      <c r="AX72" s="15" t="n">
        <v>6.7</v>
      </c>
      <c r="AY72" s="15" t="n">
        <v>38</v>
      </c>
      <c r="AZ72" s="15" t="n">
        <v>48</v>
      </c>
      <c r="BA72" s="15" t="n">
        <v>30</v>
      </c>
      <c r="BB72" s="15" t="n">
        <v>6.2</v>
      </c>
      <c r="BC72" s="0"/>
      <c r="BD72" s="15"/>
      <c r="BE72" s="15"/>
      <c r="BF72" s="15"/>
      <c r="BG72" s="15"/>
      <c r="BH72" s="15"/>
      <c r="BI72" s="49" t="n">
        <v>0</v>
      </c>
      <c r="BJ72" s="49" t="n">
        <v>0</v>
      </c>
      <c r="BK72" s="49" t="n">
        <v>0</v>
      </c>
      <c r="BL72" s="49" t="n">
        <v>0</v>
      </c>
      <c r="BM72" s="49" t="n">
        <v>1</v>
      </c>
      <c r="BN72" s="49" t="n">
        <v>1</v>
      </c>
      <c r="BO72" s="49" t="n">
        <v>0</v>
      </c>
      <c r="BP72" s="49" t="n">
        <v>0</v>
      </c>
      <c r="BQ72" s="49" t="n">
        <v>0</v>
      </c>
      <c r="BR72" s="50" t="n">
        <v>1</v>
      </c>
      <c r="BS72" s="50" t="n">
        <v>1</v>
      </c>
      <c r="BT72" s="15" t="n">
        <v>1</v>
      </c>
      <c r="BU72" s="15" t="n">
        <v>4</v>
      </c>
      <c r="BV72" s="15" t="n">
        <v>1</v>
      </c>
      <c r="BW72" s="15" t="n">
        <v>0</v>
      </c>
      <c r="BX72" s="15" t="n">
        <v>0</v>
      </c>
      <c r="BY72" s="15" t="n">
        <v>1</v>
      </c>
      <c r="BZ72" s="15" t="n">
        <v>1</v>
      </c>
      <c r="CA72" s="15" t="n">
        <v>0</v>
      </c>
      <c r="EA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45" t="n">
        <v>0.053029</v>
      </c>
      <c r="FN72" s="45" t="n">
        <v>0.107143</v>
      </c>
      <c r="FO72" s="45" t="n">
        <v>0.023973</v>
      </c>
      <c r="FP72" s="45" t="n">
        <v>0.027972</v>
      </c>
      <c r="FQ72" s="45" t="n">
        <v>0.286877</v>
      </c>
      <c r="FR72" s="45" t="n">
        <v>193.4</v>
      </c>
      <c r="FS72" s="45" t="n">
        <v>205.4</v>
      </c>
      <c r="FT72" s="45"/>
      <c r="FU72" s="45"/>
      <c r="FV72" s="45" t="n">
        <v>165.3</v>
      </c>
      <c r="FW72" s="45" t="n">
        <v>219.3</v>
      </c>
      <c r="FX72" s="45"/>
      <c r="FY72" s="45"/>
      <c r="FZ72" s="4" t="n">
        <v>63.5949851325979</v>
      </c>
      <c r="GA72" s="4" t="n">
        <f aca="false">AK72/(AH72*100)</f>
        <v>0.576470588235294</v>
      </c>
    </row>
    <row r="73" customFormat="false" ht="15" hidden="false" customHeight="false" outlineLevel="0" collapsed="false">
      <c r="A73" s="44" t="n">
        <v>72</v>
      </c>
      <c r="B73" s="44" t="n">
        <v>2</v>
      </c>
      <c r="C73" s="45" t="s">
        <v>208</v>
      </c>
      <c r="D73" s="46" t="n">
        <v>107.727332233783</v>
      </c>
      <c r="E73" s="4" t="n">
        <v>5.422</v>
      </c>
      <c r="F73" s="73" t="n">
        <v>12.2</v>
      </c>
      <c r="G73" s="0"/>
      <c r="H73" s="74" t="n">
        <v>10.1</v>
      </c>
      <c r="I73" s="15" t="n">
        <v>2359.1875</v>
      </c>
      <c r="J73" s="15" t="n">
        <v>0.13</v>
      </c>
      <c r="K73" s="52" t="n">
        <v>6.42</v>
      </c>
      <c r="L73" s="52" t="n">
        <v>0</v>
      </c>
      <c r="M73" s="52" t="n">
        <v>0</v>
      </c>
      <c r="N73" s="52" t="n">
        <v>0</v>
      </c>
      <c r="O73" s="52" t="n">
        <v>0</v>
      </c>
      <c r="P73" s="52" t="n">
        <v>0</v>
      </c>
      <c r="Q73" s="52" t="n">
        <v>0</v>
      </c>
      <c r="R73" s="52" t="n">
        <v>0</v>
      </c>
      <c r="S73" s="15" t="n">
        <v>0</v>
      </c>
      <c r="T73" s="0"/>
      <c r="U73" s="10"/>
      <c r="V73" s="0"/>
      <c r="W73" s="0"/>
      <c r="X73" s="75" t="n">
        <v>6704</v>
      </c>
      <c r="Y73" s="75" t="n">
        <v>1232</v>
      </c>
      <c r="Z73" s="75" t="n">
        <v>7071</v>
      </c>
      <c r="AA73" s="15" t="n">
        <v>35</v>
      </c>
      <c r="AB73" s="15" t="n">
        <v>155</v>
      </c>
      <c r="AC73" s="98" t="n">
        <v>2477.13</v>
      </c>
      <c r="AD73" s="105" t="n">
        <v>266549.7668895</v>
      </c>
      <c r="AE73" s="106" t="n">
        <v>266747.434596365</v>
      </c>
      <c r="AF73" s="15" t="n">
        <v>0</v>
      </c>
      <c r="AG73" s="15" t="n">
        <v>44</v>
      </c>
      <c r="AH73" s="15" t="n">
        <v>1.68</v>
      </c>
      <c r="AI73" s="15" t="n">
        <v>71.5</v>
      </c>
      <c r="AJ73" s="15" t="n">
        <v>25.33305</v>
      </c>
      <c r="AK73" s="15" t="n">
        <v>96</v>
      </c>
      <c r="AL73" s="15" t="n">
        <v>125</v>
      </c>
      <c r="AM73" s="15" t="n">
        <v>75</v>
      </c>
      <c r="AN73" s="15" t="n">
        <v>1</v>
      </c>
      <c r="AO73" s="15" t="n">
        <v>11</v>
      </c>
      <c r="AP73" s="15" t="n">
        <v>0</v>
      </c>
      <c r="AQ73" s="15" t="n">
        <v>0</v>
      </c>
      <c r="AR73" s="15" t="n">
        <v>0.7</v>
      </c>
      <c r="AS73" s="15" t="n">
        <v>113</v>
      </c>
      <c r="AT73" s="15" t="n">
        <v>50</v>
      </c>
      <c r="AU73" s="15" t="n">
        <v>52</v>
      </c>
      <c r="AV73" s="15" t="n">
        <v>57</v>
      </c>
      <c r="AW73" s="15" t="n">
        <v>112</v>
      </c>
      <c r="AX73" s="15" t="n">
        <v>6</v>
      </c>
      <c r="AY73" s="15" t="n">
        <v>18</v>
      </c>
      <c r="AZ73" s="15" t="n">
        <v>24</v>
      </c>
      <c r="BA73" s="15" t="n">
        <v>13</v>
      </c>
      <c r="BB73" s="15" t="n">
        <v>4.4</v>
      </c>
      <c r="BC73" s="0"/>
      <c r="BD73" s="15" t="n">
        <v>2.3</v>
      </c>
      <c r="BE73" s="15" t="n">
        <v>15.9</v>
      </c>
      <c r="BF73" s="15" t="n">
        <v>4.39703703703704</v>
      </c>
      <c r="BG73" s="15" t="n">
        <v>116.816326530612</v>
      </c>
      <c r="BH73" s="15" t="n">
        <v>0.307634079945079</v>
      </c>
      <c r="BI73" s="49" t="n">
        <v>0</v>
      </c>
      <c r="BJ73" s="49" t="n">
        <v>0</v>
      </c>
      <c r="BK73" s="49" t="n">
        <v>0</v>
      </c>
      <c r="BL73" s="49" t="n">
        <v>1</v>
      </c>
      <c r="BM73" s="49" t="n">
        <v>0</v>
      </c>
      <c r="BN73" s="49" t="n">
        <v>1</v>
      </c>
      <c r="BO73" s="49" t="n">
        <v>0</v>
      </c>
      <c r="BP73" s="49" t="n">
        <v>0</v>
      </c>
      <c r="BQ73" s="49" t="n">
        <v>0</v>
      </c>
      <c r="BR73" s="50" t="n">
        <v>0</v>
      </c>
      <c r="BS73" s="50" t="n">
        <v>1</v>
      </c>
      <c r="BT73" s="15" t="n">
        <v>0</v>
      </c>
      <c r="BU73" s="15" t="n">
        <v>2</v>
      </c>
      <c r="BV73" s="15" t="n">
        <v>1</v>
      </c>
      <c r="BW73" s="15" t="n">
        <v>0</v>
      </c>
      <c r="BX73" s="15" t="n">
        <v>0</v>
      </c>
      <c r="BY73" s="15" t="n">
        <v>1</v>
      </c>
      <c r="BZ73" s="15" t="n">
        <v>0</v>
      </c>
      <c r="CA73" s="15" t="n">
        <v>0</v>
      </c>
      <c r="EA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  <c r="FL73" s="51"/>
      <c r="FM73" s="45" t="n">
        <v>0.016599</v>
      </c>
      <c r="FN73" s="45" t="n">
        <v>0.011323</v>
      </c>
      <c r="FO73" s="45" t="n">
        <v>0.019451</v>
      </c>
      <c r="FP73" s="45" t="n">
        <v>0.019022</v>
      </c>
      <c r="FQ73" s="45" t="n">
        <v>0.079669</v>
      </c>
      <c r="FR73" s="45" t="n">
        <v>57.04</v>
      </c>
      <c r="FS73" s="45" t="n">
        <v>91.68</v>
      </c>
      <c r="FT73" s="45" t="n">
        <v>107.2</v>
      </c>
      <c r="FU73" s="45"/>
      <c r="FV73" s="45" t="n">
        <v>109.2</v>
      </c>
      <c r="FW73" s="45" t="n">
        <v>204</v>
      </c>
      <c r="FX73" s="45" t="n">
        <v>273.9</v>
      </c>
      <c r="FY73" s="45"/>
      <c r="FZ73" s="4" t="n">
        <v>19.138364564624</v>
      </c>
      <c r="GA73" s="4" t="n">
        <f aca="false">AK73/(AH73*100)</f>
        <v>0.571428571428571</v>
      </c>
    </row>
    <row r="74" customFormat="false" ht="15" hidden="false" customHeight="false" outlineLevel="0" collapsed="false">
      <c r="A74" s="44" t="n">
        <v>73</v>
      </c>
      <c r="B74" s="44" t="n">
        <v>2</v>
      </c>
      <c r="C74" s="45" t="s">
        <v>208</v>
      </c>
      <c r="D74" s="46" t="n">
        <v>191.436366029155</v>
      </c>
      <c r="E74" s="4" t="n">
        <v>3.238</v>
      </c>
      <c r="F74" s="73" t="n">
        <v>6.04</v>
      </c>
      <c r="G74" s="0"/>
      <c r="H74" s="74" t="n">
        <v>18.3</v>
      </c>
      <c r="I74" s="15" t="n">
        <v>1374.8125</v>
      </c>
      <c r="J74" s="15" t="n">
        <v>0.71</v>
      </c>
      <c r="K74" s="52" t="n">
        <v>7.43</v>
      </c>
      <c r="L74" s="52" t="n">
        <v>0</v>
      </c>
      <c r="M74" s="52" t="n">
        <v>0</v>
      </c>
      <c r="N74" s="52" t="n">
        <v>2.45</v>
      </c>
      <c r="O74" s="52" t="n">
        <v>0</v>
      </c>
      <c r="P74" s="52" t="n">
        <v>0</v>
      </c>
      <c r="Q74" s="52" t="n">
        <v>3.25</v>
      </c>
      <c r="R74" s="52" t="n">
        <v>0</v>
      </c>
      <c r="S74" s="15" t="n">
        <v>0</v>
      </c>
      <c r="T74" s="0"/>
      <c r="U74" s="10"/>
      <c r="V74" s="0"/>
      <c r="W74" s="0"/>
      <c r="X74" s="75" t="n">
        <v>6852</v>
      </c>
      <c r="Y74" s="75" t="n">
        <v>126</v>
      </c>
      <c r="Z74" s="75" t="n">
        <v>2325</v>
      </c>
      <c r="AA74" s="15" t="n">
        <v>56</v>
      </c>
      <c r="AB74" s="15" t="n">
        <v>63</v>
      </c>
      <c r="AC74" s="98" t="n">
        <v>1027.14</v>
      </c>
      <c r="AD74" s="105" t="n">
        <v>238284.945880877</v>
      </c>
      <c r="AE74" s="107" t="n">
        <v>209647.852820573</v>
      </c>
      <c r="AF74" s="15" t="n">
        <v>1</v>
      </c>
      <c r="AG74" s="15" t="n">
        <v>58</v>
      </c>
      <c r="AH74" s="15" t="n">
        <v>1.58</v>
      </c>
      <c r="AI74" s="15" t="n">
        <v>68</v>
      </c>
      <c r="AJ74" s="15" t="n">
        <v>27.239224</v>
      </c>
      <c r="AK74" s="15" t="n">
        <v>83</v>
      </c>
      <c r="AL74" s="15" t="n">
        <v>120</v>
      </c>
      <c r="AM74" s="15" t="n">
        <v>70</v>
      </c>
      <c r="AN74" s="15" t="n">
        <v>1</v>
      </c>
      <c r="AO74" s="15" t="n">
        <v>3</v>
      </c>
      <c r="AP74" s="15" t="n">
        <v>0</v>
      </c>
      <c r="AQ74" s="15" t="n">
        <v>1</v>
      </c>
      <c r="AR74" s="15" t="n">
        <v>0.9</v>
      </c>
      <c r="AS74" s="15" t="n">
        <v>210</v>
      </c>
      <c r="AT74" s="15" t="n">
        <v>61</v>
      </c>
      <c r="AU74" s="15" t="n">
        <v>127</v>
      </c>
      <c r="AV74" s="15" t="n">
        <v>111</v>
      </c>
      <c r="AW74" s="15" t="n">
        <v>95</v>
      </c>
      <c r="AX74" s="15" t="n">
        <v>6.2</v>
      </c>
      <c r="AY74" s="15" t="n">
        <v>16</v>
      </c>
      <c r="AZ74" s="15" t="n">
        <v>16</v>
      </c>
      <c r="BA74" s="15" t="n">
        <v>18</v>
      </c>
      <c r="BB74" s="15" t="n">
        <v>5.5</v>
      </c>
      <c r="BC74" s="0"/>
      <c r="BD74" s="15" t="n">
        <v>1.6</v>
      </c>
      <c r="BE74" s="15" t="n">
        <v>5.4</v>
      </c>
      <c r="BF74" s="15" t="n">
        <v>1.26666666666667</v>
      </c>
      <c r="BG74" s="15" t="n">
        <v>60.75</v>
      </c>
      <c r="BH74" s="15" t="n">
        <v>0.368987709858367</v>
      </c>
      <c r="BI74" s="49" t="n">
        <v>0</v>
      </c>
      <c r="BJ74" s="49" t="n">
        <v>0</v>
      </c>
      <c r="BK74" s="49" t="n">
        <v>0</v>
      </c>
      <c r="BL74" s="49" t="n">
        <v>1</v>
      </c>
      <c r="BM74" s="49" t="n">
        <v>0</v>
      </c>
      <c r="BN74" s="49" t="n">
        <v>0</v>
      </c>
      <c r="BO74" s="49" t="n">
        <v>0</v>
      </c>
      <c r="BP74" s="49" t="n">
        <v>0</v>
      </c>
      <c r="BQ74" s="49" t="n">
        <v>0</v>
      </c>
      <c r="BR74" s="50" t="n">
        <v>1</v>
      </c>
      <c r="BS74" s="50" t="n">
        <v>1</v>
      </c>
      <c r="BT74" s="15" t="n">
        <v>1</v>
      </c>
      <c r="BU74" s="15" t="n">
        <v>3</v>
      </c>
      <c r="BV74" s="15" t="n">
        <v>0</v>
      </c>
      <c r="BW74" s="15" t="n">
        <v>0</v>
      </c>
      <c r="BX74" s="15" t="n">
        <v>0</v>
      </c>
      <c r="BY74" s="15" t="n">
        <v>1</v>
      </c>
      <c r="BZ74" s="15" t="n">
        <v>0</v>
      </c>
      <c r="CA74" s="15" t="n">
        <v>0</v>
      </c>
      <c r="EA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  <c r="FL74" s="51"/>
      <c r="FM74" s="45" t="n">
        <v>0.023521</v>
      </c>
      <c r="FN74" s="45" t="n">
        <v>0.003527</v>
      </c>
      <c r="FO74" s="45" t="n">
        <v>0.04667</v>
      </c>
      <c r="FP74" s="45" t="n">
        <v>0.020366</v>
      </c>
      <c r="FQ74" s="45" t="n">
        <v>-0.01027</v>
      </c>
      <c r="FR74" s="45" t="n">
        <v>136.6</v>
      </c>
      <c r="FS74" s="45" t="n">
        <v>142</v>
      </c>
      <c r="FT74" s="45"/>
      <c r="FU74" s="45" t="n">
        <v>53.46</v>
      </c>
      <c r="FV74" s="45" t="n">
        <v>225.6</v>
      </c>
      <c r="FW74" s="45" t="n">
        <v>238.7</v>
      </c>
      <c r="FX74" s="45"/>
      <c r="FY74" s="45" t="n">
        <v>288.4</v>
      </c>
      <c r="FZ74" s="4" t="n">
        <v>26.9673710037118</v>
      </c>
      <c r="GA74" s="4" t="n">
        <f aca="false">AK74/(AH74*100)</f>
        <v>0.525316455696203</v>
      </c>
    </row>
    <row r="75" customFormat="false" ht="15" hidden="false" customHeight="false" outlineLevel="0" collapsed="false">
      <c r="A75" s="44" t="n">
        <v>74</v>
      </c>
      <c r="B75" s="44" t="n">
        <v>2</v>
      </c>
      <c r="C75" s="45" t="s">
        <v>208</v>
      </c>
      <c r="D75" s="46" t="n">
        <v>170.282718197091</v>
      </c>
      <c r="E75" s="4" t="n">
        <v>4.686</v>
      </c>
      <c r="F75" s="73" t="n">
        <v>20.8</v>
      </c>
      <c r="G75" s="0"/>
      <c r="H75" s="74" t="n">
        <v>9.5</v>
      </c>
      <c r="I75" s="15" t="n">
        <v>496.6875</v>
      </c>
      <c r="J75" s="15" t="n">
        <v>3.93</v>
      </c>
      <c r="K75" s="52" t="n">
        <v>73.62</v>
      </c>
      <c r="L75" s="52" t="n">
        <v>0</v>
      </c>
      <c r="M75" s="52" t="n">
        <v>0</v>
      </c>
      <c r="N75" s="52" t="n">
        <v>1.1</v>
      </c>
      <c r="O75" s="52" t="n">
        <v>562.5</v>
      </c>
      <c r="P75" s="52" t="n">
        <v>0</v>
      </c>
      <c r="Q75" s="52" t="n">
        <v>5.29</v>
      </c>
      <c r="R75" s="52" t="n">
        <v>15.46</v>
      </c>
      <c r="S75" s="15" t="n">
        <v>0</v>
      </c>
      <c r="T75" s="0"/>
      <c r="U75" s="10"/>
      <c r="V75" s="0"/>
      <c r="W75" s="0"/>
      <c r="X75" s="0"/>
      <c r="Y75" s="0"/>
      <c r="Z75" s="0"/>
      <c r="AA75" s="0"/>
      <c r="AB75" s="0"/>
      <c r="AC75" s="0"/>
      <c r="AD75" s="105" t="n">
        <v>186904.183469137</v>
      </c>
      <c r="AE75" s="107" t="n">
        <v>211658.134677146</v>
      </c>
      <c r="AF75" s="15" t="n">
        <v>0</v>
      </c>
      <c r="AG75" s="15" t="n">
        <v>44</v>
      </c>
      <c r="AH75" s="15" t="n">
        <v>1.8</v>
      </c>
      <c r="AI75" s="15" t="n">
        <v>83.5</v>
      </c>
      <c r="AJ75" s="15" t="n">
        <v>25.771605</v>
      </c>
      <c r="AK75" s="15" t="n">
        <v>90</v>
      </c>
      <c r="AL75" s="15" t="n">
        <v>150</v>
      </c>
      <c r="AM75" s="15" t="n">
        <v>90</v>
      </c>
      <c r="AN75" s="15" t="n">
        <v>1</v>
      </c>
      <c r="AO75" s="15" t="n">
        <v>10</v>
      </c>
      <c r="AP75" s="0"/>
      <c r="AQ75" s="0"/>
      <c r="AR75" s="15" t="n">
        <v>0.8</v>
      </c>
      <c r="AS75" s="15" t="n">
        <v>147</v>
      </c>
      <c r="AT75" s="15" t="n">
        <v>33</v>
      </c>
      <c r="AU75" s="15" t="n">
        <v>102</v>
      </c>
      <c r="AV75" s="15" t="n">
        <v>60</v>
      </c>
      <c r="AW75" s="15" t="n">
        <v>148</v>
      </c>
      <c r="AX75" s="15" t="n">
        <v>6.4</v>
      </c>
      <c r="AY75" s="15" t="n">
        <v>26</v>
      </c>
      <c r="AZ75" s="15" t="n">
        <v>29</v>
      </c>
      <c r="BA75" s="15" t="n">
        <v>53</v>
      </c>
      <c r="BB75" s="15" t="n">
        <v>4.3</v>
      </c>
      <c r="BC75" s="0"/>
      <c r="BD75" s="15" t="n">
        <v>1.9</v>
      </c>
      <c r="BE75" s="15" t="n">
        <v>5.6</v>
      </c>
      <c r="BF75" s="15" t="n">
        <v>2.04641975308642</v>
      </c>
      <c r="BG75" s="15" t="n">
        <v>23.7176470588235</v>
      </c>
      <c r="BH75" s="15" t="n">
        <v>0.342647668545167</v>
      </c>
      <c r="BI75" s="49" t="n">
        <v>0</v>
      </c>
      <c r="BJ75" s="49" t="n">
        <v>0</v>
      </c>
      <c r="BK75" s="49" t="n">
        <v>0</v>
      </c>
      <c r="BL75" s="49" t="n">
        <v>0</v>
      </c>
      <c r="BM75" s="49" t="n">
        <v>1</v>
      </c>
      <c r="BN75" s="49" t="n">
        <v>1</v>
      </c>
      <c r="BO75" s="49" t="n">
        <v>0</v>
      </c>
      <c r="BP75" s="49" t="n">
        <v>1</v>
      </c>
      <c r="BQ75" s="49" t="n">
        <v>0</v>
      </c>
      <c r="BR75" s="50" t="n">
        <v>0</v>
      </c>
      <c r="BS75" s="50" t="n">
        <v>1</v>
      </c>
      <c r="BT75" s="15" t="n">
        <v>1</v>
      </c>
      <c r="BU75" s="15" t="n">
        <v>3</v>
      </c>
      <c r="BV75" s="15" t="n">
        <v>0</v>
      </c>
      <c r="BW75" s="0"/>
      <c r="BX75" s="0"/>
      <c r="BY75" s="15" t="n">
        <v>1</v>
      </c>
      <c r="BZ75" s="0"/>
      <c r="CA75" s="0"/>
      <c r="EA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  <c r="FL75" s="51"/>
      <c r="FM75" s="45" t="n">
        <v>0.034842</v>
      </c>
      <c r="FN75" s="45" t="n">
        <v>0.003185</v>
      </c>
      <c r="FO75" s="45" t="n">
        <v>0.095092</v>
      </c>
      <c r="FP75" s="45" t="n">
        <v>0.00625</v>
      </c>
      <c r="FQ75" s="45" t="n">
        <v>0.039341</v>
      </c>
      <c r="FR75" s="45" t="n">
        <v>166.63</v>
      </c>
      <c r="FS75" s="45" t="n">
        <v>204.22</v>
      </c>
      <c r="FT75" s="45" t="n">
        <v>141.31</v>
      </c>
      <c r="FU75" s="45" t="n">
        <v>170.11</v>
      </c>
      <c r="FV75" s="45" t="n">
        <v>99.79</v>
      </c>
      <c r="FW75" s="45" t="n">
        <v>118.37</v>
      </c>
      <c r="FX75" s="45" t="n">
        <v>160.93</v>
      </c>
      <c r="FY75" s="45" t="n">
        <v>201.12</v>
      </c>
      <c r="FZ75" s="4" t="n">
        <v>34.5208802613967</v>
      </c>
      <c r="GA75" s="4" t="n">
        <f aca="false">AK75/(AH75*100)</f>
        <v>0.5</v>
      </c>
    </row>
    <row r="76" customFormat="false" ht="15" hidden="false" customHeight="false" outlineLevel="0" collapsed="false">
      <c r="A76" s="44" t="n">
        <v>75</v>
      </c>
      <c r="B76" s="44" t="n">
        <v>2</v>
      </c>
      <c r="C76" s="45" t="s">
        <v>208</v>
      </c>
      <c r="D76" s="46" t="n">
        <v>109.637628523321</v>
      </c>
      <c r="E76" s="4" t="n">
        <v>6.619</v>
      </c>
      <c r="F76" s="73" t="n">
        <v>24.6</v>
      </c>
      <c r="G76" s="0"/>
      <c r="H76" s="74" t="n">
        <v>4.2</v>
      </c>
      <c r="I76" s="15" t="n">
        <v>73.25</v>
      </c>
      <c r="J76" s="15" t="n">
        <v>0.94</v>
      </c>
      <c r="K76" s="52" t="n">
        <v>16.36</v>
      </c>
      <c r="L76" s="52" t="n">
        <v>1.04</v>
      </c>
      <c r="M76" s="52" t="n">
        <v>0</v>
      </c>
      <c r="N76" s="52" t="n">
        <v>0</v>
      </c>
      <c r="O76" s="52" t="n">
        <v>0</v>
      </c>
      <c r="P76" s="52" t="n">
        <v>0</v>
      </c>
      <c r="Q76" s="52" t="n">
        <v>0</v>
      </c>
      <c r="R76" s="52" t="n">
        <v>46.36</v>
      </c>
      <c r="S76" s="15" t="n">
        <v>0</v>
      </c>
      <c r="T76" s="0"/>
      <c r="U76" s="10"/>
      <c r="V76" s="0"/>
      <c r="W76" s="0"/>
      <c r="X76" s="0"/>
      <c r="Y76" s="0"/>
      <c r="Z76" s="0"/>
      <c r="AA76" s="0"/>
      <c r="AB76" s="0"/>
      <c r="AC76" s="0"/>
      <c r="AD76" s="15" t="n">
        <v>132244.512873292</v>
      </c>
      <c r="AE76" s="54"/>
      <c r="AF76" s="15" t="n">
        <v>1</v>
      </c>
      <c r="AG76" s="15" t="n">
        <v>52</v>
      </c>
      <c r="AH76" s="15" t="n">
        <v>1.52</v>
      </c>
      <c r="AI76" s="15" t="n">
        <v>57</v>
      </c>
      <c r="AJ76" s="15" t="n">
        <v>24.671053</v>
      </c>
      <c r="AK76" s="15" t="n">
        <v>80</v>
      </c>
      <c r="AL76" s="15" t="n">
        <v>140</v>
      </c>
      <c r="AM76" s="15" t="n">
        <v>85</v>
      </c>
      <c r="AN76" s="15" t="n">
        <v>1</v>
      </c>
      <c r="AO76" s="15" t="n">
        <v>15</v>
      </c>
      <c r="AP76" s="0"/>
      <c r="AQ76" s="0"/>
      <c r="AR76" s="15" t="n">
        <v>0.6</v>
      </c>
      <c r="AS76" s="15" t="n">
        <v>164</v>
      </c>
      <c r="AT76" s="15" t="n">
        <v>45</v>
      </c>
      <c r="AU76" s="15" t="n">
        <v>81</v>
      </c>
      <c r="AV76" s="15" t="n">
        <v>191</v>
      </c>
      <c r="AW76" s="15" t="n">
        <v>103</v>
      </c>
      <c r="AX76" s="15" t="n">
        <v>5.5</v>
      </c>
      <c r="AY76" s="15" t="n">
        <v>14</v>
      </c>
      <c r="AZ76" s="15" t="n">
        <v>17</v>
      </c>
      <c r="BA76" s="15" t="n">
        <v>8</v>
      </c>
      <c r="BB76" s="15" t="n">
        <v>4.7</v>
      </c>
      <c r="BC76" s="0"/>
      <c r="BD76" s="15" t="n">
        <v>3</v>
      </c>
      <c r="BE76" s="15" t="n">
        <v>25.1</v>
      </c>
      <c r="BF76" s="15" t="n">
        <v>6.38345679012346</v>
      </c>
      <c r="BG76" s="15" t="n">
        <v>225.9</v>
      </c>
      <c r="BH76" s="15" t="n">
        <v>0.293039353065692</v>
      </c>
      <c r="BI76" s="49" t="n">
        <v>0</v>
      </c>
      <c r="BJ76" s="49" t="n">
        <v>0</v>
      </c>
      <c r="BK76" s="49" t="n">
        <v>0</v>
      </c>
      <c r="BL76" s="49" t="n">
        <v>0</v>
      </c>
      <c r="BM76" s="49" t="n">
        <v>1</v>
      </c>
      <c r="BN76" s="49" t="n">
        <v>1</v>
      </c>
      <c r="BO76" s="49" t="n">
        <v>0</v>
      </c>
      <c r="BP76" s="49" t="n">
        <v>0</v>
      </c>
      <c r="BQ76" s="49" t="n">
        <v>0</v>
      </c>
      <c r="BR76" s="50" t="n">
        <v>1</v>
      </c>
      <c r="BS76" s="50" t="n">
        <v>1</v>
      </c>
      <c r="BT76" s="15" t="n">
        <v>1</v>
      </c>
      <c r="BU76" s="15" t="n">
        <v>4</v>
      </c>
      <c r="BV76" s="15" t="n">
        <v>0</v>
      </c>
      <c r="BW76" s="0"/>
      <c r="BX76" s="0"/>
      <c r="BY76" s="15" t="n">
        <v>1</v>
      </c>
      <c r="BZ76" s="0"/>
      <c r="CA76" s="0"/>
      <c r="EA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  <c r="FL76" s="51"/>
      <c r="FM76" s="45" t="n">
        <v>0.025015</v>
      </c>
      <c r="FN76" s="45" t="n">
        <v>0.02919</v>
      </c>
      <c r="FO76" s="45" t="n">
        <v>0.027762</v>
      </c>
      <c r="FP76" s="45" t="n">
        <v>0.018094</v>
      </c>
      <c r="FQ76" s="45" t="n">
        <v>0.000172</v>
      </c>
      <c r="FR76" s="45" t="n">
        <v>83.79</v>
      </c>
      <c r="FS76" s="45" t="n">
        <v>98.2</v>
      </c>
      <c r="FT76" s="45" t="n">
        <v>98.9</v>
      </c>
      <c r="FU76" s="45"/>
      <c r="FV76" s="45" t="n">
        <v>106.6</v>
      </c>
      <c r="FW76" s="45" t="n">
        <v>162.5</v>
      </c>
      <c r="FX76" s="45" t="n">
        <v>167.1</v>
      </c>
      <c r="FY76" s="45"/>
      <c r="FZ76" s="4" t="n">
        <v>17.1182743768926</v>
      </c>
      <c r="GA76" s="4" t="n">
        <f aca="false">AK76/(AH76*100)</f>
        <v>0.526315789473684</v>
      </c>
    </row>
    <row r="77" customFormat="false" ht="15" hidden="false" customHeight="false" outlineLevel="0" collapsed="false">
      <c r="A77" s="44" t="n">
        <v>76</v>
      </c>
      <c r="B77" s="44" t="n">
        <v>2</v>
      </c>
      <c r="C77" s="45" t="s">
        <v>208</v>
      </c>
      <c r="D77" s="46" t="n">
        <v>218.634810271136</v>
      </c>
      <c r="E77" s="4" t="n">
        <v>10.33</v>
      </c>
      <c r="F77" s="73" t="n">
        <v>16.8</v>
      </c>
      <c r="G77" s="6" t="n">
        <v>6.8</v>
      </c>
      <c r="H77" s="74" t="n">
        <v>8.3</v>
      </c>
      <c r="I77" s="15" t="n">
        <v>3667</v>
      </c>
      <c r="J77" s="15" t="n">
        <v>3.62</v>
      </c>
      <c r="K77" s="52" t="n">
        <v>330.19</v>
      </c>
      <c r="L77" s="52" t="n">
        <v>0</v>
      </c>
      <c r="M77" s="52" t="n">
        <v>0</v>
      </c>
      <c r="N77" s="52" t="n">
        <v>3.9</v>
      </c>
      <c r="O77" s="52" t="n">
        <v>0</v>
      </c>
      <c r="P77" s="52" t="n">
        <v>0</v>
      </c>
      <c r="Q77" s="52" t="n">
        <v>2.96</v>
      </c>
      <c r="R77" s="52" t="n">
        <v>0</v>
      </c>
      <c r="S77" s="15" t="n">
        <v>2425.5</v>
      </c>
      <c r="T77" s="0"/>
      <c r="U77" s="10"/>
      <c r="V77" s="12" t="n">
        <v>51.82</v>
      </c>
      <c r="W77" s="0"/>
      <c r="X77" s="75" t="n">
        <v>1824</v>
      </c>
      <c r="Y77" s="75" t="n">
        <v>3110</v>
      </c>
      <c r="Z77" s="75" t="n">
        <v>26852</v>
      </c>
      <c r="AA77" s="15" t="n">
        <v>184</v>
      </c>
      <c r="AB77" s="15" t="n">
        <v>759</v>
      </c>
      <c r="AC77" s="98" t="n">
        <v>3616.01</v>
      </c>
      <c r="AD77" s="105" t="n">
        <v>227519.243192518</v>
      </c>
      <c r="AE77" s="106"/>
      <c r="AF77" s="15" t="n">
        <v>0</v>
      </c>
      <c r="AG77" s="15" t="n">
        <v>57</v>
      </c>
      <c r="AH77" s="15" t="n">
        <v>1.75</v>
      </c>
      <c r="AI77" s="15" t="n">
        <v>85</v>
      </c>
      <c r="AJ77" s="15" t="n">
        <v>27.755102</v>
      </c>
      <c r="AK77" s="15" t="n">
        <v>88</v>
      </c>
      <c r="AL77" s="15" t="n">
        <v>145</v>
      </c>
      <c r="AM77" s="15" t="n">
        <v>75</v>
      </c>
      <c r="AN77" s="15" t="n">
        <v>1</v>
      </c>
      <c r="AO77" s="15" t="n">
        <v>2</v>
      </c>
      <c r="AP77" s="15" t="n">
        <v>1</v>
      </c>
      <c r="AQ77" s="15" t="n">
        <v>0</v>
      </c>
      <c r="AR77" s="15" t="n">
        <v>0.9</v>
      </c>
      <c r="AS77" s="15" t="n">
        <v>147</v>
      </c>
      <c r="AT77" s="15" t="n">
        <v>58</v>
      </c>
      <c r="AU77" s="15" t="n">
        <v>77</v>
      </c>
      <c r="AV77" s="15" t="n">
        <v>61</v>
      </c>
      <c r="AW77" s="15" t="n">
        <v>108</v>
      </c>
      <c r="AX77" s="15" t="n">
        <v>5.6</v>
      </c>
      <c r="AY77" s="15" t="n">
        <v>20</v>
      </c>
      <c r="AZ77" s="15" t="n">
        <v>12</v>
      </c>
      <c r="BA77" s="15" t="n">
        <v>23</v>
      </c>
      <c r="BB77" s="15" t="n">
        <v>6.8</v>
      </c>
      <c r="BC77" s="0"/>
      <c r="BD77" s="15" t="n">
        <v>1.3</v>
      </c>
      <c r="BE77" s="15" t="n">
        <v>7.3</v>
      </c>
      <c r="BF77" s="15" t="n">
        <v>1.94666666666667</v>
      </c>
      <c r="BG77" s="15" t="n">
        <v>58.4</v>
      </c>
      <c r="BH77" s="15" t="n">
        <v>0.345214867814841</v>
      </c>
      <c r="BI77" s="49" t="n">
        <v>0</v>
      </c>
      <c r="BJ77" s="49" t="n">
        <v>0</v>
      </c>
      <c r="BK77" s="49" t="n">
        <v>0</v>
      </c>
      <c r="BL77" s="49" t="n">
        <v>0</v>
      </c>
      <c r="BM77" s="49" t="n">
        <v>0</v>
      </c>
      <c r="BN77" s="49" t="n">
        <v>1</v>
      </c>
      <c r="BO77" s="49" t="n">
        <v>0</v>
      </c>
      <c r="BP77" s="49" t="n">
        <v>0</v>
      </c>
      <c r="BQ77" s="49" t="n">
        <v>0</v>
      </c>
      <c r="BR77" s="50" t="n">
        <v>1</v>
      </c>
      <c r="BS77" s="50" t="n">
        <v>1</v>
      </c>
      <c r="BT77" s="15" t="n">
        <v>1</v>
      </c>
      <c r="BU77" s="15" t="n">
        <v>3</v>
      </c>
      <c r="BV77" s="15" t="n">
        <v>0</v>
      </c>
      <c r="BW77" s="15" t="n">
        <v>0</v>
      </c>
      <c r="BX77" s="15" t="n">
        <v>0</v>
      </c>
      <c r="BY77" s="15" t="n">
        <v>1</v>
      </c>
      <c r="BZ77" s="15" t="n">
        <v>0</v>
      </c>
      <c r="CA77" s="15" t="n">
        <v>0</v>
      </c>
      <c r="EA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  <c r="FL77" s="51"/>
      <c r="FM77" s="45" t="n">
        <v>0.025711</v>
      </c>
      <c r="FN77" s="45" t="n">
        <v>0.029557</v>
      </c>
      <c r="FO77" s="45" t="n">
        <v>0.026152</v>
      </c>
      <c r="FP77" s="45" t="n">
        <v>0.021425</v>
      </c>
      <c r="FQ77" s="45" t="n">
        <v>0.007807</v>
      </c>
      <c r="FR77" s="45" t="n">
        <v>151.2</v>
      </c>
      <c r="FS77" s="45" t="n">
        <v>150.1</v>
      </c>
      <c r="FT77" s="45" t="n">
        <v>98.07</v>
      </c>
      <c r="FU77" s="45" t="n">
        <v>66.1</v>
      </c>
      <c r="FV77" s="45" t="n">
        <v>134.8</v>
      </c>
      <c r="FW77" s="45" t="n">
        <v>165.2</v>
      </c>
      <c r="FX77" s="45"/>
      <c r="FY77" s="45" t="n">
        <v>219.2</v>
      </c>
      <c r="FZ77" s="4" t="n">
        <v>25.8439872413442</v>
      </c>
      <c r="GA77" s="4" t="n">
        <f aca="false">AK77/(AH77*100)</f>
        <v>0.502857142857143</v>
      </c>
    </row>
    <row r="78" customFormat="false" ht="15" hidden="false" customHeight="false" outlineLevel="0" collapsed="false">
      <c r="A78" s="44" t="n">
        <v>77</v>
      </c>
      <c r="B78" s="44" t="n">
        <v>2</v>
      </c>
      <c r="C78" s="45" t="s">
        <v>208</v>
      </c>
      <c r="D78" s="46" t="n">
        <v>157.811299137111</v>
      </c>
      <c r="E78" s="4" t="n">
        <v>13.4</v>
      </c>
      <c r="F78" s="73" t="n">
        <v>29.9</v>
      </c>
      <c r="G78" s="0"/>
      <c r="H78" s="74" t="n">
        <v>6.2</v>
      </c>
      <c r="I78" s="15" t="n">
        <v>2031.0625</v>
      </c>
      <c r="J78" s="15" t="n">
        <v>1.21</v>
      </c>
      <c r="K78" s="52" t="n">
        <v>0.33</v>
      </c>
      <c r="L78" s="52" t="n">
        <v>0</v>
      </c>
      <c r="M78" s="52" t="n">
        <v>0</v>
      </c>
      <c r="N78" s="52" t="n">
        <v>0</v>
      </c>
      <c r="O78" s="52" t="n">
        <v>2.73</v>
      </c>
      <c r="P78" s="52" t="n">
        <v>0</v>
      </c>
      <c r="Q78" s="52" t="n">
        <v>5.4</v>
      </c>
      <c r="R78" s="52" t="n">
        <v>0</v>
      </c>
      <c r="S78" s="15" t="n">
        <v>0</v>
      </c>
      <c r="T78" s="0"/>
      <c r="U78" s="10"/>
      <c r="V78" s="0"/>
      <c r="W78" s="0"/>
      <c r="X78" s="75" t="n">
        <v>7695</v>
      </c>
      <c r="Y78" s="75" t="n">
        <v>244</v>
      </c>
      <c r="Z78" s="75" t="n">
        <v>6559</v>
      </c>
      <c r="AA78" s="15" t="n">
        <v>5</v>
      </c>
      <c r="AB78" s="15" t="n">
        <v>44</v>
      </c>
      <c r="AC78" s="98" t="n">
        <v>110</v>
      </c>
      <c r="AD78" s="105" t="n">
        <v>181938.021911997</v>
      </c>
      <c r="AE78" s="106"/>
      <c r="AF78" s="15" t="n">
        <v>0</v>
      </c>
      <c r="AG78" s="15" t="n">
        <v>58</v>
      </c>
      <c r="AH78" s="15" t="n">
        <v>1.76</v>
      </c>
      <c r="AI78" s="15" t="n">
        <v>84.5</v>
      </c>
      <c r="AJ78" s="15" t="n">
        <v>27.279184</v>
      </c>
      <c r="AK78" s="15" t="n">
        <v>100</v>
      </c>
      <c r="AL78" s="15" t="n">
        <v>160</v>
      </c>
      <c r="AM78" s="15" t="n">
        <v>100</v>
      </c>
      <c r="AN78" s="15" t="n">
        <v>1</v>
      </c>
      <c r="AO78" s="15" t="n">
        <v>4</v>
      </c>
      <c r="AP78" s="0"/>
      <c r="AQ78" s="0"/>
      <c r="AR78" s="15" t="n">
        <v>0.9</v>
      </c>
      <c r="AS78" s="15" t="n">
        <v>188</v>
      </c>
      <c r="AT78" s="15" t="n">
        <v>59</v>
      </c>
      <c r="AU78" s="15" t="n">
        <v>116</v>
      </c>
      <c r="AV78" s="15" t="n">
        <v>65</v>
      </c>
      <c r="AW78" s="15" t="n">
        <v>173</v>
      </c>
      <c r="AX78" s="15" t="n">
        <v>6.6</v>
      </c>
      <c r="AY78" s="15" t="n">
        <v>30</v>
      </c>
      <c r="AZ78" s="15" t="n">
        <v>55</v>
      </c>
      <c r="BA78" s="15" t="n">
        <v>54</v>
      </c>
      <c r="BB78" s="15" t="n">
        <v>6.2</v>
      </c>
      <c r="BC78" s="0"/>
      <c r="BD78" s="15"/>
      <c r="BE78" s="15"/>
      <c r="BF78" s="15"/>
      <c r="BG78" s="15"/>
      <c r="BH78" s="15"/>
      <c r="BI78" s="49" t="n">
        <v>0</v>
      </c>
      <c r="BJ78" s="49" t="n">
        <v>0</v>
      </c>
      <c r="BK78" s="49" t="n">
        <v>0</v>
      </c>
      <c r="BL78" s="49" t="n">
        <v>0</v>
      </c>
      <c r="BM78" s="49" t="n">
        <v>0</v>
      </c>
      <c r="BN78" s="49" t="n">
        <v>1</v>
      </c>
      <c r="BO78" s="49" t="n">
        <v>0</v>
      </c>
      <c r="BP78" s="49" t="n">
        <v>0</v>
      </c>
      <c r="BQ78" s="49" t="n">
        <v>0</v>
      </c>
      <c r="BR78" s="50" t="n">
        <v>1</v>
      </c>
      <c r="BS78" s="50" t="n">
        <v>1</v>
      </c>
      <c r="BT78" s="15" t="n">
        <v>1</v>
      </c>
      <c r="BU78" s="15" t="n">
        <v>4</v>
      </c>
      <c r="BV78" s="15" t="n">
        <v>1</v>
      </c>
      <c r="BW78" s="0"/>
      <c r="BX78" s="0"/>
      <c r="BY78" s="15" t="n">
        <v>1</v>
      </c>
      <c r="BZ78" s="0"/>
      <c r="CA78" s="0"/>
      <c r="EA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  <c r="FL78" s="51"/>
      <c r="FM78" s="45" t="n">
        <v>0.017299</v>
      </c>
      <c r="FN78" s="45" t="n">
        <v>0.044201</v>
      </c>
      <c r="FO78" s="45" t="n">
        <v>-0.03621</v>
      </c>
      <c r="FP78" s="45" t="n">
        <v>0.043907</v>
      </c>
      <c r="FQ78" s="45" t="n">
        <v>0.179994</v>
      </c>
      <c r="FR78" s="45" t="n">
        <v>199.8</v>
      </c>
      <c r="FS78" s="45" t="n">
        <v>198.2</v>
      </c>
      <c r="FT78" s="45" t="n">
        <v>131.7</v>
      </c>
      <c r="FU78" s="45"/>
      <c r="FV78" s="45" t="n">
        <v>96.47</v>
      </c>
      <c r="FW78" s="45" t="n">
        <v>128</v>
      </c>
      <c r="FX78" s="45" t="n">
        <v>173.1</v>
      </c>
      <c r="FY78" s="45"/>
      <c r="FZ78" s="4" t="n">
        <v>54.7131700771491</v>
      </c>
      <c r="GA78" s="4" t="n">
        <f aca="false">AK78/(AH78*100)</f>
        <v>0.568181818181818</v>
      </c>
    </row>
    <row r="79" customFormat="false" ht="15" hidden="false" customHeight="false" outlineLevel="0" collapsed="false">
      <c r="A79" s="44" t="n">
        <v>78</v>
      </c>
      <c r="B79" s="44" t="n">
        <v>2</v>
      </c>
      <c r="C79" s="45" t="s">
        <v>208</v>
      </c>
      <c r="D79" s="46" t="n">
        <v>185.08831236429</v>
      </c>
      <c r="E79" s="4" t="n">
        <v>3.55</v>
      </c>
      <c r="F79" s="73" t="n">
        <v>9.26</v>
      </c>
      <c r="G79" s="6" t="n">
        <v>3.2</v>
      </c>
      <c r="H79" s="74" t="n">
        <v>2.3</v>
      </c>
      <c r="I79" s="15" t="n">
        <v>2670.125</v>
      </c>
      <c r="J79" s="15" t="n">
        <v>2.06</v>
      </c>
      <c r="K79" s="52" t="n">
        <v>83.31</v>
      </c>
      <c r="L79" s="52" t="n">
        <v>0</v>
      </c>
      <c r="M79" s="52" t="n">
        <v>0</v>
      </c>
      <c r="N79" s="52" t="n">
        <v>0</v>
      </c>
      <c r="O79" s="52" t="n">
        <v>3.68</v>
      </c>
      <c r="P79" s="52" t="n">
        <v>0</v>
      </c>
      <c r="Q79" s="52" t="n">
        <v>0</v>
      </c>
      <c r="R79" s="52" t="n">
        <v>0</v>
      </c>
      <c r="S79" s="15" t="n">
        <v>98.83</v>
      </c>
      <c r="T79" s="0"/>
      <c r="U79" s="10"/>
      <c r="V79" s="0"/>
      <c r="W79" s="0"/>
      <c r="X79" s="0"/>
      <c r="Y79" s="0"/>
      <c r="Z79" s="0"/>
      <c r="AA79" s="0"/>
      <c r="AB79" s="0"/>
      <c r="AC79" s="0"/>
      <c r="AD79" s="105" t="n">
        <v>238520.786326868</v>
      </c>
      <c r="AE79" s="0"/>
      <c r="AF79" s="15" t="n">
        <v>1</v>
      </c>
      <c r="AG79" s="15" t="n">
        <v>51</v>
      </c>
      <c r="AH79" s="15" t="n">
        <v>1.55</v>
      </c>
      <c r="AI79" s="15" t="n">
        <v>83</v>
      </c>
      <c r="AJ79" s="15" t="n">
        <v>34.547347</v>
      </c>
      <c r="AK79" s="15" t="n">
        <v>102</v>
      </c>
      <c r="AL79" s="15" t="n">
        <v>170</v>
      </c>
      <c r="AM79" s="15" t="n">
        <v>110</v>
      </c>
      <c r="AN79" s="15" t="n">
        <v>1</v>
      </c>
      <c r="AO79" s="15" t="n">
        <v>13</v>
      </c>
      <c r="AP79" s="0"/>
      <c r="AQ79" s="0"/>
      <c r="AR79" s="15" t="n">
        <v>0.7</v>
      </c>
      <c r="AS79" s="15" t="n">
        <v>278</v>
      </c>
      <c r="AT79" s="15" t="n">
        <v>54</v>
      </c>
      <c r="AU79" s="15" t="n">
        <v>183</v>
      </c>
      <c r="AV79" s="15" t="n">
        <v>204</v>
      </c>
      <c r="AW79" s="15" t="n">
        <v>94</v>
      </c>
      <c r="AX79" s="15" t="n">
        <v>5.5</v>
      </c>
      <c r="AY79" s="15" t="n">
        <v>20</v>
      </c>
      <c r="AZ79" s="15" t="n">
        <v>21</v>
      </c>
      <c r="BA79" s="15" t="n">
        <v>16</v>
      </c>
      <c r="BB79" s="15" t="n">
        <v>3.5</v>
      </c>
      <c r="BC79" s="0"/>
      <c r="BD79" s="15" t="n">
        <v>5</v>
      </c>
      <c r="BE79" s="15" t="n">
        <v>12.6</v>
      </c>
      <c r="BF79" s="15" t="n">
        <v>2.92444444444444</v>
      </c>
      <c r="BG79" s="15" t="n">
        <v>146.322580645161</v>
      </c>
      <c r="BH79" s="15" t="n">
        <v>0.325362134698803</v>
      </c>
      <c r="BI79" s="49" t="n">
        <v>0</v>
      </c>
      <c r="BJ79" s="49" t="n">
        <v>0</v>
      </c>
      <c r="BK79" s="49" t="n">
        <v>0</v>
      </c>
      <c r="BL79" s="49" t="n">
        <v>0</v>
      </c>
      <c r="BM79" s="49" t="n">
        <v>0</v>
      </c>
      <c r="BN79" s="49" t="n">
        <v>1</v>
      </c>
      <c r="BO79" s="49" t="n">
        <v>0</v>
      </c>
      <c r="BP79" s="49" t="n">
        <v>0</v>
      </c>
      <c r="BQ79" s="49" t="n">
        <v>0</v>
      </c>
      <c r="BR79" s="50" t="n">
        <v>1</v>
      </c>
      <c r="BS79" s="50" t="n">
        <v>1</v>
      </c>
      <c r="BT79" s="15" t="n">
        <v>1</v>
      </c>
      <c r="BU79" s="15" t="n">
        <v>4</v>
      </c>
      <c r="BV79" s="15" t="n">
        <v>0</v>
      </c>
      <c r="BW79" s="0"/>
      <c r="BX79" s="0"/>
      <c r="BY79" s="15" t="n">
        <v>1</v>
      </c>
      <c r="BZ79" s="0"/>
      <c r="CA79" s="0"/>
      <c r="EA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  <c r="FL79" s="51"/>
      <c r="FM79" s="45" t="n">
        <v>0.176996</v>
      </c>
      <c r="FN79" s="45" t="n">
        <v>0.228049</v>
      </c>
      <c r="FO79" s="45" t="n">
        <v>0.145296</v>
      </c>
      <c r="FP79" s="45" t="n">
        <v>0.157641</v>
      </c>
      <c r="FQ79" s="45" t="n">
        <v>0.002519</v>
      </c>
      <c r="FR79" s="45" t="n">
        <v>215.6</v>
      </c>
      <c r="FS79" s="45" t="n">
        <v>193</v>
      </c>
      <c r="FT79" s="45"/>
      <c r="FU79" s="45" t="n">
        <v>171.3</v>
      </c>
      <c r="FV79" s="45" t="n">
        <v>304.8</v>
      </c>
      <c r="FW79" s="45" t="n">
        <v>385.9</v>
      </c>
      <c r="FX79" s="45"/>
      <c r="FY79" s="45" t="n">
        <v>439.2</v>
      </c>
      <c r="FZ79" s="4" t="n">
        <v>82.0828138412721</v>
      </c>
      <c r="GA79" s="4" t="n">
        <f aca="false">AK79/(AH79*100)</f>
        <v>0.658064516129032</v>
      </c>
    </row>
    <row r="80" customFormat="false" ht="15" hidden="false" customHeight="false" outlineLevel="0" collapsed="false">
      <c r="A80" s="44" t="n">
        <v>79</v>
      </c>
      <c r="B80" s="44" t="n">
        <v>2</v>
      </c>
      <c r="C80" s="45" t="s">
        <v>208</v>
      </c>
      <c r="D80" s="46" t="n">
        <v>145.950921410306</v>
      </c>
      <c r="E80" s="4" t="n">
        <v>9.211</v>
      </c>
      <c r="F80" s="73" t="n">
        <v>20.7</v>
      </c>
      <c r="G80" s="6" t="n">
        <v>1.6</v>
      </c>
      <c r="H80" s="74" t="n">
        <v>1.5</v>
      </c>
      <c r="I80" s="15" t="n">
        <v>1357.625</v>
      </c>
      <c r="J80" s="15" t="n">
        <v>0.07</v>
      </c>
      <c r="K80" s="52" t="n">
        <v>525.21</v>
      </c>
      <c r="L80" s="52" t="n">
        <v>0</v>
      </c>
      <c r="M80" s="52" t="n">
        <v>0</v>
      </c>
      <c r="N80" s="52" t="n">
        <v>0</v>
      </c>
      <c r="O80" s="52" t="n">
        <v>0</v>
      </c>
      <c r="P80" s="52" t="n">
        <v>0</v>
      </c>
      <c r="Q80" s="52" t="n">
        <v>0</v>
      </c>
      <c r="R80" s="52" t="n">
        <v>0</v>
      </c>
      <c r="S80" s="15" t="n">
        <v>2038.37</v>
      </c>
      <c r="T80" s="0"/>
      <c r="U80" s="10"/>
      <c r="V80" s="0"/>
      <c r="W80" s="0"/>
      <c r="X80" s="0"/>
      <c r="Y80" s="0"/>
      <c r="Z80" s="0"/>
      <c r="AA80" s="0"/>
      <c r="AB80" s="0"/>
      <c r="AC80" s="0"/>
      <c r="AD80" s="105" t="n">
        <v>200235.66921355</v>
      </c>
      <c r="AE80" s="106"/>
      <c r="AF80" s="15" t="n">
        <v>0</v>
      </c>
      <c r="AG80" s="15" t="n">
        <v>46</v>
      </c>
      <c r="AH80" s="15" t="n">
        <v>1.75</v>
      </c>
      <c r="AI80" s="15" t="n">
        <v>83.4</v>
      </c>
      <c r="AJ80" s="15" t="n">
        <v>27.232653</v>
      </c>
      <c r="AK80" s="15" t="n">
        <v>92</v>
      </c>
      <c r="AL80" s="15" t="n">
        <v>110</v>
      </c>
      <c r="AM80" s="15" t="n">
        <v>70</v>
      </c>
      <c r="AN80" s="15" t="n">
        <v>1</v>
      </c>
      <c r="AO80" s="15" t="n">
        <v>1</v>
      </c>
      <c r="AP80" s="0"/>
      <c r="AQ80" s="0"/>
      <c r="AR80" s="15" t="n">
        <v>0.9</v>
      </c>
      <c r="AS80" s="15" t="n">
        <v>212</v>
      </c>
      <c r="AT80" s="15" t="n">
        <v>53</v>
      </c>
      <c r="AU80" s="15" t="n">
        <v>140</v>
      </c>
      <c r="AV80" s="15" t="n">
        <v>96</v>
      </c>
      <c r="AW80" s="15" t="n">
        <v>115</v>
      </c>
      <c r="AX80" s="15" t="n">
        <v>5.8</v>
      </c>
      <c r="AY80" s="15" t="n">
        <v>14</v>
      </c>
      <c r="AZ80" s="15" t="n">
        <v>19</v>
      </c>
      <c r="BA80" s="15" t="n">
        <v>18</v>
      </c>
      <c r="BB80" s="15" t="n">
        <v>5.7</v>
      </c>
      <c r="BC80" s="0"/>
      <c r="BD80" s="15" t="n">
        <v>1.4</v>
      </c>
      <c r="BE80" s="15" t="n">
        <v>10.3</v>
      </c>
      <c r="BF80" s="15" t="n">
        <v>2.92469135802469</v>
      </c>
      <c r="BG80" s="15" t="n">
        <v>71.3076923076923</v>
      </c>
      <c r="BH80" s="15" t="n">
        <v>0.325358253227176</v>
      </c>
      <c r="BI80" s="49" t="n">
        <v>0</v>
      </c>
      <c r="BJ80" s="49" t="n">
        <v>0</v>
      </c>
      <c r="BK80" s="49" t="n">
        <v>0</v>
      </c>
      <c r="BL80" s="49" t="n">
        <v>0</v>
      </c>
      <c r="BM80" s="49" t="n">
        <v>0</v>
      </c>
      <c r="BN80" s="49" t="n">
        <v>0</v>
      </c>
      <c r="BO80" s="49" t="n">
        <v>0</v>
      </c>
      <c r="BP80" s="49" t="n">
        <v>0</v>
      </c>
      <c r="BQ80" s="49" t="n">
        <v>0</v>
      </c>
      <c r="BR80" s="50" t="n">
        <v>0</v>
      </c>
      <c r="BS80" s="50" t="n">
        <v>0</v>
      </c>
      <c r="BT80" s="15" t="n">
        <v>0</v>
      </c>
      <c r="BU80" s="15" t="n">
        <v>1</v>
      </c>
      <c r="BV80" s="15" t="n">
        <v>0</v>
      </c>
      <c r="BW80" s="0"/>
      <c r="BX80" s="0"/>
      <c r="BY80" s="15" t="n">
        <v>0</v>
      </c>
      <c r="BZ80" s="0"/>
      <c r="CA80" s="0"/>
      <c r="EA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45" t="n">
        <v>-0.00022</v>
      </c>
      <c r="FN80" s="45" t="n">
        <v>0.00266</v>
      </c>
      <c r="FO80" s="45" t="n">
        <v>-0.025</v>
      </c>
      <c r="FP80" s="45" t="n">
        <v>0.021687</v>
      </c>
      <c r="FQ80" s="45" t="n">
        <v>0.04075</v>
      </c>
      <c r="FR80" s="45" t="n">
        <v>101.8</v>
      </c>
      <c r="FS80" s="45" t="n">
        <v>87.6</v>
      </c>
      <c r="FT80" s="45" t="n">
        <v>78.61</v>
      </c>
      <c r="FU80" s="45"/>
      <c r="FV80" s="45" t="n">
        <v>61.98</v>
      </c>
      <c r="FW80" s="45" t="n">
        <v>97.73</v>
      </c>
      <c r="FX80" s="45" t="n">
        <v>117.8</v>
      </c>
      <c r="FY80" s="45"/>
      <c r="FZ80" s="4" t="n">
        <v>34.10653002584</v>
      </c>
      <c r="GA80" s="4" t="n">
        <f aca="false">AK80/(AH80*100)</f>
        <v>0.525714285714286</v>
      </c>
    </row>
    <row r="81" customFormat="false" ht="15" hidden="false" customHeight="false" outlineLevel="0" collapsed="false">
      <c r="A81" s="44" t="n">
        <v>80</v>
      </c>
      <c r="B81" s="44" t="n">
        <v>2</v>
      </c>
      <c r="C81" s="45" t="s">
        <v>208</v>
      </c>
      <c r="D81" s="46" t="n">
        <v>83.2641199458397</v>
      </c>
      <c r="E81" s="4" t="n">
        <v>7.213</v>
      </c>
      <c r="F81" s="73" t="n">
        <v>21</v>
      </c>
      <c r="G81" s="0"/>
      <c r="H81" s="74" t="n">
        <v>12.3</v>
      </c>
      <c r="I81" s="15" t="n">
        <v>31.0625</v>
      </c>
      <c r="J81" s="15" t="n">
        <v>0.25</v>
      </c>
      <c r="K81" s="52" t="n">
        <v>7.8</v>
      </c>
      <c r="L81" s="52" t="n">
        <v>0</v>
      </c>
      <c r="M81" s="52" t="n">
        <v>0</v>
      </c>
      <c r="N81" s="52" t="n">
        <v>2.3</v>
      </c>
      <c r="O81" s="52" t="n">
        <v>7.12</v>
      </c>
      <c r="P81" s="52" t="n">
        <v>0</v>
      </c>
      <c r="Q81" s="52" t="n">
        <v>3.4</v>
      </c>
      <c r="R81" s="52" t="n">
        <v>45.3</v>
      </c>
      <c r="S81" s="15" t="n">
        <v>0</v>
      </c>
      <c r="T81" s="0"/>
      <c r="U81" s="10"/>
      <c r="V81" s="0"/>
      <c r="W81" s="0"/>
      <c r="X81" s="0"/>
      <c r="Y81" s="0"/>
      <c r="Z81" s="0"/>
      <c r="AA81" s="0"/>
      <c r="AB81" s="0"/>
      <c r="AC81" s="0"/>
      <c r="AD81" s="105" t="n">
        <v>140122.102120064</v>
      </c>
      <c r="AE81" s="106"/>
      <c r="AF81" s="15" t="n">
        <v>0</v>
      </c>
      <c r="AG81" s="15" t="n">
        <v>68</v>
      </c>
      <c r="AH81" s="15" t="n">
        <v>1.7</v>
      </c>
      <c r="AI81" s="15" t="n">
        <v>83.2</v>
      </c>
      <c r="AJ81" s="15" t="n">
        <v>28.788927</v>
      </c>
      <c r="AK81" s="15" t="n">
        <v>105</v>
      </c>
      <c r="AL81" s="15" t="n">
        <v>130</v>
      </c>
      <c r="AM81" s="15" t="n">
        <v>80</v>
      </c>
      <c r="AN81" s="15" t="n">
        <v>1</v>
      </c>
      <c r="AO81" s="15" t="n">
        <v>2</v>
      </c>
      <c r="AP81" s="0"/>
      <c r="AQ81" s="0"/>
      <c r="AR81" s="15" t="n">
        <v>0.9</v>
      </c>
      <c r="AS81" s="15" t="n">
        <v>107</v>
      </c>
      <c r="AT81" s="15" t="n">
        <v>27</v>
      </c>
      <c r="AU81" s="15" t="n">
        <v>64</v>
      </c>
      <c r="AV81" s="15" t="n">
        <v>81</v>
      </c>
      <c r="AW81" s="15" t="n">
        <v>119</v>
      </c>
      <c r="AX81" s="15" t="n">
        <v>5.6</v>
      </c>
      <c r="AY81" s="15" t="n">
        <v>20</v>
      </c>
      <c r="AZ81" s="15" t="n">
        <v>22</v>
      </c>
      <c r="BA81" s="15" t="n">
        <v>13</v>
      </c>
      <c r="BB81" s="15" t="n">
        <v>6.9</v>
      </c>
      <c r="BC81" s="0"/>
      <c r="BD81" s="15" t="n">
        <v>0.6</v>
      </c>
      <c r="BE81" s="15" t="n">
        <v>14.1</v>
      </c>
      <c r="BF81" s="15" t="n">
        <v>4.14296296296296</v>
      </c>
      <c r="BG81" s="15" t="n">
        <v>90.6428571428571</v>
      </c>
      <c r="BH81" s="15" t="n">
        <v>0.310100012539745</v>
      </c>
      <c r="BI81" s="49" t="n">
        <v>0</v>
      </c>
      <c r="BJ81" s="49" t="n">
        <v>0</v>
      </c>
      <c r="BK81" s="49" t="n">
        <v>0</v>
      </c>
      <c r="BL81" s="49" t="n">
        <v>0</v>
      </c>
      <c r="BM81" s="49" t="n">
        <v>1</v>
      </c>
      <c r="BN81" s="49" t="n">
        <v>0</v>
      </c>
      <c r="BO81" s="49" t="n">
        <v>0</v>
      </c>
      <c r="BP81" s="49" t="n">
        <v>0</v>
      </c>
      <c r="BQ81" s="49" t="n">
        <v>0</v>
      </c>
      <c r="BR81" s="50" t="n">
        <v>0</v>
      </c>
      <c r="BS81" s="50" t="n">
        <v>1</v>
      </c>
      <c r="BT81" s="15" t="n">
        <v>1</v>
      </c>
      <c r="BU81" s="15" t="n">
        <v>4</v>
      </c>
      <c r="BV81" s="15" t="n">
        <v>0</v>
      </c>
      <c r="BW81" s="0"/>
      <c r="BX81" s="0"/>
      <c r="BY81" s="15" t="n">
        <v>1</v>
      </c>
      <c r="BZ81" s="0"/>
      <c r="CA81" s="0"/>
      <c r="EA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45" t="n">
        <v>-0.08275</v>
      </c>
      <c r="FN81" s="45" t="n">
        <v>-0.16772</v>
      </c>
      <c r="FO81" s="45" t="n">
        <v>-0.11111</v>
      </c>
      <c r="FP81" s="45" t="n">
        <v>0.030579</v>
      </c>
      <c r="FQ81" s="45" t="n">
        <v>0.011193</v>
      </c>
      <c r="FR81" s="45" t="n">
        <v>201.4</v>
      </c>
      <c r="FS81" s="45" t="n">
        <v>172.59</v>
      </c>
      <c r="FT81" s="45" t="n">
        <v>216.06</v>
      </c>
      <c r="FU81" s="45"/>
      <c r="FV81" s="45" t="n">
        <v>133.44</v>
      </c>
      <c r="FW81" s="45" t="n">
        <v>176.53</v>
      </c>
      <c r="FX81" s="45" t="n">
        <v>189.08</v>
      </c>
      <c r="FY81" s="45"/>
      <c r="FZ81" s="4" t="n">
        <v>46.2869614589451</v>
      </c>
      <c r="GA81" s="4" t="n">
        <f aca="false">AK81/(AH81*100)</f>
        <v>0.617647058823529</v>
      </c>
    </row>
    <row r="82" customFormat="false" ht="15" hidden="false" customHeight="false" outlineLevel="0" collapsed="false">
      <c r="A82" s="44" t="n">
        <v>81</v>
      </c>
      <c r="B82" s="44" t="n">
        <v>2</v>
      </c>
      <c r="C82" s="45" t="s">
        <v>208</v>
      </c>
      <c r="D82" s="46" t="n">
        <v>148.202940165487</v>
      </c>
      <c r="E82" s="4" t="n">
        <v>7.953</v>
      </c>
      <c r="F82" s="73" t="n">
        <v>22.3</v>
      </c>
      <c r="G82" s="0"/>
      <c r="H82" s="74" t="n">
        <v>3.9</v>
      </c>
      <c r="I82" s="15" t="n">
        <v>1031.0625</v>
      </c>
      <c r="J82" s="15" t="n">
        <v>0.09</v>
      </c>
      <c r="K82" s="52" t="n">
        <v>0.33</v>
      </c>
      <c r="L82" s="52" t="n">
        <v>0</v>
      </c>
      <c r="M82" s="52" t="n">
        <v>0</v>
      </c>
      <c r="N82" s="52" t="n">
        <v>0</v>
      </c>
      <c r="O82" s="52" t="n">
        <v>0</v>
      </c>
      <c r="P82" s="52" t="n">
        <v>0</v>
      </c>
      <c r="Q82" s="52" t="n">
        <v>0</v>
      </c>
      <c r="R82" s="52" t="n">
        <v>0</v>
      </c>
      <c r="S82" s="15" t="n">
        <v>0</v>
      </c>
      <c r="T82" s="0"/>
      <c r="U82" s="10"/>
      <c r="V82" s="0"/>
      <c r="W82" s="0"/>
      <c r="X82" s="75" t="n">
        <v>4866</v>
      </c>
      <c r="Y82" s="75" t="n">
        <v>179</v>
      </c>
      <c r="Z82" s="75" t="n">
        <v>3813</v>
      </c>
      <c r="AA82" s="15" t="n">
        <v>16</v>
      </c>
      <c r="AB82" s="15" t="n">
        <v>234</v>
      </c>
      <c r="AC82" s="98" t="n">
        <v>3496.92</v>
      </c>
      <c r="AD82" s="0"/>
      <c r="AE82" s="0"/>
      <c r="AF82" s="15" t="n">
        <v>0</v>
      </c>
      <c r="AG82" s="15" t="n">
        <v>53</v>
      </c>
      <c r="AH82" s="15" t="n">
        <v>1.75</v>
      </c>
      <c r="AI82" s="15" t="n">
        <v>75</v>
      </c>
      <c r="AJ82" s="15" t="n">
        <v>24.489796</v>
      </c>
      <c r="AK82" s="15" t="n">
        <v>95</v>
      </c>
      <c r="AL82" s="15" t="n">
        <v>125</v>
      </c>
      <c r="AM82" s="15" t="n">
        <v>70</v>
      </c>
      <c r="AN82" s="15" t="n">
        <v>1</v>
      </c>
      <c r="AO82" s="15" t="n">
        <v>15</v>
      </c>
      <c r="AP82" s="0"/>
      <c r="AQ82" s="0"/>
      <c r="AR82" s="15" t="n">
        <v>1</v>
      </c>
      <c r="AS82" s="15" t="n">
        <v>145</v>
      </c>
      <c r="AT82" s="15" t="n">
        <v>48</v>
      </c>
      <c r="AU82" s="15" t="n">
        <v>78</v>
      </c>
      <c r="AV82" s="15" t="n">
        <v>90</v>
      </c>
      <c r="AW82" s="15" t="n">
        <v>124</v>
      </c>
      <c r="AX82" s="15" t="n">
        <v>6.3</v>
      </c>
      <c r="AY82" s="15" t="n">
        <v>12</v>
      </c>
      <c r="AZ82" s="15" t="n">
        <v>9</v>
      </c>
      <c r="BA82" s="15" t="n">
        <v>11</v>
      </c>
      <c r="BB82" s="15" t="n">
        <v>6.1</v>
      </c>
      <c r="BC82" s="0"/>
      <c r="BD82" s="15" t="n">
        <v>1.7</v>
      </c>
      <c r="BE82" s="15" t="n">
        <v>2.7</v>
      </c>
      <c r="BF82" s="15" t="n">
        <v>0.826666666666667</v>
      </c>
      <c r="BG82" s="15" t="n">
        <v>15.9344262295082</v>
      </c>
      <c r="BH82" s="15" t="n">
        <v>0.396073258529292</v>
      </c>
      <c r="BI82" s="49" t="n">
        <v>0</v>
      </c>
      <c r="BJ82" s="49" t="n">
        <v>0</v>
      </c>
      <c r="BK82" s="49" t="n">
        <v>0</v>
      </c>
      <c r="BL82" s="49" t="n">
        <v>0</v>
      </c>
      <c r="BM82" s="49" t="n">
        <v>0</v>
      </c>
      <c r="BN82" s="49" t="n">
        <v>1</v>
      </c>
      <c r="BO82" s="49" t="n">
        <v>0</v>
      </c>
      <c r="BP82" s="49" t="n">
        <v>0</v>
      </c>
      <c r="BQ82" s="49" t="n">
        <v>0</v>
      </c>
      <c r="BR82" s="50" t="n">
        <v>1</v>
      </c>
      <c r="BS82" s="50" t="n">
        <v>1</v>
      </c>
      <c r="BT82" s="15" t="n">
        <v>1</v>
      </c>
      <c r="BU82" s="15" t="n">
        <v>3</v>
      </c>
      <c r="BV82" s="15" t="n">
        <v>0</v>
      </c>
      <c r="BW82" s="15" t="n">
        <v>0</v>
      </c>
      <c r="BX82" s="15" t="n">
        <v>0</v>
      </c>
      <c r="BY82" s="15" t="n">
        <v>1</v>
      </c>
      <c r="BZ82" s="15" t="n">
        <v>0</v>
      </c>
      <c r="CA82" s="15" t="n">
        <v>0</v>
      </c>
      <c r="EA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45" t="n">
        <v>0.049084</v>
      </c>
      <c r="FN82" s="45" t="n">
        <v>0.067549</v>
      </c>
      <c r="FO82" s="45" t="n">
        <v>0.034806</v>
      </c>
      <c r="FP82" s="45" t="n">
        <v>0.044898</v>
      </c>
      <c r="FQ82" s="45" t="n">
        <v>0.001337</v>
      </c>
      <c r="FR82" s="45" t="n">
        <v>257.3</v>
      </c>
      <c r="FS82" s="45" t="n">
        <v>199.1</v>
      </c>
      <c r="FT82" s="45" t="n">
        <v>201.2</v>
      </c>
      <c r="FU82" s="45" t="n">
        <v>164.2</v>
      </c>
      <c r="FV82" s="45" t="n">
        <v>72.83</v>
      </c>
      <c r="FW82" s="45" t="n">
        <v>84.48</v>
      </c>
      <c r="FX82" s="45" t="n">
        <v>92.45</v>
      </c>
      <c r="FY82" s="45" t="n">
        <v>223.6</v>
      </c>
      <c r="FZ82" s="4" t="n">
        <v>21.4854004344847</v>
      </c>
      <c r="GA82" s="4" t="n">
        <f aca="false">AK82/(AH82*100)</f>
        <v>0.542857142857143</v>
      </c>
    </row>
    <row r="83" customFormat="false" ht="15" hidden="false" customHeight="false" outlineLevel="0" collapsed="false">
      <c r="A83" s="44" t="n">
        <v>82</v>
      </c>
      <c r="B83" s="44" t="n">
        <v>2</v>
      </c>
      <c r="C83" s="45" t="s">
        <v>208</v>
      </c>
      <c r="D83" s="46" t="n">
        <v>94.6476771446019</v>
      </c>
      <c r="E83" s="4" t="n">
        <v>7.591</v>
      </c>
      <c r="F83" s="73" t="n">
        <v>4.11</v>
      </c>
      <c r="G83" s="0"/>
      <c r="H83" s="74" t="n">
        <v>2.3</v>
      </c>
      <c r="I83" s="15" t="n">
        <v>971.6875</v>
      </c>
      <c r="J83" s="15" t="n">
        <v>18.39</v>
      </c>
      <c r="K83" s="52" t="n">
        <v>62.99</v>
      </c>
      <c r="L83" s="52" t="n">
        <v>0</v>
      </c>
      <c r="M83" s="52" t="n">
        <v>0.02</v>
      </c>
      <c r="N83" s="52" t="n">
        <v>5.12</v>
      </c>
      <c r="O83" s="52" t="n">
        <v>15.62</v>
      </c>
      <c r="P83" s="52" t="n">
        <v>0</v>
      </c>
      <c r="Q83" s="52" t="n">
        <v>4.61</v>
      </c>
      <c r="R83" s="52" t="n">
        <v>0</v>
      </c>
      <c r="S83" s="15" t="n">
        <v>58.13</v>
      </c>
      <c r="T83" s="0"/>
      <c r="U83" s="10"/>
      <c r="V83" s="0"/>
      <c r="W83" s="0"/>
      <c r="X83" s="0"/>
      <c r="Y83" s="0"/>
      <c r="Z83" s="0"/>
      <c r="AA83" s="0"/>
      <c r="AB83" s="0"/>
      <c r="AC83" s="0"/>
      <c r="AD83" s="105" t="n">
        <v>201523.160636501</v>
      </c>
      <c r="AE83" s="106"/>
      <c r="AF83" s="15" t="n">
        <v>0</v>
      </c>
      <c r="AG83" s="15" t="n">
        <v>42</v>
      </c>
      <c r="AH83" s="15" t="n">
        <v>1.8</v>
      </c>
      <c r="AI83" s="15" t="n">
        <v>120</v>
      </c>
      <c r="AJ83" s="15" t="n">
        <v>37.037037</v>
      </c>
      <c r="AK83" s="15" t="n">
        <v>132</v>
      </c>
      <c r="AL83" s="15" t="n">
        <v>130</v>
      </c>
      <c r="AM83" s="15" t="n">
        <v>80</v>
      </c>
      <c r="AN83" s="15" t="n">
        <v>1</v>
      </c>
      <c r="AO83" s="15" t="n">
        <v>14</v>
      </c>
      <c r="AP83" s="0"/>
      <c r="AQ83" s="0"/>
      <c r="AR83" s="15" t="n">
        <v>1.2</v>
      </c>
      <c r="AS83" s="15" t="n">
        <v>186</v>
      </c>
      <c r="AT83" s="15" t="n">
        <v>38</v>
      </c>
      <c r="AU83" s="15" t="n">
        <v>123</v>
      </c>
      <c r="AV83" s="15" t="n">
        <v>127</v>
      </c>
      <c r="AW83" s="15" t="n">
        <v>130</v>
      </c>
      <c r="AX83" s="15" t="n">
        <v>6.5</v>
      </c>
      <c r="AY83" s="15" t="n">
        <v>15</v>
      </c>
      <c r="AZ83" s="15" t="n">
        <v>22</v>
      </c>
      <c r="BA83" s="15" t="n">
        <v>29</v>
      </c>
      <c r="BB83" s="15" t="n">
        <v>6.9</v>
      </c>
      <c r="BC83" s="0"/>
      <c r="BD83" s="15" t="n">
        <v>2.4</v>
      </c>
      <c r="BE83" s="15" t="n">
        <v>17.9</v>
      </c>
      <c r="BF83" s="15" t="n">
        <v>5.74567901234568</v>
      </c>
      <c r="BG83" s="15" t="n">
        <v>96.1791044776119</v>
      </c>
      <c r="BH83" s="15" t="n">
        <v>0.297018258949114</v>
      </c>
      <c r="BI83" s="49" t="n">
        <v>1</v>
      </c>
      <c r="BJ83" s="49" t="n">
        <v>0</v>
      </c>
      <c r="BK83" s="49" t="n">
        <v>0</v>
      </c>
      <c r="BL83" s="49" t="n">
        <v>1</v>
      </c>
      <c r="BM83" s="49" t="n">
        <v>0</v>
      </c>
      <c r="BN83" s="49" t="n">
        <v>0</v>
      </c>
      <c r="BO83" s="49" t="n">
        <v>0</v>
      </c>
      <c r="BP83" s="49" t="n">
        <v>0</v>
      </c>
      <c r="BQ83" s="49" t="n">
        <v>0</v>
      </c>
      <c r="BR83" s="50" t="n">
        <v>0</v>
      </c>
      <c r="BS83" s="50" t="n">
        <v>1</v>
      </c>
      <c r="BT83" s="15" t="n">
        <v>1</v>
      </c>
      <c r="BU83" s="15" t="n">
        <v>4</v>
      </c>
      <c r="BV83" s="15" t="n">
        <v>1</v>
      </c>
      <c r="BW83" s="0"/>
      <c r="BX83" s="0"/>
      <c r="BY83" s="15" t="n">
        <v>1</v>
      </c>
      <c r="BZ83" s="0"/>
      <c r="CA83" s="0"/>
      <c r="EA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45" t="n">
        <v>0.051184</v>
      </c>
      <c r="FN83" s="45" t="n">
        <v>0.046296</v>
      </c>
      <c r="FO83" s="45" t="n">
        <v>0.083893</v>
      </c>
      <c r="FP83" s="45" t="n">
        <v>0.023364</v>
      </c>
      <c r="FQ83" s="45" t="n">
        <v>0.059659</v>
      </c>
      <c r="FR83" s="45" t="n">
        <v>307.5</v>
      </c>
      <c r="FS83" s="45" t="n">
        <v>277.4</v>
      </c>
      <c r="FT83" s="45"/>
      <c r="FU83" s="45"/>
      <c r="FV83" s="45" t="n">
        <v>516.4</v>
      </c>
      <c r="FW83" s="45" t="n">
        <v>560.4</v>
      </c>
      <c r="FX83" s="45"/>
      <c r="FY83" s="45"/>
      <c r="FZ83" s="4" t="n">
        <v>96.8731516951742</v>
      </c>
      <c r="GA83" s="4" t="n">
        <f aca="false">AK83/(AH83*100)</f>
        <v>0.733333333333333</v>
      </c>
    </row>
    <row r="84" customFormat="false" ht="15" hidden="false" customHeight="false" outlineLevel="0" collapsed="false">
      <c r="A84" s="44" t="n">
        <v>83</v>
      </c>
      <c r="B84" s="44" t="n">
        <v>2</v>
      </c>
      <c r="C84" s="45" t="s">
        <v>208</v>
      </c>
      <c r="D84" s="46" t="n">
        <v>178.43331161434</v>
      </c>
      <c r="E84" s="4" t="n">
        <v>8.021</v>
      </c>
      <c r="F84" s="73" t="n">
        <v>17.5</v>
      </c>
      <c r="G84" s="0"/>
      <c r="H84" s="74" t="n">
        <v>7.1</v>
      </c>
      <c r="I84" s="15" t="n">
        <v>504.5</v>
      </c>
      <c r="J84" s="15" t="n">
        <v>0.58</v>
      </c>
      <c r="K84" s="52" t="n">
        <v>8.69</v>
      </c>
      <c r="L84" s="52" t="n">
        <v>0</v>
      </c>
      <c r="M84" s="52" t="n">
        <v>0</v>
      </c>
      <c r="N84" s="52" t="n">
        <v>0</v>
      </c>
      <c r="O84" s="52" t="n">
        <v>0</v>
      </c>
      <c r="P84" s="52" t="n">
        <v>0</v>
      </c>
      <c r="Q84" s="52" t="n">
        <v>2.83</v>
      </c>
      <c r="R84" s="52" t="n">
        <v>0</v>
      </c>
      <c r="S84" s="15" t="n">
        <v>0</v>
      </c>
      <c r="T84" s="0"/>
      <c r="U84" s="10"/>
      <c r="V84" s="0"/>
      <c r="W84" s="0"/>
      <c r="X84" s="0"/>
      <c r="Y84" s="0"/>
      <c r="Z84" s="0"/>
      <c r="AA84" s="0"/>
      <c r="AB84" s="0"/>
      <c r="AC84" s="0"/>
      <c r="AD84" s="105" t="n">
        <v>231775.615407938</v>
      </c>
      <c r="AE84" s="106"/>
      <c r="AF84" s="15" t="n">
        <v>0</v>
      </c>
      <c r="AG84" s="15" t="n">
        <v>60</v>
      </c>
      <c r="AH84" s="15" t="n">
        <v>1.72</v>
      </c>
      <c r="AI84" s="15" t="n">
        <v>77.5</v>
      </c>
      <c r="AJ84" s="15" t="n">
        <v>26.196593</v>
      </c>
      <c r="AK84" s="15" t="n">
        <v>95</v>
      </c>
      <c r="AL84" s="15" t="n">
        <v>100</v>
      </c>
      <c r="AM84" s="15" t="n">
        <v>70</v>
      </c>
      <c r="AN84" s="15" t="n">
        <v>1</v>
      </c>
      <c r="AO84" s="15" t="n">
        <v>1</v>
      </c>
      <c r="AP84" s="0"/>
      <c r="AQ84" s="0"/>
      <c r="AR84" s="15" t="n">
        <v>0.9</v>
      </c>
      <c r="AS84" s="15" t="n">
        <v>179</v>
      </c>
      <c r="AT84" s="15" t="n">
        <v>50</v>
      </c>
      <c r="AU84" s="15" t="n">
        <v>107</v>
      </c>
      <c r="AV84" s="15" t="n">
        <v>108</v>
      </c>
      <c r="AW84" s="15" t="n">
        <v>106</v>
      </c>
      <c r="AX84" s="15" t="n">
        <v>5.6</v>
      </c>
      <c r="AY84" s="15" t="n">
        <v>17</v>
      </c>
      <c r="AZ84" s="15" t="n">
        <v>28</v>
      </c>
      <c r="BA84" s="15" t="n">
        <v>19</v>
      </c>
      <c r="BB84" s="15" t="n">
        <v>5.1</v>
      </c>
      <c r="BC84" s="0"/>
      <c r="BD84" s="15" t="n">
        <v>1.2</v>
      </c>
      <c r="BE84" s="15" t="n">
        <v>10.1</v>
      </c>
      <c r="BF84" s="15" t="n">
        <v>2.64345679012346</v>
      </c>
      <c r="BG84" s="15" t="n">
        <v>84.5581395348837</v>
      </c>
      <c r="BH84" s="15" t="n">
        <v>0.330073610083604</v>
      </c>
      <c r="BI84" s="49" t="n">
        <v>0</v>
      </c>
      <c r="BJ84" s="49" t="n">
        <v>0</v>
      </c>
      <c r="BK84" s="49" t="n">
        <v>0</v>
      </c>
      <c r="BL84" s="49" t="n">
        <v>0</v>
      </c>
      <c r="BM84" s="49" t="n">
        <v>0</v>
      </c>
      <c r="BN84" s="49" t="n">
        <v>1</v>
      </c>
      <c r="BO84" s="49" t="n">
        <v>0</v>
      </c>
      <c r="BP84" s="49" t="n">
        <v>0</v>
      </c>
      <c r="BQ84" s="49" t="n">
        <v>0</v>
      </c>
      <c r="BR84" s="50" t="n">
        <v>0</v>
      </c>
      <c r="BS84" s="50" t="n">
        <v>1</v>
      </c>
      <c r="BT84" s="15" t="n">
        <v>0</v>
      </c>
      <c r="BU84" s="15" t="n">
        <v>2</v>
      </c>
      <c r="BV84" s="15" t="n">
        <v>1</v>
      </c>
      <c r="BW84" s="0"/>
      <c r="BX84" s="0"/>
      <c r="BY84" s="15" t="n">
        <v>1</v>
      </c>
      <c r="BZ84" s="0"/>
      <c r="CA84" s="0"/>
      <c r="EA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45" t="n">
        <v>0.00033</v>
      </c>
      <c r="FN84" s="45" t="n">
        <v>0.004065</v>
      </c>
      <c r="FO84" s="45" t="n">
        <v>0.030885</v>
      </c>
      <c r="FP84" s="45" t="n">
        <v>-0.03596</v>
      </c>
      <c r="FQ84" s="45" t="n">
        <v>0.086883</v>
      </c>
      <c r="FR84" s="45" t="n">
        <v>171.6</v>
      </c>
      <c r="FS84" s="45" t="n">
        <v>198.3</v>
      </c>
      <c r="FT84" s="45" t="n">
        <v>189.7</v>
      </c>
      <c r="FU84" s="45"/>
      <c r="FV84" s="45" t="n">
        <v>87.97</v>
      </c>
      <c r="FW84" s="45" t="n">
        <v>138.4</v>
      </c>
      <c r="FX84" s="45" t="n">
        <v>144.3</v>
      </c>
      <c r="FY84" s="45"/>
      <c r="FZ84" s="4" t="n">
        <v>37.9305908928707</v>
      </c>
      <c r="GA84" s="4" t="n">
        <f aca="false">AK84/(AH84*100)</f>
        <v>0.552325581395349</v>
      </c>
    </row>
    <row r="85" customFormat="false" ht="15" hidden="false" customHeight="false" outlineLevel="0" collapsed="false">
      <c r="A85" s="44" t="n">
        <v>84</v>
      </c>
      <c r="B85" s="44" t="n">
        <v>2</v>
      </c>
      <c r="C85" s="45" t="s">
        <v>208</v>
      </c>
      <c r="D85" s="46" t="n">
        <v>626.719249202321</v>
      </c>
      <c r="E85" s="4" t="n">
        <v>14.71</v>
      </c>
      <c r="F85" s="73" t="n">
        <v>17.6</v>
      </c>
      <c r="G85" s="0"/>
      <c r="H85" s="74" t="n">
        <v>3.4</v>
      </c>
      <c r="I85" s="15" t="n">
        <v>110.75</v>
      </c>
      <c r="J85" s="15" t="n">
        <v>0.19</v>
      </c>
      <c r="K85" s="52" t="n">
        <v>2.69</v>
      </c>
      <c r="L85" s="52" t="n">
        <v>0</v>
      </c>
      <c r="M85" s="52" t="n">
        <v>0</v>
      </c>
      <c r="N85" s="52" t="n">
        <v>0</v>
      </c>
      <c r="O85" s="52" t="n">
        <v>0</v>
      </c>
      <c r="P85" s="52" t="n">
        <v>0</v>
      </c>
      <c r="Q85" s="52" t="n">
        <v>3.25</v>
      </c>
      <c r="R85" s="52" t="n">
        <v>0</v>
      </c>
      <c r="S85" s="15" t="n">
        <v>0</v>
      </c>
      <c r="T85" s="0"/>
      <c r="U85" s="10"/>
      <c r="V85" s="0"/>
      <c r="W85" s="0"/>
      <c r="X85" s="0"/>
      <c r="Y85" s="0"/>
      <c r="Z85" s="0"/>
      <c r="AA85" s="0"/>
      <c r="AB85" s="0"/>
      <c r="AC85" s="0"/>
      <c r="AD85" s="105" t="n">
        <v>193902.636102309</v>
      </c>
      <c r="AE85" s="107" t="n">
        <v>139462.240804498</v>
      </c>
      <c r="AF85" s="15" t="n">
        <v>0</v>
      </c>
      <c r="AG85" s="15" t="n">
        <v>75</v>
      </c>
      <c r="AH85" s="15" t="n">
        <v>1.7</v>
      </c>
      <c r="AI85" s="15" t="n">
        <v>76</v>
      </c>
      <c r="AJ85" s="15" t="n">
        <v>26.297578</v>
      </c>
      <c r="AK85" s="15" t="n">
        <v>90</v>
      </c>
      <c r="AL85" s="15" t="n">
        <v>110</v>
      </c>
      <c r="AM85" s="15" t="n">
        <v>70</v>
      </c>
      <c r="AN85" s="15" t="n">
        <v>1</v>
      </c>
      <c r="AO85" s="15" t="n">
        <v>1</v>
      </c>
      <c r="AP85" s="0"/>
      <c r="AQ85" s="0"/>
      <c r="AR85" s="15" t="n">
        <v>1.6</v>
      </c>
      <c r="AS85" s="15" t="n">
        <v>187</v>
      </c>
      <c r="AT85" s="15" t="n">
        <v>79</v>
      </c>
      <c r="AU85" s="15" t="n">
        <v>88</v>
      </c>
      <c r="AV85" s="15" t="n">
        <v>98</v>
      </c>
      <c r="AW85" s="15" t="n">
        <v>51</v>
      </c>
      <c r="AX85" s="15" t="n">
        <v>6.1</v>
      </c>
      <c r="AY85" s="15" t="n">
        <v>27</v>
      </c>
      <c r="AZ85" s="15" t="n">
        <v>26</v>
      </c>
      <c r="BA85" s="15" t="n">
        <v>18</v>
      </c>
      <c r="BB85" s="15" t="n">
        <v>5.5</v>
      </c>
      <c r="BC85" s="0"/>
      <c r="BD85" s="15" t="n">
        <v>7.1</v>
      </c>
      <c r="BE85" s="15" t="n">
        <v>3.7</v>
      </c>
      <c r="BF85" s="15" t="n">
        <v>0.465925925925926</v>
      </c>
      <c r="BG85" s="15"/>
      <c r="BH85" s="15" t="n">
        <v>0.439411348706576</v>
      </c>
      <c r="BI85" s="49" t="n">
        <v>0</v>
      </c>
      <c r="BJ85" s="49" t="n">
        <v>0</v>
      </c>
      <c r="BK85" s="49" t="n">
        <v>0</v>
      </c>
      <c r="BL85" s="49" t="n">
        <v>0</v>
      </c>
      <c r="BM85" s="49" t="n">
        <v>0</v>
      </c>
      <c r="BN85" s="49" t="n">
        <v>0</v>
      </c>
      <c r="BO85" s="49" t="n">
        <v>0</v>
      </c>
      <c r="BP85" s="49" t="n">
        <v>0</v>
      </c>
      <c r="BQ85" s="49" t="n">
        <v>0</v>
      </c>
      <c r="BR85" s="50" t="n">
        <v>0</v>
      </c>
      <c r="BS85" s="50" t="n">
        <v>0</v>
      </c>
      <c r="BT85" s="15" t="n">
        <v>0</v>
      </c>
      <c r="BU85" s="15" t="n">
        <v>1</v>
      </c>
      <c r="BV85" s="15" t="n">
        <v>0</v>
      </c>
      <c r="BW85" s="0"/>
      <c r="BX85" s="0"/>
      <c r="BY85" s="15" t="n">
        <v>0</v>
      </c>
      <c r="BZ85" s="0"/>
      <c r="CA85" s="0"/>
      <c r="EA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45" t="n">
        <v>0.111677</v>
      </c>
      <c r="FN85" s="45" t="n">
        <v>0.06338</v>
      </c>
      <c r="FO85" s="45" t="n">
        <v>0.136872</v>
      </c>
      <c r="FP85" s="45" t="n">
        <v>0.13478</v>
      </c>
      <c r="FQ85" s="45" t="n">
        <v>0.004939</v>
      </c>
      <c r="FR85" s="45" t="n">
        <v>123.9</v>
      </c>
      <c r="FS85" s="45" t="n">
        <v>135.3</v>
      </c>
      <c r="FT85" s="45" t="n">
        <v>163.1</v>
      </c>
      <c r="FU85" s="45" t="n">
        <v>56.78</v>
      </c>
      <c r="FV85" s="45" t="n">
        <v>80.8</v>
      </c>
      <c r="FW85" s="45" t="n">
        <v>109.8</v>
      </c>
      <c r="FX85" s="45" t="n">
        <v>133.2</v>
      </c>
      <c r="FY85" s="45" t="n">
        <v>223.6</v>
      </c>
      <c r="FZ85" s="4" t="n">
        <v>29.4240778080617</v>
      </c>
      <c r="GA85" s="4" t="n">
        <f aca="false">AK85/(AH85*100)</f>
        <v>0.529411764705882</v>
      </c>
    </row>
    <row r="86" customFormat="false" ht="15" hidden="false" customHeight="false" outlineLevel="0" collapsed="false">
      <c r="A86" s="44" t="n">
        <v>85</v>
      </c>
      <c r="B86" s="44" t="n">
        <v>2</v>
      </c>
      <c r="C86" s="45" t="s">
        <v>208</v>
      </c>
      <c r="D86" s="46" t="n">
        <v>216.612491077557</v>
      </c>
      <c r="E86" s="4" t="n">
        <v>8.841</v>
      </c>
      <c r="F86" s="73" t="n">
        <v>22.8</v>
      </c>
      <c r="G86" s="0"/>
      <c r="H86" s="74" t="n">
        <v>2.1</v>
      </c>
      <c r="I86" s="15" t="n">
        <v>1312.3125</v>
      </c>
      <c r="J86" s="15" t="n">
        <v>3.07</v>
      </c>
      <c r="K86" s="52" t="n">
        <v>1.05</v>
      </c>
      <c r="L86" s="52" t="n">
        <v>0</v>
      </c>
      <c r="M86" s="52" t="n">
        <v>0</v>
      </c>
      <c r="N86" s="52" t="n">
        <v>0</v>
      </c>
      <c r="O86" s="52" t="n">
        <v>43.54</v>
      </c>
      <c r="P86" s="52" t="n">
        <v>0</v>
      </c>
      <c r="Q86" s="52" t="n">
        <v>0</v>
      </c>
      <c r="R86" s="52" t="n">
        <v>0</v>
      </c>
      <c r="S86" s="15" t="n">
        <v>0</v>
      </c>
      <c r="T86" s="0"/>
      <c r="U86" s="10"/>
      <c r="V86" s="0"/>
      <c r="W86" s="0"/>
      <c r="X86" s="0"/>
      <c r="Y86" s="0"/>
      <c r="Z86" s="0"/>
      <c r="AA86" s="0"/>
      <c r="AB86" s="0"/>
      <c r="AC86" s="0"/>
      <c r="AD86" s="15" t="n">
        <v>158373.374192445</v>
      </c>
      <c r="AE86" s="107" t="n">
        <v>305972.303853878</v>
      </c>
      <c r="AF86" s="15" t="n">
        <v>0</v>
      </c>
      <c r="AG86" s="15" t="n">
        <v>56</v>
      </c>
      <c r="AH86" s="15" t="n">
        <v>1.75</v>
      </c>
      <c r="AI86" s="15" t="n">
        <v>95.5</v>
      </c>
      <c r="AJ86" s="15" t="n">
        <v>31.183673</v>
      </c>
      <c r="AK86" s="15" t="n">
        <v>101.5</v>
      </c>
      <c r="AL86" s="15" t="n">
        <v>130</v>
      </c>
      <c r="AM86" s="15" t="n">
        <v>70</v>
      </c>
      <c r="AN86" s="15" t="n">
        <v>1</v>
      </c>
      <c r="AO86" s="15" t="n">
        <v>1</v>
      </c>
      <c r="AP86" s="0"/>
      <c r="AQ86" s="0"/>
      <c r="AR86" s="15" t="n">
        <v>1</v>
      </c>
      <c r="AS86" s="15" t="n">
        <v>122</v>
      </c>
      <c r="AT86" s="15" t="n">
        <v>35</v>
      </c>
      <c r="AU86" s="15" t="n">
        <v>51</v>
      </c>
      <c r="AV86" s="15" t="n">
        <v>181</v>
      </c>
      <c r="AW86" s="15" t="n">
        <v>86</v>
      </c>
      <c r="AX86" s="15" t="n">
        <v>5.6</v>
      </c>
      <c r="AY86" s="15" t="n">
        <v>17</v>
      </c>
      <c r="AZ86" s="15" t="n">
        <v>18</v>
      </c>
      <c r="BA86" s="15" t="n">
        <v>25</v>
      </c>
      <c r="BB86" s="15" t="n">
        <v>5.5</v>
      </c>
      <c r="BC86" s="0"/>
      <c r="BD86" s="15" t="n">
        <v>2.9</v>
      </c>
      <c r="BE86" s="15" t="n">
        <v>7.6</v>
      </c>
      <c r="BF86" s="15" t="n">
        <v>1.61382716049383</v>
      </c>
      <c r="BG86" s="15" t="n">
        <v>118.95652173913</v>
      </c>
      <c r="BH86" s="15" t="n">
        <v>0.35520041279266</v>
      </c>
      <c r="BI86" s="49" t="n">
        <v>0</v>
      </c>
      <c r="BJ86" s="49" t="n">
        <v>0</v>
      </c>
      <c r="BK86" s="49" t="n">
        <v>0</v>
      </c>
      <c r="BL86" s="49" t="n">
        <v>0</v>
      </c>
      <c r="BM86" s="49" t="n">
        <v>0</v>
      </c>
      <c r="BN86" s="49" t="n">
        <v>1</v>
      </c>
      <c r="BO86" s="49" t="n">
        <v>0</v>
      </c>
      <c r="BP86" s="49" t="n">
        <v>0</v>
      </c>
      <c r="BQ86" s="49" t="n">
        <v>0</v>
      </c>
      <c r="BR86" s="50" t="n">
        <v>1</v>
      </c>
      <c r="BS86" s="50" t="n">
        <v>1</v>
      </c>
      <c r="BT86" s="15" t="n">
        <v>1</v>
      </c>
      <c r="BU86" s="15" t="n">
        <v>5</v>
      </c>
      <c r="BV86" s="15" t="n">
        <v>0</v>
      </c>
      <c r="BW86" s="0"/>
      <c r="BX86" s="0"/>
      <c r="BY86" s="15" t="n">
        <v>1</v>
      </c>
      <c r="BZ86" s="0"/>
      <c r="CA86" s="0"/>
      <c r="EA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45" t="n">
        <v>0.032781</v>
      </c>
      <c r="FN86" s="45" t="n">
        <v>0.047951</v>
      </c>
      <c r="FO86" s="45" t="n">
        <v>0.039648</v>
      </c>
      <c r="FP86" s="45" t="n">
        <v>0.010743</v>
      </c>
      <c r="FQ86" s="45" t="n">
        <v>0.032096</v>
      </c>
      <c r="FR86" s="45" t="n">
        <v>252.7</v>
      </c>
      <c r="FS86" s="45" t="n">
        <v>258.1</v>
      </c>
      <c r="FT86" s="45" t="n">
        <v>274</v>
      </c>
      <c r="FU86" s="45"/>
      <c r="FV86" s="45" t="n">
        <v>108.5</v>
      </c>
      <c r="FW86" s="45" t="n">
        <v>105.7</v>
      </c>
      <c r="FX86" s="45" t="n">
        <v>134.2</v>
      </c>
      <c r="FY86" s="45"/>
      <c r="FZ86" s="4" t="n">
        <v>77.4579204127547</v>
      </c>
      <c r="GA86" s="4" t="n">
        <f aca="false">AK86/(AH86*100)</f>
        <v>0.58</v>
      </c>
    </row>
    <row r="87" customFormat="false" ht="15" hidden="false" customHeight="false" outlineLevel="0" collapsed="false">
      <c r="A87" s="44" t="n">
        <v>86</v>
      </c>
      <c r="B87" s="44" t="n">
        <v>2</v>
      </c>
      <c r="C87" s="45" t="s">
        <v>208</v>
      </c>
      <c r="D87" s="46" t="n">
        <v>153.025677633517</v>
      </c>
      <c r="E87" s="4" t="n">
        <v>13.13</v>
      </c>
      <c r="F87" s="73" t="n">
        <v>6.88</v>
      </c>
      <c r="G87" s="6" t="n">
        <v>61.6</v>
      </c>
      <c r="H87" s="74" t="n">
        <v>4.1</v>
      </c>
      <c r="I87" s="15" t="n">
        <v>402.9375</v>
      </c>
      <c r="J87" s="15" t="n">
        <v>3.14</v>
      </c>
      <c r="K87" s="52" t="n">
        <v>86.7</v>
      </c>
      <c r="L87" s="52" t="n">
        <v>0</v>
      </c>
      <c r="M87" s="52" t="n">
        <v>0</v>
      </c>
      <c r="N87" s="52" t="n">
        <v>7.9</v>
      </c>
      <c r="O87" s="52" t="n">
        <v>8.32</v>
      </c>
      <c r="P87" s="52" t="n">
        <v>0</v>
      </c>
      <c r="Q87" s="52" t="n">
        <v>7.45</v>
      </c>
      <c r="R87" s="52" t="n">
        <v>0</v>
      </c>
      <c r="S87" s="15" t="n">
        <v>498.83</v>
      </c>
      <c r="T87" s="0"/>
      <c r="U87" s="10"/>
      <c r="V87" s="0"/>
      <c r="W87" s="0"/>
      <c r="X87" s="0"/>
      <c r="Y87" s="0"/>
      <c r="Z87" s="0"/>
      <c r="AA87" s="0"/>
      <c r="AB87" s="0"/>
      <c r="AC87" s="0"/>
      <c r="AD87" s="105" t="n">
        <v>182331.88791485</v>
      </c>
      <c r="AE87" s="106"/>
      <c r="AF87" s="15" t="n">
        <v>1</v>
      </c>
      <c r="AG87" s="15" t="n">
        <v>56</v>
      </c>
      <c r="AH87" s="15" t="n">
        <v>1.6</v>
      </c>
      <c r="AI87" s="15" t="n">
        <v>71</v>
      </c>
      <c r="AJ87" s="15" t="n">
        <v>27.734375</v>
      </c>
      <c r="AK87" s="15" t="n">
        <v>93</v>
      </c>
      <c r="AL87" s="15" t="n">
        <v>110</v>
      </c>
      <c r="AM87" s="15" t="n">
        <v>70</v>
      </c>
      <c r="AN87" s="15" t="n">
        <v>1</v>
      </c>
      <c r="AO87" s="15" t="n">
        <v>1</v>
      </c>
      <c r="AP87" s="0"/>
      <c r="AQ87" s="0"/>
      <c r="AR87" s="15" t="n">
        <v>0.6</v>
      </c>
      <c r="AS87" s="15" t="n">
        <v>186</v>
      </c>
      <c r="AT87" s="15" t="n">
        <v>50</v>
      </c>
      <c r="AU87" s="15" t="n">
        <v>112</v>
      </c>
      <c r="AV87" s="15" t="n">
        <v>120</v>
      </c>
      <c r="AW87" s="15" t="n">
        <v>123</v>
      </c>
      <c r="AX87" s="15" t="n">
        <v>6.2</v>
      </c>
      <c r="AY87" s="15" t="n">
        <v>27</v>
      </c>
      <c r="AZ87" s="15" t="n">
        <v>39</v>
      </c>
      <c r="BA87" s="15" t="n">
        <v>13</v>
      </c>
      <c r="BB87" s="15" t="n">
        <v>5.4</v>
      </c>
      <c r="BC87" s="0"/>
      <c r="BD87" s="15"/>
      <c r="BE87" s="15"/>
      <c r="BF87" s="15"/>
      <c r="BG87" s="15"/>
      <c r="BH87" s="15"/>
      <c r="BI87" s="49" t="n">
        <v>0</v>
      </c>
      <c r="BJ87" s="49" t="n">
        <v>0</v>
      </c>
      <c r="BK87" s="49" t="n">
        <v>0</v>
      </c>
      <c r="BL87" s="49" t="n">
        <v>0</v>
      </c>
      <c r="BM87" s="49" t="n">
        <v>0</v>
      </c>
      <c r="BN87" s="49" t="n">
        <v>0</v>
      </c>
      <c r="BO87" s="49" t="n">
        <v>0</v>
      </c>
      <c r="BP87" s="49" t="n">
        <v>0</v>
      </c>
      <c r="BQ87" s="49" t="n">
        <v>0</v>
      </c>
      <c r="BR87" s="50" t="n">
        <v>0</v>
      </c>
      <c r="BS87" s="50" t="n">
        <v>0</v>
      </c>
      <c r="BT87" s="15" t="n">
        <v>0</v>
      </c>
      <c r="BU87" s="15" t="n">
        <v>1</v>
      </c>
      <c r="BV87" s="15" t="n">
        <v>1</v>
      </c>
      <c r="BW87" s="0"/>
      <c r="BX87" s="0"/>
      <c r="BY87" s="15" t="n">
        <v>0</v>
      </c>
      <c r="BZ87" s="0"/>
      <c r="CA87" s="0"/>
      <c r="EA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45" t="n">
        <v>0.037196</v>
      </c>
      <c r="FN87" s="45" t="n">
        <v>0.034994</v>
      </c>
      <c r="FO87" s="45" t="n">
        <v>0.049419</v>
      </c>
      <c r="FP87" s="45" t="n">
        <v>0.027174</v>
      </c>
      <c r="FQ87" s="45" t="n">
        <v>0.175634</v>
      </c>
      <c r="FR87" s="45" t="n">
        <v>140.9</v>
      </c>
      <c r="FS87" s="45" t="n">
        <v>190.5</v>
      </c>
      <c r="FT87" s="45"/>
      <c r="FU87" s="45"/>
      <c r="FV87" s="45" t="n">
        <v>231.9</v>
      </c>
      <c r="FW87" s="45" t="n">
        <v>244.3</v>
      </c>
      <c r="FX87" s="45"/>
      <c r="FY87" s="45"/>
      <c r="FZ87" s="4" t="n">
        <v>36.4286207910557</v>
      </c>
      <c r="GA87" s="4" t="n">
        <f aca="false">AK87/(AH87*100)</f>
        <v>0.58125</v>
      </c>
    </row>
    <row r="88" customFormat="false" ht="15" hidden="false" customHeight="false" outlineLevel="0" collapsed="false">
      <c r="A88" s="44" t="n">
        <v>87</v>
      </c>
      <c r="B88" s="44" t="n">
        <v>2</v>
      </c>
      <c r="C88" s="45" t="s">
        <v>208</v>
      </c>
      <c r="D88" s="46" t="n">
        <v>127.157569461585</v>
      </c>
      <c r="E88" s="4" t="n">
        <v>8.847</v>
      </c>
      <c r="F88" s="73" t="n">
        <v>13.1</v>
      </c>
      <c r="G88" s="6" t="n">
        <v>2</v>
      </c>
      <c r="H88" s="74" t="n">
        <v>4.8</v>
      </c>
      <c r="I88" s="15"/>
      <c r="J88" s="15" t="n">
        <v>0.29</v>
      </c>
      <c r="K88" s="52" t="n">
        <v>155.28</v>
      </c>
      <c r="L88" s="52" t="n">
        <v>0</v>
      </c>
      <c r="M88" s="52" t="n">
        <v>0</v>
      </c>
      <c r="N88" s="52" t="n">
        <v>0.21</v>
      </c>
      <c r="O88" s="52" t="n">
        <v>0</v>
      </c>
      <c r="P88" s="52" t="n">
        <v>0</v>
      </c>
      <c r="Q88" s="52" t="n">
        <v>16.64</v>
      </c>
      <c r="R88" s="52" t="n">
        <v>0</v>
      </c>
      <c r="S88" s="15" t="n">
        <v>350</v>
      </c>
      <c r="T88" s="0"/>
      <c r="U88" s="10"/>
      <c r="V88" s="0"/>
      <c r="W88" s="0"/>
      <c r="X88" s="0"/>
      <c r="Y88" s="0"/>
      <c r="Z88" s="0"/>
      <c r="AA88" s="0"/>
      <c r="AB88" s="0"/>
      <c r="AC88" s="0"/>
      <c r="AD88" s="15" t="n">
        <v>131013.568612076</v>
      </c>
      <c r="AE88" s="54"/>
      <c r="AF88" s="15" t="n">
        <v>0</v>
      </c>
      <c r="AG88" s="15" t="n">
        <v>39</v>
      </c>
      <c r="AH88" s="15" t="n">
        <v>1.8</v>
      </c>
      <c r="AI88" s="15" t="n">
        <v>89</v>
      </c>
      <c r="AJ88" s="15" t="n">
        <v>27.469136</v>
      </c>
      <c r="AK88" s="15" t="n">
        <v>95</v>
      </c>
      <c r="AL88" s="15" t="n">
        <v>115</v>
      </c>
      <c r="AM88" s="15" t="n">
        <v>75</v>
      </c>
      <c r="AN88" s="15" t="n">
        <v>1</v>
      </c>
      <c r="AO88" s="15" t="n">
        <v>7</v>
      </c>
      <c r="AP88" s="0"/>
      <c r="AQ88" s="0"/>
      <c r="AR88" s="15" t="n">
        <v>0.7</v>
      </c>
      <c r="AS88" s="15" t="n">
        <v>165</v>
      </c>
      <c r="AT88" s="15" t="n">
        <v>37</v>
      </c>
      <c r="AU88" s="15" t="n">
        <v>92</v>
      </c>
      <c r="AV88" s="15" t="n">
        <v>181</v>
      </c>
      <c r="AW88" s="15" t="n">
        <v>141</v>
      </c>
      <c r="AX88" s="15" t="n">
        <v>8</v>
      </c>
      <c r="AY88" s="15" t="n">
        <v>14</v>
      </c>
      <c r="AZ88" s="15" t="n">
        <v>18</v>
      </c>
      <c r="BA88" s="15" t="n">
        <v>15</v>
      </c>
      <c r="BB88" s="15" t="n">
        <v>7.2</v>
      </c>
      <c r="BC88" s="0"/>
      <c r="BD88" s="15" t="n">
        <v>3.7</v>
      </c>
      <c r="BE88" s="15" t="n">
        <v>14.2</v>
      </c>
      <c r="BF88" s="15" t="n">
        <v>4.9437037037037</v>
      </c>
      <c r="BG88" s="15" t="n">
        <v>65.5384615384615</v>
      </c>
      <c r="BH88" s="15" t="n">
        <v>0.302891940428035</v>
      </c>
      <c r="BI88" s="49" t="n">
        <v>0</v>
      </c>
      <c r="BJ88" s="49" t="n">
        <v>0</v>
      </c>
      <c r="BK88" s="49" t="n">
        <v>0</v>
      </c>
      <c r="BL88" s="49" t="n">
        <v>1</v>
      </c>
      <c r="BM88" s="49" t="n">
        <v>0</v>
      </c>
      <c r="BN88" s="49" t="n">
        <v>1</v>
      </c>
      <c r="BO88" s="49" t="n">
        <v>0</v>
      </c>
      <c r="BP88" s="49" t="n">
        <v>0</v>
      </c>
      <c r="BQ88" s="49" t="n">
        <v>0</v>
      </c>
      <c r="BR88" s="50" t="n">
        <v>0</v>
      </c>
      <c r="BS88" s="50" t="n">
        <v>1</v>
      </c>
      <c r="BT88" s="15" t="n">
        <v>1</v>
      </c>
      <c r="BU88" s="15" t="n">
        <v>3</v>
      </c>
      <c r="BV88" s="15" t="n">
        <v>1</v>
      </c>
      <c r="BW88" s="0"/>
      <c r="BX88" s="0"/>
      <c r="BY88" s="15" t="n">
        <v>1</v>
      </c>
      <c r="BZ88" s="0"/>
      <c r="CA88" s="0"/>
      <c r="EA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45" t="n">
        <v>0.041238</v>
      </c>
      <c r="FN88" s="45" t="n">
        <v>0.048193</v>
      </c>
      <c r="FO88" s="45" t="n">
        <v>0.040636</v>
      </c>
      <c r="FP88" s="45" t="n">
        <v>0.034884</v>
      </c>
      <c r="FQ88" s="45" t="n">
        <v>0.088726</v>
      </c>
      <c r="FR88" s="45" t="n">
        <v>158.8</v>
      </c>
      <c r="FS88" s="45" t="n">
        <v>167.8</v>
      </c>
      <c r="FT88" s="45" t="n">
        <v>188.2</v>
      </c>
      <c r="FU88" s="45"/>
      <c r="FV88" s="45" t="n">
        <v>123.4</v>
      </c>
      <c r="FW88" s="45" t="n">
        <v>159.3</v>
      </c>
      <c r="FX88" s="45" t="n">
        <v>173.3</v>
      </c>
      <c r="FY88" s="45"/>
      <c r="FZ88" s="4" t="n">
        <v>50.1689398368012</v>
      </c>
      <c r="GA88" s="4" t="n">
        <f aca="false">AK88/(AH88*100)</f>
        <v>0.527777777777778</v>
      </c>
    </row>
    <row r="89" customFormat="false" ht="15" hidden="false" customHeight="false" outlineLevel="0" collapsed="false">
      <c r="A89" s="44" t="n">
        <v>88</v>
      </c>
      <c r="B89" s="44" t="n">
        <v>2</v>
      </c>
      <c r="C89" s="45" t="s">
        <v>208</v>
      </c>
      <c r="D89" s="46" t="n">
        <v>254.425927299554</v>
      </c>
      <c r="E89" s="4" t="n">
        <v>4.046</v>
      </c>
      <c r="F89" s="73" t="n">
        <v>12.6</v>
      </c>
      <c r="G89" s="0"/>
      <c r="H89" s="74" t="n">
        <v>1.8</v>
      </c>
      <c r="I89" s="15" t="n">
        <v>549.8125</v>
      </c>
      <c r="J89" s="15" t="n">
        <v>1.15</v>
      </c>
      <c r="K89" s="52" t="n">
        <v>9.53</v>
      </c>
      <c r="L89" s="52" t="n">
        <v>0</v>
      </c>
      <c r="M89" s="52" t="n">
        <v>0</v>
      </c>
      <c r="N89" s="52" t="n">
        <v>4.3</v>
      </c>
      <c r="O89" s="52" t="n">
        <v>5.68</v>
      </c>
      <c r="P89" s="52" t="n">
        <v>0</v>
      </c>
      <c r="Q89" s="52" t="n">
        <v>0.14</v>
      </c>
      <c r="R89" s="52" t="n">
        <v>24.82</v>
      </c>
      <c r="S89" s="15" t="n">
        <v>0</v>
      </c>
      <c r="T89" s="0"/>
      <c r="U89" s="10"/>
      <c r="V89" s="0"/>
      <c r="W89" s="0"/>
      <c r="X89" s="0"/>
      <c r="Y89" s="0"/>
      <c r="Z89" s="0"/>
      <c r="AA89" s="0"/>
      <c r="AB89" s="0"/>
      <c r="AC89" s="0"/>
      <c r="AD89" s="105" t="n">
        <v>272597.31902203</v>
      </c>
      <c r="AE89" s="106"/>
      <c r="AF89" s="15" t="n">
        <v>1</v>
      </c>
      <c r="AG89" s="15" t="n">
        <v>49</v>
      </c>
      <c r="AH89" s="15" t="n">
        <v>1.7</v>
      </c>
      <c r="AI89" s="15" t="n">
        <v>87</v>
      </c>
      <c r="AJ89" s="15" t="n">
        <v>30.103806</v>
      </c>
      <c r="AK89" s="15" t="n">
        <v>106</v>
      </c>
      <c r="AL89" s="15" t="n">
        <v>120</v>
      </c>
      <c r="AM89" s="15" t="n">
        <v>70</v>
      </c>
      <c r="AN89" s="15" t="n">
        <v>1</v>
      </c>
      <c r="AO89" s="15" t="n">
        <v>5</v>
      </c>
      <c r="AP89" s="0"/>
      <c r="AQ89" s="0"/>
      <c r="AR89" s="15" t="n">
        <v>0.6</v>
      </c>
      <c r="AS89" s="15" t="n">
        <v>204</v>
      </c>
      <c r="AT89" s="15" t="n">
        <v>65</v>
      </c>
      <c r="AU89" s="15" t="n">
        <v>117</v>
      </c>
      <c r="AV89" s="15" t="n">
        <v>110</v>
      </c>
      <c r="AW89" s="15" t="n">
        <v>114</v>
      </c>
      <c r="AX89" s="15" t="n">
        <v>7.2</v>
      </c>
      <c r="AY89" s="15" t="n">
        <v>18</v>
      </c>
      <c r="AZ89" s="15" t="n">
        <v>22</v>
      </c>
      <c r="BA89" s="15" t="n">
        <v>16</v>
      </c>
      <c r="BB89" s="15" t="n">
        <v>5</v>
      </c>
      <c r="BC89" s="0"/>
      <c r="BD89" s="15" t="n">
        <v>1.2</v>
      </c>
      <c r="BE89" s="15" t="n">
        <v>13.8</v>
      </c>
      <c r="BF89" s="15" t="n">
        <v>3.88444444444444</v>
      </c>
      <c r="BG89" s="15" t="n">
        <v>97.4117647058823</v>
      </c>
      <c r="BH89" s="15" t="n">
        <v>0.312814384542884</v>
      </c>
      <c r="BI89" s="49" t="n">
        <v>0</v>
      </c>
      <c r="BJ89" s="49" t="n">
        <v>0</v>
      </c>
      <c r="BK89" s="49" t="n">
        <v>0</v>
      </c>
      <c r="BL89" s="49" t="n">
        <v>0</v>
      </c>
      <c r="BM89" s="49" t="n">
        <v>0</v>
      </c>
      <c r="BN89" s="49" t="n">
        <v>1</v>
      </c>
      <c r="BO89" s="49" t="n">
        <v>0</v>
      </c>
      <c r="BP89" s="49" t="n">
        <v>0</v>
      </c>
      <c r="BQ89" s="49" t="n">
        <v>0</v>
      </c>
      <c r="BR89" s="50" t="n">
        <v>0</v>
      </c>
      <c r="BS89" s="50" t="n">
        <v>0</v>
      </c>
      <c r="BT89" s="15" t="n">
        <v>0</v>
      </c>
      <c r="BU89" s="15" t="n">
        <v>2</v>
      </c>
      <c r="BV89" s="15" t="n">
        <v>1</v>
      </c>
      <c r="BW89" s="0"/>
      <c r="BX89" s="0"/>
      <c r="BY89" s="15" t="n">
        <v>0</v>
      </c>
      <c r="BZ89" s="0"/>
      <c r="CA89" s="0"/>
      <c r="EA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45" t="n">
        <v>0.186755</v>
      </c>
      <c r="FN89" s="45" t="n">
        <v>0.192353</v>
      </c>
      <c r="FO89" s="45" t="n">
        <v>0.198237</v>
      </c>
      <c r="FP89" s="45" t="n">
        <v>0.169674</v>
      </c>
      <c r="FQ89" s="45" t="n">
        <v>0.080243</v>
      </c>
      <c r="FR89" s="45" t="n">
        <v>109</v>
      </c>
      <c r="FS89" s="45" t="n">
        <v>145.6</v>
      </c>
      <c r="FT89" s="45" t="n">
        <v>165.7</v>
      </c>
      <c r="FU89" s="45" t="n">
        <v>150.2</v>
      </c>
      <c r="FV89" s="45" t="n">
        <v>397</v>
      </c>
      <c r="FW89" s="45" t="n">
        <v>367.7</v>
      </c>
      <c r="FX89" s="45" t="n">
        <v>406.6</v>
      </c>
      <c r="FY89" s="45" t="n">
        <v>383</v>
      </c>
      <c r="FZ89" s="4" t="n">
        <v>62.894780333758</v>
      </c>
      <c r="GA89" s="4" t="n">
        <f aca="false">AK89/(AH89*100)</f>
        <v>0.623529411764706</v>
      </c>
    </row>
    <row r="90" customFormat="false" ht="15" hidden="false" customHeight="false" outlineLevel="0" collapsed="false">
      <c r="A90" s="44" t="n">
        <v>89</v>
      </c>
      <c r="B90" s="44" t="n">
        <v>2</v>
      </c>
      <c r="C90" s="45" t="s">
        <v>208</v>
      </c>
      <c r="D90" s="46" t="n">
        <v>207.665837473345</v>
      </c>
      <c r="E90" s="4" t="n">
        <v>5.701</v>
      </c>
      <c r="F90" s="73" t="n">
        <v>49.5</v>
      </c>
      <c r="G90" s="0"/>
      <c r="H90" s="74" t="n">
        <v>4</v>
      </c>
      <c r="I90" s="15" t="n">
        <v>1260.75</v>
      </c>
      <c r="J90" s="15" t="n">
        <v>0.07</v>
      </c>
      <c r="K90" s="52" t="n">
        <v>3.86</v>
      </c>
      <c r="L90" s="52" t="n">
        <v>0</v>
      </c>
      <c r="M90" s="52" t="n">
        <v>0</v>
      </c>
      <c r="N90" s="52" t="n">
        <v>0.23</v>
      </c>
      <c r="O90" s="52" t="n">
        <v>0</v>
      </c>
      <c r="P90" s="52" t="n">
        <v>0</v>
      </c>
      <c r="Q90" s="52" t="n">
        <v>3.25</v>
      </c>
      <c r="R90" s="52" t="n">
        <v>0</v>
      </c>
      <c r="S90" s="15" t="n">
        <v>0</v>
      </c>
      <c r="T90" s="0"/>
      <c r="U90" s="10"/>
      <c r="V90" s="0"/>
      <c r="W90" s="0"/>
      <c r="X90" s="0"/>
      <c r="Y90" s="0"/>
      <c r="Z90" s="0"/>
      <c r="AA90" s="0"/>
      <c r="AB90" s="0"/>
      <c r="AC90" s="0"/>
      <c r="AD90" s="15" t="n">
        <v>79804.748076155</v>
      </c>
      <c r="AE90" s="54"/>
      <c r="AF90" s="15" t="n">
        <v>0</v>
      </c>
      <c r="AG90" s="15" t="n">
        <v>51</v>
      </c>
      <c r="AH90" s="15" t="n">
        <v>1.82</v>
      </c>
      <c r="AI90" s="15" t="n">
        <v>115</v>
      </c>
      <c r="AJ90" s="15" t="n">
        <v>34.718029</v>
      </c>
      <c r="AK90" s="15" t="n">
        <v>122.5</v>
      </c>
      <c r="AL90" s="15" t="n">
        <v>150</v>
      </c>
      <c r="AM90" s="15" t="n">
        <v>95</v>
      </c>
      <c r="AN90" s="15" t="n">
        <v>1</v>
      </c>
      <c r="AO90" s="15" t="n">
        <v>5</v>
      </c>
      <c r="AP90" s="0"/>
      <c r="AQ90" s="0"/>
      <c r="AR90" s="15" t="n">
        <v>0.7</v>
      </c>
      <c r="AS90" s="15" t="n">
        <v>153</v>
      </c>
      <c r="AT90" s="15" t="n">
        <v>39</v>
      </c>
      <c r="AU90" s="15" t="n">
        <v>93</v>
      </c>
      <c r="AV90" s="15" t="n">
        <v>106</v>
      </c>
      <c r="AW90" s="15" t="n">
        <v>162</v>
      </c>
      <c r="AX90" s="15" t="n">
        <v>7.3</v>
      </c>
      <c r="AY90" s="15" t="n">
        <v>21</v>
      </c>
      <c r="AZ90" s="15" t="n">
        <v>41</v>
      </c>
      <c r="BA90" s="15" t="n">
        <v>32</v>
      </c>
      <c r="BB90" s="15" t="n">
        <v>5.9</v>
      </c>
      <c r="BC90" s="0"/>
      <c r="BD90" s="15" t="n">
        <v>2.4</v>
      </c>
      <c r="BE90" s="15" t="n">
        <v>11.4</v>
      </c>
      <c r="BF90" s="15" t="n">
        <v>4.56</v>
      </c>
      <c r="BG90" s="15" t="n">
        <v>41.4545454545455</v>
      </c>
      <c r="BH90" s="15" t="n">
        <v>0.306145578664262</v>
      </c>
      <c r="BI90" s="49" t="n">
        <v>0</v>
      </c>
      <c r="BJ90" s="49" t="n">
        <v>0</v>
      </c>
      <c r="BK90" s="49" t="n">
        <v>0</v>
      </c>
      <c r="BL90" s="49" t="n">
        <v>0</v>
      </c>
      <c r="BM90" s="49" t="n">
        <v>1</v>
      </c>
      <c r="BN90" s="49" t="n">
        <v>1</v>
      </c>
      <c r="BO90" s="49" t="n">
        <v>0</v>
      </c>
      <c r="BP90" s="49" t="n">
        <v>0</v>
      </c>
      <c r="BQ90" s="49" t="n">
        <v>0</v>
      </c>
      <c r="BR90" s="50" t="n">
        <v>1</v>
      </c>
      <c r="BS90" s="50" t="n">
        <v>1</v>
      </c>
      <c r="BT90" s="15" t="n">
        <v>1</v>
      </c>
      <c r="BU90" s="15" t="n">
        <v>5</v>
      </c>
      <c r="BV90" s="15" t="n">
        <v>0</v>
      </c>
      <c r="BW90" s="0"/>
      <c r="BX90" s="0"/>
      <c r="BY90" s="15" t="n">
        <v>1</v>
      </c>
      <c r="BZ90" s="0"/>
      <c r="CA90" s="0"/>
      <c r="EA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45" t="n">
        <v>0.029626</v>
      </c>
      <c r="FN90" s="45" t="n">
        <v>0.078125</v>
      </c>
      <c r="FO90" s="45" t="n">
        <v>0.010753</v>
      </c>
      <c r="FP90" s="45" t="n">
        <v>0</v>
      </c>
      <c r="FQ90" s="45" t="n">
        <v>0.023396</v>
      </c>
      <c r="FR90" s="45" t="n">
        <v>207.2</v>
      </c>
      <c r="FS90" s="45" t="n">
        <v>322.6</v>
      </c>
      <c r="FT90" s="45" t="n">
        <v>296.8</v>
      </c>
      <c r="FU90" s="45"/>
      <c r="FV90" s="45" t="n">
        <v>202</v>
      </c>
      <c r="FW90" s="45" t="n">
        <v>243.5</v>
      </c>
      <c r="FX90" s="45" t="n">
        <v>267</v>
      </c>
      <c r="FY90" s="45"/>
      <c r="FZ90" s="4" t="n">
        <v>92.4558713512043</v>
      </c>
      <c r="GA90" s="4" t="n">
        <f aca="false">AK90/(AH90*100)</f>
        <v>0.673076923076923</v>
      </c>
    </row>
    <row r="91" customFormat="false" ht="15" hidden="false" customHeight="false" outlineLevel="0" collapsed="false">
      <c r="A91" s="44" t="n">
        <v>90</v>
      </c>
      <c r="B91" s="44" t="n">
        <v>2</v>
      </c>
      <c r="C91" s="45" t="s">
        <v>208</v>
      </c>
      <c r="D91" s="46" t="n">
        <v>171.45893806857</v>
      </c>
      <c r="E91" s="4" t="n">
        <v>4.419</v>
      </c>
      <c r="F91" s="73" t="n">
        <v>19.4</v>
      </c>
      <c r="G91" s="6" t="n">
        <v>11</v>
      </c>
      <c r="H91" s="74" t="n">
        <v>4.4</v>
      </c>
      <c r="I91" s="15" t="n">
        <v>2442</v>
      </c>
      <c r="J91" s="15"/>
      <c r="K91" s="52" t="n">
        <v>12.7</v>
      </c>
      <c r="L91" s="52" t="n">
        <v>0</v>
      </c>
      <c r="M91" s="52" t="n">
        <v>0</v>
      </c>
      <c r="N91" s="52" t="n">
        <v>2.4</v>
      </c>
      <c r="O91" s="52" t="n">
        <v>6.67</v>
      </c>
      <c r="P91" s="52" t="n">
        <v>0</v>
      </c>
      <c r="Q91" s="52" t="n">
        <v>0</v>
      </c>
      <c r="R91" s="52" t="n">
        <v>0</v>
      </c>
      <c r="S91" s="15" t="n">
        <v>670.84</v>
      </c>
      <c r="T91" s="0"/>
      <c r="U91" s="10"/>
      <c r="V91" s="0"/>
      <c r="W91" s="0"/>
      <c r="X91" s="0"/>
      <c r="Y91" s="0"/>
      <c r="Z91" s="0"/>
      <c r="AA91" s="0"/>
      <c r="AB91" s="0"/>
      <c r="AC91" s="0"/>
      <c r="AD91" s="0"/>
      <c r="AE91" s="107" t="n">
        <v>254294.145457825</v>
      </c>
      <c r="AF91" s="15" t="n">
        <v>0</v>
      </c>
      <c r="AG91" s="15" t="n">
        <v>39</v>
      </c>
      <c r="AH91" s="15" t="n">
        <v>1.76</v>
      </c>
      <c r="AI91" s="15" t="n">
        <v>72</v>
      </c>
      <c r="AJ91" s="15" t="n">
        <v>23.243802</v>
      </c>
      <c r="AK91" s="15" t="n">
        <v>93</v>
      </c>
      <c r="AL91" s="15" t="n">
        <v>135</v>
      </c>
      <c r="AM91" s="15" t="n">
        <v>90</v>
      </c>
      <c r="AN91" s="15" t="n">
        <v>1</v>
      </c>
      <c r="AO91" s="15" t="n">
        <v>0.5</v>
      </c>
      <c r="AP91" s="0"/>
      <c r="AQ91" s="0"/>
      <c r="AR91" s="15" t="n">
        <v>0.9</v>
      </c>
      <c r="AS91" s="15" t="n">
        <v>195</v>
      </c>
      <c r="AT91" s="15" t="n">
        <v>47</v>
      </c>
      <c r="AU91" s="15" t="n">
        <v>97.6</v>
      </c>
      <c r="AV91" s="15" t="n">
        <v>252</v>
      </c>
      <c r="AW91" s="15" t="n">
        <v>141</v>
      </c>
      <c r="AX91" s="15" t="n">
        <v>6.5</v>
      </c>
      <c r="AY91" s="15" t="n">
        <v>30</v>
      </c>
      <c r="AZ91" s="15" t="n">
        <v>51</v>
      </c>
      <c r="BA91" s="15" t="n">
        <v>45</v>
      </c>
      <c r="BB91" s="15" t="n">
        <v>5</v>
      </c>
      <c r="BC91" s="0"/>
      <c r="BD91" s="15" t="n">
        <v>1.2</v>
      </c>
      <c r="BE91" s="15" t="n">
        <v>10.9</v>
      </c>
      <c r="BF91" s="15" t="n">
        <v>3.79481481481481</v>
      </c>
      <c r="BG91" s="15" t="n">
        <v>50.3076923076923</v>
      </c>
      <c r="BH91" s="15" t="n">
        <v>0.313809604894524</v>
      </c>
      <c r="BI91" s="49" t="n">
        <v>0</v>
      </c>
      <c r="BJ91" s="49" t="n">
        <v>0</v>
      </c>
      <c r="BK91" s="49" t="n">
        <v>0</v>
      </c>
      <c r="BL91" s="49" t="n">
        <v>0</v>
      </c>
      <c r="BM91" s="49" t="n">
        <v>0</v>
      </c>
      <c r="BN91" s="49" t="n">
        <v>0</v>
      </c>
      <c r="BO91" s="49" t="n">
        <v>0</v>
      </c>
      <c r="BP91" s="49" t="n">
        <v>0</v>
      </c>
      <c r="BQ91" s="49" t="n">
        <v>0</v>
      </c>
      <c r="BR91" s="50" t="n">
        <v>0</v>
      </c>
      <c r="BS91" s="50" t="n">
        <v>0</v>
      </c>
      <c r="BT91" s="15" t="n">
        <v>1</v>
      </c>
      <c r="BU91" s="15" t="n">
        <v>3</v>
      </c>
      <c r="BV91" s="15" t="n">
        <v>0</v>
      </c>
      <c r="BW91" s="0"/>
      <c r="BX91" s="0"/>
      <c r="BY91" s="15" t="n">
        <v>0</v>
      </c>
      <c r="BZ91" s="0"/>
      <c r="CA91" s="0"/>
      <c r="EA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45" t="n">
        <v>0.00566</v>
      </c>
      <c r="FN91" s="45" t="n">
        <v>0.010124</v>
      </c>
      <c r="FO91" s="45" t="n">
        <v>0.003546</v>
      </c>
      <c r="FP91" s="45" t="n">
        <v>0.003311</v>
      </c>
      <c r="FQ91" s="45" t="n">
        <v>0.054276</v>
      </c>
      <c r="FR91" s="45" t="n">
        <v>138.4</v>
      </c>
      <c r="FS91" s="45"/>
      <c r="FT91" s="45"/>
      <c r="FU91" s="45"/>
      <c r="FV91" s="45" t="n">
        <v>99.6</v>
      </c>
      <c r="FW91" s="45"/>
      <c r="FX91" s="45"/>
      <c r="FY91" s="45"/>
      <c r="FZ91" s="4" t="n">
        <v>60.291313373333</v>
      </c>
      <c r="GA91" s="4" t="n">
        <f aca="false">AK91/(AH91*100)</f>
        <v>0.528409090909091</v>
      </c>
    </row>
    <row r="92" customFormat="false" ht="15" hidden="false" customHeight="false" outlineLevel="0" collapsed="false">
      <c r="A92" s="44" t="n">
        <v>91</v>
      </c>
      <c r="B92" s="44" t="n">
        <v>2</v>
      </c>
      <c r="C92" s="45" t="s">
        <v>208</v>
      </c>
      <c r="D92" s="46" t="n">
        <v>179.02614779826</v>
      </c>
      <c r="E92" s="4" t="n">
        <v>6.087</v>
      </c>
      <c r="F92" s="73" t="n">
        <v>10.2</v>
      </c>
      <c r="G92" s="0"/>
      <c r="H92" s="74" t="n">
        <v>1.9</v>
      </c>
      <c r="I92" s="15" t="n">
        <v>160.75</v>
      </c>
      <c r="J92" s="15" t="n">
        <v>0.78</v>
      </c>
      <c r="K92" s="52" t="n">
        <v>38.43</v>
      </c>
      <c r="L92" s="52" t="n">
        <v>0</v>
      </c>
      <c r="M92" s="52" t="n">
        <v>0.04</v>
      </c>
      <c r="N92" s="52" t="n">
        <v>3.18</v>
      </c>
      <c r="O92" s="52" t="n">
        <v>2.37</v>
      </c>
      <c r="P92" s="52" t="n">
        <v>0</v>
      </c>
      <c r="Q92" s="52" t="n">
        <v>5.29</v>
      </c>
      <c r="R92" s="52" t="n">
        <v>7</v>
      </c>
      <c r="S92" s="15" t="n">
        <v>0</v>
      </c>
      <c r="T92" s="0"/>
      <c r="U92" s="10"/>
      <c r="V92" s="0"/>
      <c r="W92" s="0"/>
      <c r="X92" s="0"/>
      <c r="Y92" s="0"/>
      <c r="Z92" s="0"/>
      <c r="AA92" s="0"/>
      <c r="AB92" s="0"/>
      <c r="AC92" s="0"/>
      <c r="AD92" s="15" t="n">
        <v>74294.8314055677</v>
      </c>
      <c r="AE92" s="54"/>
      <c r="AF92" s="15" t="n">
        <v>1</v>
      </c>
      <c r="AG92" s="15" t="n">
        <v>55</v>
      </c>
      <c r="AH92" s="15" t="n">
        <v>1.6</v>
      </c>
      <c r="AI92" s="15" t="n">
        <v>81.1</v>
      </c>
      <c r="AJ92" s="15" t="n">
        <v>31.679688</v>
      </c>
      <c r="AK92" s="15" t="n">
        <v>108.5</v>
      </c>
      <c r="AL92" s="15" t="n">
        <v>125</v>
      </c>
      <c r="AM92" s="15" t="n">
        <v>80</v>
      </c>
      <c r="AN92" s="15" t="n">
        <v>1</v>
      </c>
      <c r="AO92" s="15" t="n">
        <v>10</v>
      </c>
      <c r="AP92" s="0"/>
      <c r="AQ92" s="0"/>
      <c r="AR92" s="15" t="n">
        <v>0.8</v>
      </c>
      <c r="AS92" s="15" t="n">
        <v>202</v>
      </c>
      <c r="AT92" s="15" t="n">
        <v>42</v>
      </c>
      <c r="AU92" s="15" t="n">
        <v>114</v>
      </c>
      <c r="AV92" s="15" t="n">
        <v>230</v>
      </c>
      <c r="AW92" s="15" t="n">
        <v>126</v>
      </c>
      <c r="AX92" s="15" t="n">
        <v>6.9</v>
      </c>
      <c r="AY92" s="15" t="n">
        <v>14</v>
      </c>
      <c r="AZ92" s="15" t="n">
        <v>16</v>
      </c>
      <c r="BA92" s="15" t="n">
        <v>18</v>
      </c>
      <c r="BB92" s="15" t="n">
        <v>4</v>
      </c>
      <c r="BC92" s="0"/>
      <c r="BD92" s="15" t="n">
        <v>0.7</v>
      </c>
      <c r="BE92" s="15" t="n">
        <v>8.4</v>
      </c>
      <c r="BF92" s="15" t="n">
        <v>2.61333333333333</v>
      </c>
      <c r="BG92" s="15" t="n">
        <v>48</v>
      </c>
      <c r="BH92" s="15" t="n">
        <v>0.330616784029527</v>
      </c>
      <c r="BI92" s="49" t="n">
        <v>0</v>
      </c>
      <c r="BJ92" s="49" t="n">
        <v>0</v>
      </c>
      <c r="BK92" s="49" t="n">
        <v>0</v>
      </c>
      <c r="BL92" s="49" t="n">
        <v>0</v>
      </c>
      <c r="BM92" s="49" t="n">
        <v>1</v>
      </c>
      <c r="BN92" s="49" t="n">
        <v>1</v>
      </c>
      <c r="BO92" s="49" t="n">
        <v>1</v>
      </c>
      <c r="BP92" s="49" t="n">
        <v>0</v>
      </c>
      <c r="BQ92" s="49" t="n">
        <v>0</v>
      </c>
      <c r="BR92" s="50" t="n">
        <v>1</v>
      </c>
      <c r="BS92" s="50" t="n">
        <v>1</v>
      </c>
      <c r="BT92" s="15" t="n">
        <v>1</v>
      </c>
      <c r="BU92" s="15" t="n">
        <v>5</v>
      </c>
      <c r="BV92" s="15" t="n">
        <v>0</v>
      </c>
      <c r="BW92" s="0"/>
      <c r="BX92" s="0"/>
      <c r="BY92" s="15" t="n">
        <v>1</v>
      </c>
      <c r="BZ92" s="0"/>
      <c r="CA92" s="0"/>
      <c r="EA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  <c r="FL92" s="51"/>
      <c r="FM92" s="45" t="n">
        <v>0.020842</v>
      </c>
      <c r="FN92" s="45" t="n">
        <v>0.012422</v>
      </c>
      <c r="FO92" s="45" t="n">
        <v>0.024242</v>
      </c>
      <c r="FP92" s="45" t="n">
        <v>0.025862</v>
      </c>
      <c r="FQ92" s="45" t="n">
        <v>0.041096</v>
      </c>
      <c r="FR92" s="45" t="n">
        <v>163.5</v>
      </c>
      <c r="FS92" s="45" t="n">
        <v>206.8</v>
      </c>
      <c r="FT92" s="45" t="n">
        <v>235.8</v>
      </c>
      <c r="FU92" s="45"/>
      <c r="FV92" s="45" t="n">
        <v>241.5</v>
      </c>
      <c r="FW92" s="45" t="n">
        <v>300.4</v>
      </c>
      <c r="FX92" s="45" t="n">
        <v>297.5</v>
      </c>
      <c r="FY92" s="45"/>
      <c r="FZ92" s="4" t="n">
        <v>84.1142449593371</v>
      </c>
      <c r="GA92" s="4" t="n">
        <f aca="false">AK92/(AH92*100)</f>
        <v>0.678125</v>
      </c>
    </row>
    <row r="93" customFormat="false" ht="15" hidden="false" customHeight="false" outlineLevel="0" collapsed="false">
      <c r="A93" s="44" t="n">
        <v>92</v>
      </c>
      <c r="B93" s="44" t="n">
        <v>2</v>
      </c>
      <c r="C93" s="45" t="s">
        <v>208</v>
      </c>
      <c r="D93" s="46" t="n">
        <v>657.009466099548</v>
      </c>
      <c r="E93" s="4" t="n">
        <v>3.538</v>
      </c>
      <c r="F93" s="73" t="n">
        <v>12.6</v>
      </c>
      <c r="G93" s="0"/>
      <c r="H93" s="74" t="n">
        <v>10.2</v>
      </c>
      <c r="I93" s="15" t="n">
        <v>1390.4375</v>
      </c>
      <c r="J93" s="15" t="n">
        <v>15.03</v>
      </c>
      <c r="K93" s="52" t="n">
        <v>15.59</v>
      </c>
      <c r="L93" s="52" t="n">
        <v>0</v>
      </c>
      <c r="M93" s="52" t="n">
        <v>0</v>
      </c>
      <c r="N93" s="52" t="n">
        <v>0</v>
      </c>
      <c r="O93" s="52" t="n">
        <v>3.7</v>
      </c>
      <c r="P93" s="52" t="n">
        <v>0</v>
      </c>
      <c r="Q93" s="52" t="n">
        <v>0</v>
      </c>
      <c r="R93" s="52" t="n">
        <v>0</v>
      </c>
      <c r="S93" s="15" t="n">
        <v>0</v>
      </c>
      <c r="T93" s="0"/>
      <c r="U93" s="10"/>
      <c r="V93" s="0"/>
      <c r="W93" s="0"/>
      <c r="X93" s="0"/>
      <c r="Y93" s="0"/>
      <c r="Z93" s="0"/>
      <c r="AA93" s="0"/>
      <c r="AB93" s="0"/>
      <c r="AC93" s="0"/>
      <c r="AD93" s="105" t="n">
        <v>222805.916137616</v>
      </c>
      <c r="AE93" s="0"/>
      <c r="AF93" s="15" t="n">
        <v>1</v>
      </c>
      <c r="AG93" s="15" t="n">
        <v>57</v>
      </c>
      <c r="AH93" s="15" t="n">
        <v>1.74</v>
      </c>
      <c r="AI93" s="15" t="n">
        <v>76</v>
      </c>
      <c r="AJ93" s="15" t="n">
        <v>25.102391</v>
      </c>
      <c r="AK93" s="15" t="n">
        <v>89</v>
      </c>
      <c r="AL93" s="15" t="n">
        <v>110</v>
      </c>
      <c r="AM93" s="15" t="n">
        <v>80</v>
      </c>
      <c r="AN93" s="15" t="n">
        <v>1</v>
      </c>
      <c r="AO93" s="15" t="n">
        <v>10</v>
      </c>
      <c r="AP93" s="0"/>
      <c r="AQ93" s="0"/>
      <c r="AR93" s="15" t="n">
        <v>0.6</v>
      </c>
      <c r="AS93" s="15" t="n">
        <v>152</v>
      </c>
      <c r="AT93" s="15" t="n">
        <v>52</v>
      </c>
      <c r="AU93" s="15" t="n">
        <v>87</v>
      </c>
      <c r="AV93" s="15" t="n">
        <v>65</v>
      </c>
      <c r="AW93" s="15" t="n">
        <v>130</v>
      </c>
      <c r="AX93" s="15" t="n">
        <v>6.3</v>
      </c>
      <c r="AY93" s="15" t="n">
        <v>20</v>
      </c>
      <c r="AZ93" s="15" t="n">
        <v>52</v>
      </c>
      <c r="BA93" s="15" t="n">
        <v>16</v>
      </c>
      <c r="BB93" s="15" t="n">
        <v>4.9</v>
      </c>
      <c r="BC93" s="0"/>
      <c r="BD93" s="15" t="n">
        <v>1.8</v>
      </c>
      <c r="BE93" s="15" t="n">
        <v>17.4</v>
      </c>
      <c r="BF93" s="15" t="n">
        <v>5.58518518518519</v>
      </c>
      <c r="BG93" s="15" t="n">
        <v>93.4925373134328</v>
      </c>
      <c r="BH93" s="15" t="n">
        <v>0.298107677991087</v>
      </c>
      <c r="BI93" s="49" t="n">
        <v>0</v>
      </c>
      <c r="BJ93" s="49" t="n">
        <v>0</v>
      </c>
      <c r="BK93" s="49" t="n">
        <v>0</v>
      </c>
      <c r="BL93" s="49" t="n">
        <v>0</v>
      </c>
      <c r="BM93" s="49" t="n">
        <v>1</v>
      </c>
      <c r="BN93" s="49" t="n">
        <v>0</v>
      </c>
      <c r="BO93" s="49" t="n">
        <v>0</v>
      </c>
      <c r="BP93" s="49" t="n">
        <v>0</v>
      </c>
      <c r="BQ93" s="49" t="n">
        <v>0</v>
      </c>
      <c r="BR93" s="50" t="n">
        <v>0</v>
      </c>
      <c r="BS93" s="50" t="n">
        <v>1</v>
      </c>
      <c r="BT93" s="15" t="n">
        <v>0</v>
      </c>
      <c r="BU93" s="15" t="n">
        <v>2</v>
      </c>
      <c r="BV93" s="15" t="n">
        <v>1</v>
      </c>
      <c r="BW93" s="0"/>
      <c r="BX93" s="0"/>
      <c r="BY93" s="15" t="n">
        <v>1</v>
      </c>
      <c r="BZ93" s="0"/>
      <c r="CA93" s="0"/>
      <c r="EA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  <c r="FL93" s="51"/>
      <c r="FM93" s="45" t="n">
        <v>0.068363</v>
      </c>
      <c r="FN93" s="45" t="n">
        <v>0.015073</v>
      </c>
      <c r="FO93" s="45" t="n">
        <v>0.129505</v>
      </c>
      <c r="FP93" s="45" t="n">
        <v>0.060512</v>
      </c>
      <c r="FQ93" s="45" t="n">
        <v>0.156045</v>
      </c>
      <c r="FR93" s="45" t="n">
        <v>174.2</v>
      </c>
      <c r="FS93" s="45" t="n">
        <v>170.2</v>
      </c>
      <c r="FT93" s="45" t="n">
        <v>179.6</v>
      </c>
      <c r="FU93" s="45" t="n">
        <v>110.5</v>
      </c>
      <c r="FV93" s="45" t="n">
        <v>307</v>
      </c>
      <c r="FW93" s="45" t="n">
        <v>337.7</v>
      </c>
      <c r="FX93" s="45" t="n">
        <v>375.3</v>
      </c>
      <c r="FY93" s="45" t="n">
        <v>483.4</v>
      </c>
      <c r="FZ93" s="4" t="n">
        <v>17.2236652975779</v>
      </c>
      <c r="GA93" s="4" t="n">
        <f aca="false">AK93/(AH93*100)</f>
        <v>0.511494252873563</v>
      </c>
    </row>
    <row r="94" customFormat="false" ht="15" hidden="false" customHeight="false" outlineLevel="0" collapsed="false">
      <c r="A94" s="44" t="n">
        <v>93</v>
      </c>
      <c r="B94" s="44" t="n">
        <v>2</v>
      </c>
      <c r="C94" s="45" t="s">
        <v>208</v>
      </c>
      <c r="D94" s="46" t="n">
        <v>168.554166488195</v>
      </c>
      <c r="E94" s="4" t="n">
        <v>2.167</v>
      </c>
      <c r="F94" s="73" t="n">
        <v>12.9</v>
      </c>
      <c r="G94" s="0"/>
      <c r="H94" s="74" t="n">
        <v>2.6</v>
      </c>
      <c r="I94" s="15" t="n">
        <v>1174.8125</v>
      </c>
      <c r="J94" s="15" t="n">
        <v>0.46</v>
      </c>
      <c r="K94" s="52" t="n">
        <v>244.38</v>
      </c>
      <c r="L94" s="52" t="n">
        <v>0</v>
      </c>
      <c r="M94" s="52" t="n">
        <v>0</v>
      </c>
      <c r="N94" s="52" t="n">
        <v>10.6</v>
      </c>
      <c r="O94" s="52" t="n">
        <v>24.76</v>
      </c>
      <c r="P94" s="52" t="n">
        <v>0</v>
      </c>
      <c r="Q94" s="52" t="n">
        <v>0</v>
      </c>
      <c r="R94" s="52" t="n">
        <v>0</v>
      </c>
      <c r="S94" s="15" t="n">
        <v>0</v>
      </c>
      <c r="T94" s="0"/>
      <c r="U94" s="10"/>
      <c r="V94" s="0"/>
      <c r="W94" s="0"/>
      <c r="X94" s="75" t="n">
        <v>21297</v>
      </c>
      <c r="Y94" s="75" t="n">
        <v>353</v>
      </c>
      <c r="Z94" s="75" t="n">
        <v>6871</v>
      </c>
      <c r="AA94" s="15" t="n">
        <v>24</v>
      </c>
      <c r="AB94" s="15" t="n">
        <v>16</v>
      </c>
      <c r="AC94" s="98" t="n">
        <v>164.82</v>
      </c>
      <c r="AD94" s="105" t="n">
        <v>207534.839977369</v>
      </c>
      <c r="AE94" s="0"/>
      <c r="AF94" s="15" t="n">
        <v>0</v>
      </c>
      <c r="AG94" s="15" t="n">
        <v>37</v>
      </c>
      <c r="AH94" s="15" t="n">
        <v>1.86</v>
      </c>
      <c r="AI94" s="15" t="n">
        <v>87.5</v>
      </c>
      <c r="AJ94" s="15" t="n">
        <v>25.291941</v>
      </c>
      <c r="AK94" s="15" t="n">
        <v>102</v>
      </c>
      <c r="AL94" s="15" t="n">
        <v>125</v>
      </c>
      <c r="AM94" s="15" t="n">
        <v>70</v>
      </c>
      <c r="AN94" s="15" t="n">
        <v>1</v>
      </c>
      <c r="AO94" s="15" t="n">
        <v>28</v>
      </c>
      <c r="AP94" s="0"/>
      <c r="AQ94" s="0"/>
      <c r="AR94" s="15" t="n">
        <v>1.4</v>
      </c>
      <c r="AS94" s="15" t="n">
        <v>188</v>
      </c>
      <c r="AT94" s="15" t="n">
        <v>40</v>
      </c>
      <c r="AU94" s="15" t="n">
        <v>123</v>
      </c>
      <c r="AV94" s="15" t="n">
        <v>123</v>
      </c>
      <c r="AW94" s="15" t="n">
        <v>164</v>
      </c>
      <c r="AX94" s="15" t="n">
        <v>7.3</v>
      </c>
      <c r="AY94" s="15" t="n">
        <v>18</v>
      </c>
      <c r="AZ94" s="15" t="n">
        <v>21</v>
      </c>
      <c r="BA94" s="15" t="n">
        <v>17</v>
      </c>
      <c r="BB94" s="15" t="n">
        <v>6.2</v>
      </c>
      <c r="BC94" s="0"/>
      <c r="BD94" s="15" t="n">
        <v>0.9</v>
      </c>
      <c r="BE94" s="15" t="n">
        <v>4.4</v>
      </c>
      <c r="BF94" s="15" t="n">
        <v>1.78172839506173</v>
      </c>
      <c r="BG94" s="15" t="n">
        <v>15.6831683168317</v>
      </c>
      <c r="BH94" s="15" t="n">
        <v>0.349858732785981</v>
      </c>
      <c r="BI94" s="49" t="n">
        <v>1</v>
      </c>
      <c r="BJ94" s="49" t="n">
        <v>0</v>
      </c>
      <c r="BK94" s="49" t="n">
        <v>0</v>
      </c>
      <c r="BL94" s="49" t="n">
        <v>0</v>
      </c>
      <c r="BM94" s="49" t="n">
        <v>0</v>
      </c>
      <c r="BN94" s="49" t="n">
        <v>0</v>
      </c>
      <c r="BO94" s="49" t="n">
        <v>1</v>
      </c>
      <c r="BP94" s="49" t="n">
        <v>1</v>
      </c>
      <c r="BQ94" s="49" t="n">
        <v>0</v>
      </c>
      <c r="BR94" s="50" t="n">
        <v>0</v>
      </c>
      <c r="BS94" s="50" t="n">
        <v>0</v>
      </c>
      <c r="BT94" s="15" t="n">
        <v>0</v>
      </c>
      <c r="BU94" s="15" t="n">
        <v>3</v>
      </c>
      <c r="BV94" s="15" t="n">
        <v>0</v>
      </c>
      <c r="BW94" s="15" t="n">
        <v>0</v>
      </c>
      <c r="BX94" s="15" t="n">
        <v>0</v>
      </c>
      <c r="BY94" s="15" t="n">
        <v>0</v>
      </c>
      <c r="BZ94" s="15" t="n">
        <v>0</v>
      </c>
      <c r="CA94" s="15" t="n">
        <v>0</v>
      </c>
      <c r="EA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  <c r="FL94" s="51"/>
      <c r="FM94" s="45" t="n">
        <v>0.076425</v>
      </c>
      <c r="FN94" s="45" t="n">
        <v>0.048978</v>
      </c>
      <c r="FO94" s="45" t="n">
        <v>0.101097</v>
      </c>
      <c r="FP94" s="45" t="n">
        <v>0.079201</v>
      </c>
      <c r="FQ94" s="45" t="n">
        <v>0.00541</v>
      </c>
      <c r="FR94" s="45" t="n">
        <v>134.62</v>
      </c>
      <c r="FS94" s="45" t="n">
        <v>135.01</v>
      </c>
      <c r="FT94" s="45" t="n">
        <v>168.68</v>
      </c>
      <c r="FU94" s="45"/>
      <c r="FV94" s="45" t="n">
        <v>60.01</v>
      </c>
      <c r="FW94" s="45" t="n">
        <v>61.42</v>
      </c>
      <c r="FX94" s="45" t="n">
        <v>88.61</v>
      </c>
      <c r="FY94" s="45"/>
      <c r="FZ94" s="4" t="n">
        <v>44.9383645200019</v>
      </c>
      <c r="GA94" s="4" t="n">
        <f aca="false">AK94/(AH94*100)</f>
        <v>0.548387096774194</v>
      </c>
    </row>
    <row r="95" customFormat="false" ht="15" hidden="false" customHeight="false" outlineLevel="0" collapsed="false">
      <c r="A95" s="44" t="n">
        <v>94</v>
      </c>
      <c r="B95" s="44" t="n">
        <v>2</v>
      </c>
      <c r="C95" s="45" t="s">
        <v>208</v>
      </c>
      <c r="D95" s="46" t="n">
        <v>123.284752395624</v>
      </c>
      <c r="E95" s="4" t="n">
        <v>12.83</v>
      </c>
      <c r="F95" s="73" t="n">
        <v>16.5</v>
      </c>
      <c r="G95" s="0"/>
      <c r="H95" s="0"/>
      <c r="I95" s="15" t="n">
        <v>181.0625</v>
      </c>
      <c r="J95" s="15"/>
      <c r="K95" s="52" t="n">
        <v>6.7</v>
      </c>
      <c r="L95" s="52" t="n">
        <v>0</v>
      </c>
      <c r="M95" s="52" t="n">
        <v>0</v>
      </c>
      <c r="N95" s="52" t="n">
        <v>0</v>
      </c>
      <c r="O95" s="52" t="n">
        <v>1.75</v>
      </c>
      <c r="P95" s="52" t="n">
        <v>0</v>
      </c>
      <c r="Q95" s="52" t="n">
        <v>1.2</v>
      </c>
      <c r="R95" s="52" t="n">
        <v>5.7</v>
      </c>
      <c r="S95" s="15" t="n">
        <v>0</v>
      </c>
      <c r="T95" s="0"/>
      <c r="U95" s="10"/>
      <c r="V95" s="0"/>
      <c r="W95" s="0"/>
      <c r="X95" s="0"/>
      <c r="Y95" s="0"/>
      <c r="Z95" s="0"/>
      <c r="AA95" s="0"/>
      <c r="AB95" s="0"/>
      <c r="AC95" s="0"/>
      <c r="AD95" s="105" t="n">
        <v>260534.925120872</v>
      </c>
      <c r="AE95" s="107" t="n">
        <v>230204.272135729</v>
      </c>
      <c r="AF95" s="15" t="n">
        <v>1</v>
      </c>
      <c r="AG95" s="15" t="n">
        <v>42</v>
      </c>
      <c r="AH95" s="15" t="n">
        <v>1.75</v>
      </c>
      <c r="AI95" s="15" t="n">
        <v>91</v>
      </c>
      <c r="AJ95" s="15" t="n">
        <v>29.71</v>
      </c>
      <c r="AK95" s="15" t="n">
        <v>99</v>
      </c>
      <c r="AL95" s="15" t="n">
        <v>110</v>
      </c>
      <c r="AM95" s="15" t="n">
        <v>80</v>
      </c>
      <c r="AN95" s="15" t="n">
        <v>1</v>
      </c>
      <c r="AO95" s="15" t="n">
        <v>14</v>
      </c>
      <c r="AP95" s="0"/>
      <c r="AQ95" s="0"/>
      <c r="AR95" s="15" t="n">
        <v>1.1</v>
      </c>
      <c r="AS95" s="15" t="n">
        <v>190</v>
      </c>
      <c r="AT95" s="15" t="n">
        <v>54</v>
      </c>
      <c r="AU95" s="15" t="n">
        <v>117</v>
      </c>
      <c r="AV95" s="15" t="n">
        <v>96</v>
      </c>
      <c r="AW95" s="15" t="n">
        <v>164</v>
      </c>
      <c r="AX95" s="15" t="n">
        <v>6.5</v>
      </c>
      <c r="AY95" s="15" t="n">
        <v>23</v>
      </c>
      <c r="AZ95" s="15" t="n">
        <v>48</v>
      </c>
      <c r="BA95" s="15" t="n">
        <v>101</v>
      </c>
      <c r="BB95" s="15" t="n">
        <v>5.3</v>
      </c>
      <c r="BC95" s="0"/>
      <c r="BD95" s="15"/>
      <c r="BE95" s="15"/>
      <c r="BF95" s="15"/>
      <c r="BG95" s="15" t="n">
        <v>0</v>
      </c>
      <c r="BH95" s="15"/>
      <c r="BI95" s="49"/>
      <c r="BJ95" s="49" t="n">
        <v>0</v>
      </c>
      <c r="BK95" s="49"/>
      <c r="BL95" s="49" t="n">
        <v>1</v>
      </c>
      <c r="BM95" s="49" t="n">
        <v>0</v>
      </c>
      <c r="BN95" s="49"/>
      <c r="BO95" s="49"/>
      <c r="BP95" s="49"/>
      <c r="BQ95" s="99"/>
      <c r="BR95" s="50"/>
      <c r="BS95" s="50"/>
      <c r="BT95" s="15" t="n">
        <v>1</v>
      </c>
      <c r="BU95" s="15" t="n">
        <v>3</v>
      </c>
      <c r="BV95" s="15" t="n">
        <v>1</v>
      </c>
      <c r="BW95" s="0"/>
      <c r="BX95" s="0"/>
      <c r="BY95" s="15"/>
      <c r="BZ95" s="0"/>
      <c r="CA95" s="0"/>
      <c r="EA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  <c r="FL95" s="51"/>
      <c r="FM95" s="45" t="n">
        <v>0.010922</v>
      </c>
      <c r="FN95" s="45" t="n">
        <v>0.000686</v>
      </c>
      <c r="FO95" s="45" t="n">
        <v>0.025088</v>
      </c>
      <c r="FP95" s="45" t="n">
        <v>0.006993</v>
      </c>
      <c r="FQ95" s="45" t="n">
        <v>0.113104</v>
      </c>
      <c r="FR95" s="45" t="n">
        <v>257.73</v>
      </c>
      <c r="FS95" s="45" t="n">
        <v>245.88</v>
      </c>
      <c r="FT95" s="45" t="n">
        <v>408.3</v>
      </c>
      <c r="FU95" s="45" t="n">
        <v>91.28</v>
      </c>
      <c r="FV95" s="45" t="n">
        <v>58.41</v>
      </c>
      <c r="FW95" s="45" t="n">
        <v>635.4</v>
      </c>
      <c r="FX95" s="45" t="n">
        <v>730.5</v>
      </c>
      <c r="FY95" s="45" t="n">
        <v>358.4</v>
      </c>
      <c r="FZ95" s="4" t="n">
        <v>78.5021040078268</v>
      </c>
      <c r="GA95" s="4" t="n">
        <f aca="false">AK95/(AH95*100)</f>
        <v>0.565714285714286</v>
      </c>
    </row>
    <row r="96" customFormat="false" ht="15" hidden="false" customHeight="false" outlineLevel="0" collapsed="false">
      <c r="A96" s="44" t="n">
        <v>95</v>
      </c>
      <c r="B96" s="44" t="n">
        <v>2</v>
      </c>
      <c r="C96" s="45" t="s">
        <v>208</v>
      </c>
      <c r="D96" s="46" t="n">
        <v>114.144054389717</v>
      </c>
      <c r="E96" s="4" t="n">
        <v>10.96</v>
      </c>
      <c r="F96" s="73" t="n">
        <v>11.3</v>
      </c>
      <c r="G96" s="6" t="n">
        <v>2.2</v>
      </c>
      <c r="H96" s="74" t="n">
        <v>2.6</v>
      </c>
      <c r="I96" s="15" t="n">
        <v>4318.5625</v>
      </c>
      <c r="J96" s="15" t="n">
        <v>0.19</v>
      </c>
      <c r="K96" s="52" t="n">
        <v>44.19</v>
      </c>
      <c r="L96" s="52" t="n">
        <v>0</v>
      </c>
      <c r="M96" s="52" t="n">
        <v>0</v>
      </c>
      <c r="N96" s="52" t="n">
        <v>0</v>
      </c>
      <c r="O96" s="52" t="n">
        <v>0.3</v>
      </c>
      <c r="P96" s="52" t="n">
        <v>0</v>
      </c>
      <c r="Q96" s="52" t="n">
        <v>2.83</v>
      </c>
      <c r="R96" s="52" t="n">
        <v>11.03</v>
      </c>
      <c r="S96" s="15" t="n">
        <v>0</v>
      </c>
      <c r="T96" s="0"/>
      <c r="U96" s="10"/>
      <c r="V96" s="0"/>
      <c r="W96" s="0"/>
      <c r="X96" s="0"/>
      <c r="Y96" s="0"/>
      <c r="Z96" s="0"/>
      <c r="AA96" s="0"/>
      <c r="AB96" s="0"/>
      <c r="AC96" s="0"/>
      <c r="AD96" s="15" t="n">
        <v>238433.128207656</v>
      </c>
      <c r="AE96" s="54"/>
      <c r="AF96" s="15" t="n">
        <v>0</v>
      </c>
      <c r="AG96" s="15" t="n">
        <v>47</v>
      </c>
      <c r="AH96" s="15" t="n">
        <v>1.76</v>
      </c>
      <c r="AI96" s="15" t="n">
        <v>98.5</v>
      </c>
      <c r="AJ96" s="15" t="n">
        <v>31.798812</v>
      </c>
      <c r="AK96" s="15" t="n">
        <v>104</v>
      </c>
      <c r="AL96" s="15" t="n">
        <v>120</v>
      </c>
      <c r="AM96" s="15" t="n">
        <v>75</v>
      </c>
      <c r="AN96" s="15" t="n">
        <v>1</v>
      </c>
      <c r="AO96" s="15" t="n">
        <v>16</v>
      </c>
      <c r="AP96" s="0"/>
      <c r="AQ96" s="0"/>
      <c r="AR96" s="15" t="n">
        <v>1.3</v>
      </c>
      <c r="AS96" s="15" t="n">
        <v>107</v>
      </c>
      <c r="AT96" s="15" t="n">
        <v>34</v>
      </c>
      <c r="AU96" s="15" t="n">
        <v>53</v>
      </c>
      <c r="AV96" s="15" t="n">
        <v>98</v>
      </c>
      <c r="AW96" s="15" t="n">
        <v>144</v>
      </c>
      <c r="AX96" s="15" t="n">
        <v>7.3</v>
      </c>
      <c r="AY96" s="15" t="n">
        <v>27</v>
      </c>
      <c r="AZ96" s="15" t="n">
        <v>38</v>
      </c>
      <c r="BA96" s="15" t="n">
        <v>31</v>
      </c>
      <c r="BB96" s="15" t="n">
        <v>6.2</v>
      </c>
      <c r="BC96" s="0"/>
      <c r="BD96" s="15" t="n">
        <v>1.2</v>
      </c>
      <c r="BE96" s="15" t="n">
        <v>14.8</v>
      </c>
      <c r="BF96" s="15" t="n">
        <v>5.26222222222222</v>
      </c>
      <c r="BG96" s="15" t="n">
        <v>65.7777777777778</v>
      </c>
      <c r="BH96" s="15" t="n">
        <v>0.30042442092134</v>
      </c>
      <c r="BI96" s="49" t="n">
        <v>0</v>
      </c>
      <c r="BJ96" s="49" t="n">
        <v>0</v>
      </c>
      <c r="BK96" s="49" t="n">
        <v>0</v>
      </c>
      <c r="BL96" s="49" t="n">
        <v>1</v>
      </c>
      <c r="BM96" s="49" t="n">
        <v>0</v>
      </c>
      <c r="BN96" s="49" t="n">
        <v>0</v>
      </c>
      <c r="BO96" s="49" t="n">
        <v>0</v>
      </c>
      <c r="BP96" s="49" t="n">
        <v>0</v>
      </c>
      <c r="BQ96" s="49" t="n">
        <v>0</v>
      </c>
      <c r="BR96" s="50" t="n">
        <v>1</v>
      </c>
      <c r="BS96" s="50" t="n">
        <v>1</v>
      </c>
      <c r="BT96" s="15" t="n">
        <v>1</v>
      </c>
      <c r="BU96" s="15" t="n">
        <v>5</v>
      </c>
      <c r="BV96" s="15" t="n">
        <v>0</v>
      </c>
      <c r="BW96" s="0"/>
      <c r="BX96" s="0"/>
      <c r="BY96" s="15" t="n">
        <v>1</v>
      </c>
      <c r="BZ96" s="0"/>
      <c r="CA96" s="0"/>
      <c r="EA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  <c r="FL96" s="51"/>
      <c r="FM96" s="45" t="n">
        <v>0.005129</v>
      </c>
      <c r="FN96" s="45" t="n">
        <v>0</v>
      </c>
      <c r="FO96" s="45" t="n">
        <v>0.007634</v>
      </c>
      <c r="FP96" s="45" t="n">
        <v>0.007752</v>
      </c>
      <c r="FQ96" s="45" t="n">
        <v>0.052431</v>
      </c>
      <c r="FR96" s="45" t="n">
        <v>243.7</v>
      </c>
      <c r="FS96" s="45" t="n">
        <v>290.6</v>
      </c>
      <c r="FT96" s="45" t="n">
        <v>296.6</v>
      </c>
      <c r="FU96" s="45"/>
      <c r="FV96" s="45" t="n">
        <v>160.1</v>
      </c>
      <c r="FW96" s="45" t="n">
        <v>178.1</v>
      </c>
      <c r="FX96" s="45" t="n">
        <v>202.4</v>
      </c>
      <c r="FY96" s="45"/>
      <c r="FZ96" s="4" t="n">
        <v>73.5383726539262</v>
      </c>
      <c r="GA96" s="4" t="n">
        <f aca="false">AK96/(AH96*100)</f>
        <v>0.590909090909091</v>
      </c>
    </row>
    <row r="97" customFormat="false" ht="15" hidden="false" customHeight="false" outlineLevel="0" collapsed="false">
      <c r="A97" s="44" t="n">
        <v>96</v>
      </c>
      <c r="B97" s="44" t="n">
        <v>2</v>
      </c>
      <c r="C97" s="45" t="s">
        <v>208</v>
      </c>
      <c r="D97" s="46" t="n">
        <v>118.926569584804</v>
      </c>
      <c r="E97" s="4" t="n">
        <v>10.31</v>
      </c>
      <c r="F97" s="73" t="n">
        <v>12.6</v>
      </c>
      <c r="G97" s="0"/>
      <c r="H97" s="74" t="n">
        <v>11.7</v>
      </c>
      <c r="I97" s="15" t="n">
        <v>424.8125</v>
      </c>
      <c r="J97" s="15" t="n">
        <v>0.73</v>
      </c>
      <c r="K97" s="52" t="n">
        <v>6.83</v>
      </c>
      <c r="L97" s="52" t="n">
        <v>0</v>
      </c>
      <c r="M97" s="52" t="n">
        <v>0</v>
      </c>
      <c r="N97" s="52" t="n">
        <v>0.11</v>
      </c>
      <c r="O97" s="52" t="n">
        <v>0</v>
      </c>
      <c r="P97" s="52" t="n">
        <v>0</v>
      </c>
      <c r="Q97" s="52" t="n">
        <v>3.25</v>
      </c>
      <c r="R97" s="52" t="n">
        <v>0</v>
      </c>
      <c r="S97" s="15" t="n">
        <v>0</v>
      </c>
      <c r="T97" s="0"/>
      <c r="U97" s="1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15" t="n">
        <v>0</v>
      </c>
      <c r="AG97" s="15" t="n">
        <v>51</v>
      </c>
      <c r="AH97" s="15" t="n">
        <v>1.7</v>
      </c>
      <c r="AI97" s="15" t="n">
        <v>87.5</v>
      </c>
      <c r="AJ97" s="15" t="n">
        <v>30.276817</v>
      </c>
      <c r="AK97" s="15" t="n">
        <v>103</v>
      </c>
      <c r="AL97" s="15" t="n">
        <v>130</v>
      </c>
      <c r="AM97" s="15" t="n">
        <v>80</v>
      </c>
      <c r="AN97" s="15" t="n">
        <v>1</v>
      </c>
      <c r="AO97" s="15" t="n">
        <v>3</v>
      </c>
      <c r="AP97" s="0"/>
      <c r="AQ97" s="0"/>
      <c r="AR97" s="15" t="n">
        <v>1.2</v>
      </c>
      <c r="AS97" s="15" t="n">
        <v>162</v>
      </c>
      <c r="AT97" s="15" t="n">
        <v>44</v>
      </c>
      <c r="AU97" s="15" t="n">
        <v>86</v>
      </c>
      <c r="AV97" s="15" t="n">
        <v>162</v>
      </c>
      <c r="AW97" s="15" t="n">
        <v>124</v>
      </c>
      <c r="AX97" s="15" t="n">
        <v>6.1</v>
      </c>
      <c r="AY97" s="15" t="n">
        <v>37</v>
      </c>
      <c r="AZ97" s="15" t="n">
        <v>70</v>
      </c>
      <c r="BA97" s="15" t="n">
        <v>51</v>
      </c>
      <c r="BB97" s="15" t="n">
        <v>5.7</v>
      </c>
      <c r="BC97" s="0"/>
      <c r="BD97" s="15" t="n">
        <v>1.3</v>
      </c>
      <c r="BE97" s="15" t="n">
        <v>28.4</v>
      </c>
      <c r="BF97" s="15" t="n">
        <v>8.69530864197531</v>
      </c>
      <c r="BG97" s="15" t="n">
        <v>167.606557377049</v>
      </c>
      <c r="BH97" s="15" t="n">
        <v>0.281949055440283</v>
      </c>
      <c r="BI97" s="49" t="n">
        <v>0</v>
      </c>
      <c r="BJ97" s="49" t="n">
        <v>0</v>
      </c>
      <c r="BK97" s="49" t="n">
        <v>0</v>
      </c>
      <c r="BL97" s="49" t="n">
        <v>0</v>
      </c>
      <c r="BM97" s="49" t="n">
        <v>1</v>
      </c>
      <c r="BN97" s="49" t="n">
        <v>1</v>
      </c>
      <c r="BO97" s="49" t="n">
        <v>0</v>
      </c>
      <c r="BP97" s="49" t="n">
        <v>0</v>
      </c>
      <c r="BQ97" s="49" t="n">
        <v>0</v>
      </c>
      <c r="BR97" s="50" t="n">
        <v>1</v>
      </c>
      <c r="BS97" s="50" t="n">
        <v>1</v>
      </c>
      <c r="BT97" s="15" t="n">
        <v>1</v>
      </c>
      <c r="BU97" s="15" t="n">
        <v>4</v>
      </c>
      <c r="BV97" s="15" t="n">
        <v>1</v>
      </c>
      <c r="BW97" s="0"/>
      <c r="BX97" s="0"/>
      <c r="BY97" s="15" t="n">
        <v>1</v>
      </c>
      <c r="BZ97" s="0"/>
      <c r="CA97" s="0"/>
      <c r="EA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  <c r="FL97" s="51"/>
      <c r="FM97" s="45" t="n">
        <v>0.054546</v>
      </c>
      <c r="FN97" s="45" t="n">
        <v>0.020408</v>
      </c>
      <c r="FO97" s="45" t="n">
        <v>0.035314</v>
      </c>
      <c r="FP97" s="45" t="n">
        <v>0.107916</v>
      </c>
      <c r="FQ97" s="45" t="n">
        <v>0.085481</v>
      </c>
      <c r="FR97" s="45" t="n">
        <v>261.9</v>
      </c>
      <c r="FS97" s="45" t="n">
        <v>223</v>
      </c>
      <c r="FT97" s="45"/>
      <c r="FU97" s="45"/>
      <c r="FV97" s="45" t="n">
        <v>134.2</v>
      </c>
      <c r="FW97" s="45" t="n">
        <v>148.3</v>
      </c>
      <c r="FX97" s="45"/>
      <c r="FY97" s="45"/>
      <c r="FZ97" s="4" t="n">
        <v>83.117920795358</v>
      </c>
      <c r="GA97" s="4" t="n">
        <f aca="false">AK97/(AH97*100)</f>
        <v>0.605882352941176</v>
      </c>
    </row>
    <row r="98" customFormat="false" ht="15" hidden="false" customHeight="false" outlineLevel="0" collapsed="false">
      <c r="A98" s="44" t="n">
        <v>97</v>
      </c>
      <c r="B98" s="44" t="n">
        <v>2</v>
      </c>
      <c r="C98" s="45" t="s">
        <v>208</v>
      </c>
      <c r="D98" s="46" t="n">
        <v>197.692478953461</v>
      </c>
      <c r="E98" s="4" t="n">
        <v>13.54</v>
      </c>
      <c r="F98" s="73" t="n">
        <v>25.2</v>
      </c>
      <c r="G98" s="6" t="n">
        <v>4</v>
      </c>
      <c r="H98" s="74" t="n">
        <v>2</v>
      </c>
      <c r="I98" s="15"/>
      <c r="J98" s="15" t="n">
        <v>12.39</v>
      </c>
      <c r="K98" s="52" t="n">
        <v>16.19</v>
      </c>
      <c r="L98" s="52" t="n">
        <v>0</v>
      </c>
      <c r="M98" s="52" t="n">
        <v>0</v>
      </c>
      <c r="N98" s="52" t="n">
        <v>0</v>
      </c>
      <c r="O98" s="52" t="n">
        <v>0</v>
      </c>
      <c r="P98" s="52" t="n">
        <v>0</v>
      </c>
      <c r="Q98" s="52" t="n">
        <v>0</v>
      </c>
      <c r="R98" s="52" t="n">
        <v>0</v>
      </c>
      <c r="S98" s="15" t="n">
        <v>0</v>
      </c>
      <c r="T98" s="0"/>
      <c r="U98" s="10"/>
      <c r="V98" s="0"/>
      <c r="W98" s="0"/>
      <c r="X98" s="0"/>
      <c r="Y98" s="0"/>
      <c r="Z98" s="0"/>
      <c r="AA98" s="0"/>
      <c r="AB98" s="0"/>
      <c r="AC98" s="0"/>
      <c r="AD98" s="105" t="n">
        <v>189484.788408834</v>
      </c>
      <c r="AE98" s="107" t="n">
        <v>157535.994609376</v>
      </c>
      <c r="AF98" s="15" t="n">
        <v>0</v>
      </c>
      <c r="AG98" s="15" t="n">
        <v>48</v>
      </c>
      <c r="AH98" s="15" t="n">
        <v>1.64</v>
      </c>
      <c r="AI98" s="15" t="n">
        <v>88.5</v>
      </c>
      <c r="AJ98" s="15" t="n">
        <v>32.904521</v>
      </c>
      <c r="AK98" s="15" t="n">
        <v>116</v>
      </c>
      <c r="AL98" s="15" t="n">
        <v>120</v>
      </c>
      <c r="AM98" s="15" t="n">
        <v>80</v>
      </c>
      <c r="AN98" s="15" t="n">
        <v>1</v>
      </c>
      <c r="AO98" s="15" t="n">
        <v>4</v>
      </c>
      <c r="AP98" s="0"/>
      <c r="AQ98" s="0"/>
      <c r="AR98" s="15" t="n">
        <v>0.8</v>
      </c>
      <c r="AS98" s="15" t="n">
        <v>174</v>
      </c>
      <c r="AT98" s="15" t="n">
        <v>32</v>
      </c>
      <c r="AU98" s="15" t="n">
        <v>112.4</v>
      </c>
      <c r="AV98" s="15" t="n">
        <v>148</v>
      </c>
      <c r="AW98" s="15" t="n">
        <v>186</v>
      </c>
      <c r="AX98" s="15" t="n">
        <v>8.1</v>
      </c>
      <c r="AY98" s="15" t="n">
        <v>34</v>
      </c>
      <c r="AZ98" s="15" t="n">
        <v>37</v>
      </c>
      <c r="BA98" s="15" t="n">
        <v>74</v>
      </c>
      <c r="BB98" s="15" t="n">
        <v>5.7</v>
      </c>
      <c r="BC98" s="0"/>
      <c r="BD98" s="15" t="n">
        <v>0.8</v>
      </c>
      <c r="BE98" s="15" t="n">
        <v>9.5</v>
      </c>
      <c r="BF98" s="15" t="n">
        <v>4.36296296296296</v>
      </c>
      <c r="BG98" s="15" t="n">
        <v>27.8048780487805</v>
      </c>
      <c r="BH98" s="15" t="n">
        <v>0.307954158791386</v>
      </c>
      <c r="BI98" s="49" t="n">
        <v>0</v>
      </c>
      <c r="BJ98" s="49" t="n">
        <v>0</v>
      </c>
      <c r="BK98" s="49" t="n">
        <v>0</v>
      </c>
      <c r="BL98" s="49" t="n">
        <v>0</v>
      </c>
      <c r="BM98" s="49" t="n">
        <v>1</v>
      </c>
      <c r="BN98" s="49" t="n">
        <v>1</v>
      </c>
      <c r="BO98" s="49" t="n">
        <v>0</v>
      </c>
      <c r="BP98" s="49" t="n">
        <v>0</v>
      </c>
      <c r="BQ98" s="49" t="n">
        <v>0</v>
      </c>
      <c r="BR98" s="50" t="n">
        <v>0</v>
      </c>
      <c r="BS98" s="50" t="n">
        <v>0</v>
      </c>
      <c r="BT98" s="15" t="n">
        <v>1</v>
      </c>
      <c r="BU98" s="15" t="n">
        <v>4</v>
      </c>
      <c r="BV98" s="15" t="n">
        <v>1</v>
      </c>
      <c r="BW98" s="0"/>
      <c r="BX98" s="0"/>
      <c r="BY98" s="15" t="n">
        <v>0</v>
      </c>
      <c r="BZ98" s="0"/>
      <c r="CA98" s="0"/>
      <c r="EA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  <c r="FL98" s="51"/>
      <c r="FM98" s="45" t="n">
        <v>0.024442</v>
      </c>
      <c r="FN98" s="45" t="n">
        <v>0.004249</v>
      </c>
      <c r="FO98" s="45" t="n">
        <v>0.002901</v>
      </c>
      <c r="FP98" s="45" t="n">
        <v>0.066176</v>
      </c>
      <c r="FQ98" s="45" t="n">
        <v>0.367542</v>
      </c>
      <c r="FR98" s="45" t="n">
        <v>204.2</v>
      </c>
      <c r="FS98" s="45" t="n">
        <v>269.5</v>
      </c>
      <c r="FT98" s="45" t="n">
        <v>239.9</v>
      </c>
      <c r="FU98" s="45"/>
      <c r="FV98" s="45" t="n">
        <v>90.6</v>
      </c>
      <c r="FW98" s="45" t="n">
        <v>112.8</v>
      </c>
      <c r="FX98" s="45" t="n">
        <v>200.7</v>
      </c>
      <c r="FY98" s="45"/>
      <c r="FZ98" s="4" t="n">
        <v>94.4243519505515</v>
      </c>
      <c r="GA98" s="4" t="n">
        <f aca="false">AK98/(AH98*100)</f>
        <v>0.707317073170732</v>
      </c>
    </row>
    <row r="99" customFormat="false" ht="15" hidden="false" customHeight="false" outlineLevel="0" collapsed="false">
      <c r="A99" s="44" t="n">
        <v>98</v>
      </c>
      <c r="B99" s="44" t="n">
        <v>2</v>
      </c>
      <c r="C99" s="45" t="s">
        <v>208</v>
      </c>
      <c r="D99" s="46" t="n">
        <v>163.434537839761</v>
      </c>
      <c r="E99" s="4" t="n">
        <v>3.385</v>
      </c>
      <c r="F99" s="73" t="n">
        <v>9</v>
      </c>
      <c r="G99" s="0"/>
      <c r="H99" s="74" t="n">
        <v>4</v>
      </c>
      <c r="I99" s="15" t="n">
        <v>2326.375</v>
      </c>
      <c r="J99" s="15" t="n">
        <v>6.41</v>
      </c>
      <c r="K99" s="52" t="n">
        <v>322.31</v>
      </c>
      <c r="L99" s="52" t="n">
        <v>0</v>
      </c>
      <c r="M99" s="52" t="n">
        <v>0</v>
      </c>
      <c r="N99" s="52" t="n">
        <v>1.04</v>
      </c>
      <c r="O99" s="52" t="n">
        <v>2.83</v>
      </c>
      <c r="P99" s="52" t="n">
        <v>0</v>
      </c>
      <c r="Q99" s="52" t="n">
        <v>1.19</v>
      </c>
      <c r="R99" s="52" t="n">
        <v>7.12</v>
      </c>
      <c r="S99" s="15" t="n">
        <v>4556.97</v>
      </c>
      <c r="T99" s="0"/>
      <c r="U99" s="1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15" t="n">
        <v>0</v>
      </c>
      <c r="AG99" s="15" t="n">
        <v>46</v>
      </c>
      <c r="AH99" s="15" t="n">
        <v>1.76</v>
      </c>
      <c r="AI99" s="15" t="n">
        <v>116</v>
      </c>
      <c r="AJ99" s="15" t="n">
        <v>37.448347</v>
      </c>
      <c r="AK99" s="15" t="n">
        <v>131</v>
      </c>
      <c r="AL99" s="15" t="n">
        <v>130</v>
      </c>
      <c r="AM99" s="15" t="n">
        <v>60</v>
      </c>
      <c r="AN99" s="15" t="n">
        <v>1</v>
      </c>
      <c r="AO99" s="15" t="n">
        <v>13</v>
      </c>
      <c r="AP99" s="0"/>
      <c r="AQ99" s="0"/>
      <c r="AR99" s="15" t="n">
        <v>0.7</v>
      </c>
      <c r="AS99" s="15" t="n">
        <v>139</v>
      </c>
      <c r="AT99" s="15" t="n">
        <v>65</v>
      </c>
      <c r="AU99" s="15" t="n">
        <v>53</v>
      </c>
      <c r="AV99" s="15" t="n">
        <v>100</v>
      </c>
      <c r="AW99" s="15" t="n">
        <v>189</v>
      </c>
      <c r="AX99" s="15" t="n">
        <v>10</v>
      </c>
      <c r="AY99" s="15" t="n">
        <v>24</v>
      </c>
      <c r="AZ99" s="15" t="n">
        <v>38</v>
      </c>
      <c r="BA99" s="15" t="n">
        <v>32</v>
      </c>
      <c r="BB99" s="15" t="n">
        <v>4</v>
      </c>
      <c r="BC99" s="0"/>
      <c r="BD99" s="15" t="n">
        <v>1.4</v>
      </c>
      <c r="BE99" s="15" t="n">
        <v>3.5</v>
      </c>
      <c r="BF99" s="15" t="n">
        <v>1.63333333333333</v>
      </c>
      <c r="BG99" s="15" t="n">
        <v>10</v>
      </c>
      <c r="BH99" s="15" t="n">
        <v>0.354543314095214</v>
      </c>
      <c r="BI99" s="49" t="n">
        <v>0</v>
      </c>
      <c r="BJ99" s="49" t="n">
        <v>0</v>
      </c>
      <c r="BK99" s="49" t="n">
        <v>0</v>
      </c>
      <c r="BL99" s="49" t="n">
        <v>0</v>
      </c>
      <c r="BM99" s="49" t="n">
        <v>0</v>
      </c>
      <c r="BN99" s="49" t="n">
        <v>1</v>
      </c>
      <c r="BO99" s="49" t="n">
        <v>1</v>
      </c>
      <c r="BP99" s="49" t="n">
        <v>1</v>
      </c>
      <c r="BQ99" s="49" t="n">
        <v>0</v>
      </c>
      <c r="BR99" s="50" t="n">
        <v>1</v>
      </c>
      <c r="BS99" s="50" t="n">
        <v>0</v>
      </c>
      <c r="BT99" s="15" t="n">
        <v>1</v>
      </c>
      <c r="BU99" s="15" t="n">
        <v>3</v>
      </c>
      <c r="BV99" s="15" t="n">
        <v>1</v>
      </c>
      <c r="BW99" s="0"/>
      <c r="BX99" s="0"/>
      <c r="BY99" s="15" t="n">
        <v>0</v>
      </c>
      <c r="BZ99" s="0"/>
      <c r="CA99" s="0"/>
      <c r="EA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  <c r="FL99" s="51"/>
      <c r="FM99" s="45" t="n">
        <v>0.038843</v>
      </c>
      <c r="FN99" s="45" t="n">
        <v>0.026097</v>
      </c>
      <c r="FO99" s="45" t="n">
        <v>0.035307</v>
      </c>
      <c r="FP99" s="45" t="n">
        <v>0.055125</v>
      </c>
      <c r="FQ99" s="45" t="n">
        <v>0.090329</v>
      </c>
      <c r="FR99" s="45" t="n">
        <v>134.5</v>
      </c>
      <c r="FS99" s="45" t="n">
        <v>131</v>
      </c>
      <c r="FT99" s="45" t="n">
        <v>128.1</v>
      </c>
      <c r="FU99" s="45" t="n">
        <v>114.7</v>
      </c>
      <c r="FV99" s="45" t="n">
        <v>119</v>
      </c>
      <c r="FW99" s="45" t="n">
        <v>134</v>
      </c>
      <c r="FX99" s="45" t="n">
        <v>166.6</v>
      </c>
      <c r="FY99" s="45" t="n">
        <v>206.9</v>
      </c>
      <c r="FZ99" s="4" t="n">
        <v>96.3751860463211</v>
      </c>
      <c r="GA99" s="4" t="n">
        <f aca="false">AK99/(AH99*100)</f>
        <v>0.744318181818182</v>
      </c>
    </row>
    <row r="100" customFormat="false" ht="15" hidden="false" customHeight="false" outlineLevel="0" collapsed="false">
      <c r="A100" s="44" t="n">
        <v>99</v>
      </c>
      <c r="B100" s="44" t="n">
        <v>2</v>
      </c>
      <c r="C100" s="45" t="s">
        <v>208</v>
      </c>
      <c r="D100" s="46" t="n">
        <v>178.080096555781</v>
      </c>
      <c r="E100" s="4" t="n">
        <v>3.353</v>
      </c>
      <c r="F100" s="73" t="n">
        <v>21.8</v>
      </c>
      <c r="G100" s="0"/>
      <c r="H100" s="74" t="n">
        <v>10.4</v>
      </c>
      <c r="I100" s="15"/>
      <c r="J100" s="15" t="n">
        <v>3.07</v>
      </c>
      <c r="K100" s="52" t="n">
        <v>7.43</v>
      </c>
      <c r="L100" s="52" t="n">
        <v>0</v>
      </c>
      <c r="M100" s="52" t="n">
        <v>0</v>
      </c>
      <c r="N100" s="52" t="n">
        <v>19.89</v>
      </c>
      <c r="O100" s="52" t="n">
        <v>4.67</v>
      </c>
      <c r="P100" s="52" t="n">
        <v>0</v>
      </c>
      <c r="Q100" s="52" t="n">
        <v>3.25</v>
      </c>
      <c r="R100" s="52" t="n">
        <v>12.33</v>
      </c>
      <c r="S100" s="15" t="n">
        <v>0</v>
      </c>
      <c r="T100" s="0"/>
      <c r="U100" s="10"/>
      <c r="V100" s="0"/>
      <c r="W100" s="0"/>
      <c r="X100" s="0"/>
      <c r="Y100" s="0"/>
      <c r="Z100" s="0"/>
      <c r="AA100" s="0"/>
      <c r="AB100" s="0"/>
      <c r="AC100" s="0"/>
      <c r="AD100" s="105" t="n">
        <v>230278.445441376</v>
      </c>
      <c r="AE100" s="0"/>
      <c r="AF100" s="15" t="n">
        <v>0</v>
      </c>
      <c r="AG100" s="15" t="n">
        <v>40</v>
      </c>
      <c r="AH100" s="15" t="n">
        <v>1.73</v>
      </c>
      <c r="AI100" s="15" t="n">
        <v>78</v>
      </c>
      <c r="AJ100" s="15" t="n">
        <v>26.061679</v>
      </c>
      <c r="AK100" s="15" t="n">
        <v>110</v>
      </c>
      <c r="AL100" s="15" t="n">
        <v>110</v>
      </c>
      <c r="AM100" s="15" t="n">
        <v>70</v>
      </c>
      <c r="AN100" s="15" t="n">
        <v>1</v>
      </c>
      <c r="AO100" s="15" t="n">
        <v>30</v>
      </c>
      <c r="AP100" s="0"/>
      <c r="AQ100" s="0"/>
      <c r="AR100" s="15" t="n">
        <v>0.6</v>
      </c>
      <c r="AS100" s="15" t="n">
        <v>162</v>
      </c>
      <c r="AT100" s="15" t="n">
        <v>56</v>
      </c>
      <c r="AU100" s="15" t="n">
        <v>79</v>
      </c>
      <c r="AV100" s="15" t="n">
        <v>130</v>
      </c>
      <c r="AW100" s="15" t="n">
        <v>178</v>
      </c>
      <c r="AX100" s="15" t="n">
        <v>6.4</v>
      </c>
      <c r="AY100" s="15" t="n">
        <v>20</v>
      </c>
      <c r="AZ100" s="15" t="n">
        <v>19</v>
      </c>
      <c r="BA100" s="15" t="n">
        <v>85</v>
      </c>
      <c r="BB100" s="15" t="n">
        <v>6.8</v>
      </c>
      <c r="BC100" s="0"/>
      <c r="BD100" s="15" t="n">
        <v>5.3</v>
      </c>
      <c r="BE100" s="15" t="n">
        <v>4.3</v>
      </c>
      <c r="BF100" s="15" t="n">
        <v>1.88987654320988</v>
      </c>
      <c r="BG100" s="15" t="n">
        <v>13.4608695652174</v>
      </c>
      <c r="BH100" s="15" t="n">
        <v>0.346754049125804</v>
      </c>
      <c r="BI100" s="49" t="n">
        <v>0</v>
      </c>
      <c r="BJ100" s="49" t="n">
        <v>0</v>
      </c>
      <c r="BK100" s="49" t="n">
        <v>0</v>
      </c>
      <c r="BL100" s="49" t="n">
        <v>0</v>
      </c>
      <c r="BM100" s="49" t="n">
        <v>0</v>
      </c>
      <c r="BN100" s="49" t="n">
        <v>0</v>
      </c>
      <c r="BO100" s="49" t="n">
        <v>1</v>
      </c>
      <c r="BP100" s="49" t="n">
        <v>0</v>
      </c>
      <c r="BQ100" s="49" t="n">
        <v>0</v>
      </c>
      <c r="BR100" s="50" t="n">
        <v>0</v>
      </c>
      <c r="BS100" s="50" t="n">
        <v>1</v>
      </c>
      <c r="BT100" s="15" t="n">
        <v>1</v>
      </c>
      <c r="BU100" s="15" t="n">
        <v>3</v>
      </c>
      <c r="BV100" s="15" t="n">
        <v>0</v>
      </c>
      <c r="BW100" s="0"/>
      <c r="BX100" s="0"/>
      <c r="BY100" s="15" t="n">
        <v>1</v>
      </c>
      <c r="BZ100" s="0"/>
      <c r="CA100" s="0"/>
      <c r="EA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  <c r="FL100" s="51"/>
      <c r="FM100" s="45" t="n">
        <v>0.071025</v>
      </c>
      <c r="FN100" s="45" t="n">
        <v>0.018367</v>
      </c>
      <c r="FO100" s="45" t="n">
        <v>0.107407</v>
      </c>
      <c r="FP100" s="45" t="n">
        <v>0.087302</v>
      </c>
      <c r="FQ100" s="45" t="n">
        <v>0.053943</v>
      </c>
      <c r="FR100" s="45" t="n">
        <v>253.17</v>
      </c>
      <c r="FS100" s="45" t="n">
        <v>172.59</v>
      </c>
      <c r="FT100" s="45" t="n">
        <v>124.77</v>
      </c>
      <c r="FU100" s="45" t="n">
        <v>114.7</v>
      </c>
      <c r="FV100" s="45" t="n">
        <v>342.93</v>
      </c>
      <c r="FW100" s="45" t="n">
        <v>442.05</v>
      </c>
      <c r="FX100" s="45" t="n">
        <v>521.46</v>
      </c>
      <c r="FY100" s="45" t="n">
        <v>206.9</v>
      </c>
      <c r="FZ100" s="4" t="n">
        <v>82.2905417308877</v>
      </c>
      <c r="GA100" s="4" t="n">
        <f aca="false">AK100/(AH100*100)</f>
        <v>0.635838150289017</v>
      </c>
    </row>
    <row r="101" customFormat="false" ht="15" hidden="false" customHeight="false" outlineLevel="0" collapsed="false">
      <c r="A101" s="44" t="n">
        <v>100</v>
      </c>
      <c r="B101" s="44" t="n">
        <v>2</v>
      </c>
      <c r="C101" s="45" t="s">
        <v>208</v>
      </c>
      <c r="D101" s="46" t="n">
        <v>145.226833871055</v>
      </c>
      <c r="E101" s="4" t="n">
        <v>9.649</v>
      </c>
      <c r="F101" s="73" t="n">
        <v>25.8</v>
      </c>
      <c r="G101" s="0"/>
      <c r="H101" s="74" t="n">
        <v>11</v>
      </c>
      <c r="I101" s="15" t="n">
        <v>86.8571428571428</v>
      </c>
      <c r="J101" s="15" t="n">
        <v>3.17</v>
      </c>
      <c r="K101" s="52" t="n">
        <v>5.17</v>
      </c>
      <c r="L101" s="52" t="n">
        <v>0</v>
      </c>
      <c r="M101" s="52" t="n">
        <v>0</v>
      </c>
      <c r="N101" s="52" t="n">
        <v>7.97</v>
      </c>
      <c r="O101" s="52" t="n">
        <v>11.04</v>
      </c>
      <c r="P101" s="52" t="n">
        <v>81.5</v>
      </c>
      <c r="Q101" s="52" t="n">
        <v>0</v>
      </c>
      <c r="R101" s="52" t="n">
        <v>124.67</v>
      </c>
      <c r="S101" s="15" t="n">
        <v>0</v>
      </c>
      <c r="T101" s="0"/>
      <c r="U101" s="10"/>
      <c r="V101" s="0"/>
      <c r="W101" s="0"/>
      <c r="X101" s="0"/>
      <c r="Y101" s="0"/>
      <c r="Z101" s="0"/>
      <c r="AA101" s="0"/>
      <c r="AB101" s="0"/>
      <c r="AC101" s="0"/>
      <c r="AD101" s="105" t="n">
        <v>280209.538190387</v>
      </c>
      <c r="AE101" s="0"/>
      <c r="AF101" s="15" t="n">
        <v>0</v>
      </c>
      <c r="AG101" s="15" t="n">
        <v>51</v>
      </c>
      <c r="AH101" s="15" t="n">
        <v>1.73</v>
      </c>
      <c r="AI101" s="15" t="n">
        <v>94</v>
      </c>
      <c r="AJ101" s="15" t="n">
        <v>31.407665</v>
      </c>
      <c r="AK101" s="15" t="n">
        <v>131</v>
      </c>
      <c r="AL101" s="15" t="n">
        <v>130</v>
      </c>
      <c r="AM101" s="15" t="n">
        <v>85</v>
      </c>
      <c r="AN101" s="15" t="n">
        <v>1</v>
      </c>
      <c r="AO101" s="15" t="n">
        <v>2</v>
      </c>
      <c r="AP101" s="0"/>
      <c r="AQ101" s="0"/>
      <c r="AR101" s="15" t="n">
        <v>0.9</v>
      </c>
      <c r="AS101" s="15" t="n">
        <v>148</v>
      </c>
      <c r="AT101" s="15" t="n">
        <v>41</v>
      </c>
      <c r="AU101" s="15" t="n">
        <v>89</v>
      </c>
      <c r="AV101" s="15" t="n">
        <v>90</v>
      </c>
      <c r="AW101" s="15" t="n">
        <v>103</v>
      </c>
      <c r="AX101" s="15" t="n">
        <v>6.4</v>
      </c>
      <c r="AY101" s="15" t="n">
        <v>35</v>
      </c>
      <c r="AZ101" s="15" t="n">
        <v>62</v>
      </c>
      <c r="BA101" s="15" t="n">
        <v>36</v>
      </c>
      <c r="BB101" s="15" t="n">
        <v>3.8</v>
      </c>
      <c r="BC101" s="0"/>
      <c r="BD101" s="15" t="n">
        <v>1.7</v>
      </c>
      <c r="BE101" s="15" t="n">
        <v>16.1</v>
      </c>
      <c r="BF101" s="15" t="n">
        <v>4.09456790123457</v>
      </c>
      <c r="BG101" s="15" t="n">
        <v>144.9</v>
      </c>
      <c r="BH101" s="15" t="n">
        <v>0.310591502499466</v>
      </c>
      <c r="BI101" s="49" t="n">
        <v>0</v>
      </c>
      <c r="BJ101" s="49" t="n">
        <v>0</v>
      </c>
      <c r="BK101" s="49" t="n">
        <v>0</v>
      </c>
      <c r="BL101" s="49" t="n">
        <v>1</v>
      </c>
      <c r="BM101" s="49" t="n">
        <v>0</v>
      </c>
      <c r="BN101" s="49" t="n">
        <v>1</v>
      </c>
      <c r="BO101" s="49" t="n">
        <v>0</v>
      </c>
      <c r="BP101" s="49" t="n">
        <v>0</v>
      </c>
      <c r="BQ101" s="49" t="n">
        <v>0</v>
      </c>
      <c r="BR101" s="50" t="n">
        <v>0</v>
      </c>
      <c r="BS101" s="50" t="n">
        <v>1</v>
      </c>
      <c r="BT101" s="15" t="n">
        <v>1</v>
      </c>
      <c r="BU101" s="15" t="n">
        <v>3</v>
      </c>
      <c r="BV101" s="15" t="n">
        <v>1</v>
      </c>
      <c r="BW101" s="0"/>
      <c r="BX101" s="0"/>
      <c r="BY101" s="15" t="n">
        <v>1</v>
      </c>
      <c r="BZ101" s="0"/>
      <c r="CA101" s="0"/>
      <c r="EA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  <c r="FL101" s="51"/>
      <c r="FM101" s="45" t="n">
        <v>0.098458</v>
      </c>
      <c r="FN101" s="45" t="n">
        <v>0.116399</v>
      </c>
      <c r="FO101" s="45" t="n">
        <v>0.046512</v>
      </c>
      <c r="FP101" s="45" t="n">
        <v>0.132464</v>
      </c>
      <c r="FQ101" s="45" t="n">
        <v>0.064477</v>
      </c>
      <c r="FR101" s="45" t="n">
        <v>270.9</v>
      </c>
      <c r="FS101" s="45" t="n">
        <v>358.5</v>
      </c>
      <c r="FT101" s="45" t="n">
        <v>367.9</v>
      </c>
      <c r="FU101" s="45"/>
      <c r="FV101" s="45" t="n">
        <v>341.8</v>
      </c>
      <c r="FW101" s="45" t="n">
        <v>376.2</v>
      </c>
      <c r="FX101" s="45" t="n">
        <v>423.9</v>
      </c>
      <c r="FY101" s="45"/>
      <c r="FZ101" s="4" t="n">
        <v>91.8710234816905</v>
      </c>
      <c r="GA101" s="4" t="n">
        <f aca="false">AK101/(AH101*100)</f>
        <v>0.757225433526012</v>
      </c>
    </row>
    <row r="102" customFormat="false" ht="15" hidden="false" customHeight="false" outlineLevel="0" collapsed="false">
      <c r="A102" s="44" t="n">
        <v>101</v>
      </c>
      <c r="B102" s="44" t="n">
        <v>2</v>
      </c>
      <c r="C102" s="45" t="s">
        <v>208</v>
      </c>
      <c r="D102" s="46" t="n">
        <v>212.511147635072</v>
      </c>
      <c r="E102" s="4" t="n">
        <v>2.319</v>
      </c>
      <c r="F102" s="73" t="n">
        <v>25.5</v>
      </c>
      <c r="G102" s="0"/>
      <c r="H102" s="74" t="n">
        <v>5.3</v>
      </c>
      <c r="I102" s="15" t="n">
        <v>50.1224489795918</v>
      </c>
      <c r="J102" s="15" t="n">
        <v>0.31</v>
      </c>
      <c r="K102" s="52" t="n">
        <v>625.01</v>
      </c>
      <c r="L102" s="52" t="n">
        <v>0</v>
      </c>
      <c r="M102" s="52" t="n">
        <v>0</v>
      </c>
      <c r="N102" s="52" t="n">
        <v>5.85</v>
      </c>
      <c r="O102" s="52" t="n">
        <v>0.37</v>
      </c>
      <c r="P102" s="52" t="n">
        <v>0</v>
      </c>
      <c r="Q102" s="52" t="n">
        <v>5.98</v>
      </c>
      <c r="R102" s="52" t="n">
        <v>0</v>
      </c>
      <c r="S102" s="15" t="n">
        <v>11630.05</v>
      </c>
      <c r="T102" s="0"/>
      <c r="U102" s="10"/>
      <c r="V102" s="12" t="n">
        <v>15.9</v>
      </c>
      <c r="W102" s="0"/>
      <c r="X102" s="0"/>
      <c r="Y102" s="0"/>
      <c r="Z102" s="0"/>
      <c r="AA102" s="0"/>
      <c r="AB102" s="0"/>
      <c r="AC102" s="0"/>
      <c r="AD102" s="15" t="n">
        <v>157253.791355396</v>
      </c>
      <c r="AE102" s="54"/>
      <c r="AF102" s="15" t="n">
        <v>0</v>
      </c>
      <c r="AG102" s="15" t="n">
        <v>29</v>
      </c>
      <c r="AH102" s="15" t="n">
        <v>1.76</v>
      </c>
      <c r="AI102" s="15" t="n">
        <v>98.5</v>
      </c>
      <c r="AJ102" s="15" t="n">
        <v>31.798812</v>
      </c>
      <c r="AK102" s="15" t="n">
        <v>95</v>
      </c>
      <c r="AL102" s="15" t="n">
        <v>120</v>
      </c>
      <c r="AM102" s="15" t="n">
        <v>80</v>
      </c>
      <c r="AN102" s="15" t="n">
        <v>1</v>
      </c>
      <c r="AO102" s="15" t="n">
        <v>1</v>
      </c>
      <c r="AP102" s="0"/>
      <c r="AQ102" s="0"/>
      <c r="AR102" s="15" t="n">
        <v>0.85</v>
      </c>
      <c r="AS102" s="15" t="n">
        <v>160</v>
      </c>
      <c r="AT102" s="15" t="n">
        <v>55</v>
      </c>
      <c r="AU102" s="15" t="n">
        <v>92</v>
      </c>
      <c r="AV102" s="15" t="n">
        <v>63</v>
      </c>
      <c r="AW102" s="15" t="n">
        <v>73</v>
      </c>
      <c r="AX102" s="15" t="n">
        <v>4.9</v>
      </c>
      <c r="AY102" s="15" t="n">
        <v>34</v>
      </c>
      <c r="AZ102" s="15" t="n">
        <v>84</v>
      </c>
      <c r="BA102" s="15" t="n">
        <v>19</v>
      </c>
      <c r="BB102" s="15" t="n">
        <v>7.1</v>
      </c>
      <c r="BC102" s="0"/>
      <c r="BD102" s="15" t="n">
        <v>2.3</v>
      </c>
      <c r="BE102" s="15" t="n">
        <v>8.1</v>
      </c>
      <c r="BF102" s="15" t="n">
        <v>1.46</v>
      </c>
      <c r="BG102" s="15" t="n">
        <v>291.6</v>
      </c>
      <c r="BH102" s="15" t="n">
        <v>0.360775365268497</v>
      </c>
      <c r="BI102" s="49" t="n">
        <v>0</v>
      </c>
      <c r="BJ102" s="49" t="n">
        <v>0</v>
      </c>
      <c r="BK102" s="49" t="n">
        <v>0</v>
      </c>
      <c r="BL102" s="49" t="n">
        <v>0</v>
      </c>
      <c r="BM102" s="49" t="n">
        <v>0</v>
      </c>
      <c r="BN102" s="49" t="n">
        <v>1</v>
      </c>
      <c r="BO102" s="49" t="n">
        <v>0</v>
      </c>
      <c r="BP102" s="49" t="n">
        <v>0</v>
      </c>
      <c r="BQ102" s="49" t="n">
        <v>0</v>
      </c>
      <c r="BR102" s="50" t="n">
        <v>0</v>
      </c>
      <c r="BS102" s="50" t="n">
        <v>0</v>
      </c>
      <c r="BT102" s="15" t="n">
        <v>0</v>
      </c>
      <c r="BU102" s="15" t="n">
        <v>1</v>
      </c>
      <c r="BV102" s="15" t="n">
        <v>1</v>
      </c>
      <c r="BW102" s="0"/>
      <c r="BX102" s="0"/>
      <c r="BY102" s="15" t="n">
        <v>0</v>
      </c>
      <c r="BZ102" s="0"/>
      <c r="CA102" s="0"/>
      <c r="EA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  <c r="FL102" s="51"/>
      <c r="FM102" s="45" t="n">
        <v>0.006134</v>
      </c>
      <c r="FN102" s="45" t="n">
        <v>0</v>
      </c>
      <c r="FO102" s="45" t="n">
        <v>0.010204</v>
      </c>
      <c r="FP102" s="45" t="n">
        <v>0.008197</v>
      </c>
      <c r="FQ102" s="45" t="n">
        <v>0.167073</v>
      </c>
      <c r="FR102" s="45" t="n">
        <v>189.8</v>
      </c>
      <c r="FS102" s="45" t="n">
        <v>118.2</v>
      </c>
      <c r="FT102" s="45"/>
      <c r="FU102" s="45"/>
      <c r="FV102" s="45" t="n">
        <v>230.8</v>
      </c>
      <c r="FW102" s="45" t="n">
        <v>209.6</v>
      </c>
      <c r="FX102" s="45"/>
      <c r="FY102" s="45"/>
      <c r="FZ102" s="4" t="n">
        <v>44.3381243847952</v>
      </c>
      <c r="GA102" s="4" t="n">
        <f aca="false">AK102/(AH102*100)</f>
        <v>0.539772727272727</v>
      </c>
    </row>
    <row r="103" customFormat="false" ht="15" hidden="false" customHeight="false" outlineLevel="0" collapsed="false">
      <c r="A103" s="44" t="n">
        <v>102</v>
      </c>
      <c r="B103" s="44" t="n">
        <v>2</v>
      </c>
      <c r="C103" s="45" t="s">
        <v>208</v>
      </c>
      <c r="D103" s="46" t="n">
        <v>346.053318452531</v>
      </c>
      <c r="E103" s="4" t="n">
        <v>8.936</v>
      </c>
      <c r="F103" s="73" t="n">
        <v>11</v>
      </c>
      <c r="G103" s="6" t="n">
        <v>0</v>
      </c>
      <c r="H103" s="74" t="n">
        <v>6.2</v>
      </c>
      <c r="I103" s="15" t="n">
        <v>621.30612244898</v>
      </c>
      <c r="J103" s="15" t="n">
        <v>0.34</v>
      </c>
      <c r="K103" s="52" t="n">
        <v>45.97</v>
      </c>
      <c r="L103" s="52" t="n">
        <v>0</v>
      </c>
      <c r="M103" s="52" t="n">
        <v>0</v>
      </c>
      <c r="N103" s="52" t="n">
        <v>0</v>
      </c>
      <c r="O103" s="52" t="n">
        <v>0</v>
      </c>
      <c r="P103" s="52" t="n">
        <v>0</v>
      </c>
      <c r="Q103" s="52" t="n">
        <v>0</v>
      </c>
      <c r="R103" s="52" t="n">
        <v>2.46</v>
      </c>
      <c r="S103" s="15" t="n">
        <v>317.44</v>
      </c>
      <c r="T103" s="0"/>
      <c r="U103" s="10"/>
      <c r="V103" s="0"/>
      <c r="W103" s="0"/>
      <c r="X103" s="0"/>
      <c r="Y103" s="0"/>
      <c r="Z103" s="0"/>
      <c r="AA103" s="0"/>
      <c r="AB103" s="0"/>
      <c r="AC103" s="0"/>
      <c r="AD103" s="15" t="n">
        <v>149333.190427932</v>
      </c>
      <c r="AE103" s="54"/>
      <c r="AF103" s="15" t="n">
        <v>0</v>
      </c>
      <c r="AG103" s="15" t="n">
        <v>57</v>
      </c>
      <c r="AH103" s="15" t="n">
        <v>1.81</v>
      </c>
      <c r="AI103" s="15" t="n">
        <v>96</v>
      </c>
      <c r="AJ103" s="15" t="n">
        <v>29.303135</v>
      </c>
      <c r="AK103" s="15" t="n">
        <v>108</v>
      </c>
      <c r="AL103" s="15" t="n">
        <v>120</v>
      </c>
      <c r="AM103" s="15" t="n">
        <v>75</v>
      </c>
      <c r="AN103" s="15" t="n">
        <v>1</v>
      </c>
      <c r="AO103" s="15" t="n">
        <v>4</v>
      </c>
      <c r="AP103" s="0"/>
      <c r="AQ103" s="0"/>
      <c r="AR103" s="15" t="n">
        <v>0.9</v>
      </c>
      <c r="AS103" s="15" t="n">
        <v>219</v>
      </c>
      <c r="AT103" s="15" t="n">
        <v>52</v>
      </c>
      <c r="AU103" s="15" t="n">
        <v>145</v>
      </c>
      <c r="AV103" s="15" t="n">
        <v>108</v>
      </c>
      <c r="AW103" s="15" t="n">
        <v>144</v>
      </c>
      <c r="AX103" s="15" t="n">
        <v>6.4</v>
      </c>
      <c r="AY103" s="15" t="n">
        <v>19</v>
      </c>
      <c r="AZ103" s="15" t="n">
        <v>28</v>
      </c>
      <c r="BA103" s="15" t="n">
        <v>63</v>
      </c>
      <c r="BB103" s="15" t="n">
        <v>6.1</v>
      </c>
      <c r="BC103" s="0"/>
      <c r="BD103" s="15" t="n">
        <v>1.1</v>
      </c>
      <c r="BE103" s="15" t="n">
        <v>13</v>
      </c>
      <c r="BF103" s="15" t="n">
        <v>4.62222222222222</v>
      </c>
      <c r="BG103" s="15" t="n">
        <v>57.7777777777778</v>
      </c>
      <c r="BH103" s="15" t="n">
        <v>0.305594906940222</v>
      </c>
      <c r="BI103" s="49" t="n">
        <v>0</v>
      </c>
      <c r="BJ103" s="49" t="n">
        <v>0</v>
      </c>
      <c r="BK103" s="49" t="n">
        <v>0</v>
      </c>
      <c r="BL103" s="49" t="n">
        <v>0</v>
      </c>
      <c r="BM103" s="49" t="n">
        <v>0</v>
      </c>
      <c r="BN103" s="49" t="n">
        <v>0</v>
      </c>
      <c r="BO103" s="49" t="n">
        <v>0</v>
      </c>
      <c r="BP103" s="49" t="n">
        <v>0</v>
      </c>
      <c r="BQ103" s="49" t="n">
        <v>0</v>
      </c>
      <c r="BR103" s="50" t="n">
        <v>0</v>
      </c>
      <c r="BS103" s="50" t="n">
        <v>1</v>
      </c>
      <c r="BT103" s="15" t="n">
        <v>1</v>
      </c>
      <c r="BU103" s="15" t="n">
        <v>3</v>
      </c>
      <c r="BV103" s="15" t="n">
        <v>1</v>
      </c>
      <c r="BW103" s="0"/>
      <c r="BX103" s="0"/>
      <c r="BY103" s="15" t="n">
        <v>1</v>
      </c>
      <c r="BZ103" s="0"/>
      <c r="CA103" s="0"/>
      <c r="EA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  <c r="FL103" s="51"/>
      <c r="FM103" s="45" t="n">
        <v>-0.00502</v>
      </c>
      <c r="FN103" s="45" t="n">
        <v>0.003546</v>
      </c>
      <c r="FO103" s="45" t="n">
        <v>0.003472</v>
      </c>
      <c r="FP103" s="45" t="n">
        <v>-0.02209</v>
      </c>
      <c r="FQ103" s="45" t="n">
        <v>0.13571</v>
      </c>
      <c r="FR103" s="45" t="n">
        <v>211.5</v>
      </c>
      <c r="FS103" s="45" t="n">
        <v>195.6</v>
      </c>
      <c r="FT103" s="45"/>
      <c r="FU103" s="45" t="n">
        <v>223.8</v>
      </c>
      <c r="FV103" s="45" t="n">
        <v>119.2</v>
      </c>
      <c r="FW103" s="45" t="n">
        <v>148.1</v>
      </c>
      <c r="FX103" s="45"/>
      <c r="FY103" s="45" t="n">
        <v>235.9</v>
      </c>
      <c r="FZ103" s="4" t="n">
        <v>81.5924760035788</v>
      </c>
      <c r="GA103" s="4" t="n">
        <f aca="false">AK103/(AH103*100)</f>
        <v>0.596685082872928</v>
      </c>
    </row>
    <row r="104" customFormat="false" ht="15" hidden="false" customHeight="false" outlineLevel="0" collapsed="false">
      <c r="A104" s="44" t="n">
        <v>103</v>
      </c>
      <c r="B104" s="44" t="n">
        <v>2</v>
      </c>
      <c r="C104" s="45" t="s">
        <v>208</v>
      </c>
      <c r="D104" s="46" t="n">
        <v>525.229369942519</v>
      </c>
      <c r="E104" s="4" t="n">
        <v>4.967</v>
      </c>
      <c r="F104" s="73" t="n">
        <v>20.9</v>
      </c>
      <c r="G104" s="0"/>
      <c r="H104" s="74" t="n">
        <v>5.2</v>
      </c>
      <c r="I104" s="15" t="n">
        <v>162.122448979592</v>
      </c>
      <c r="J104" s="15" t="n">
        <v>6.26</v>
      </c>
      <c r="K104" s="52" t="n">
        <v>33.65</v>
      </c>
      <c r="L104" s="52" t="n">
        <v>0</v>
      </c>
      <c r="M104" s="52" t="n">
        <v>0</v>
      </c>
      <c r="N104" s="52" t="n">
        <v>0</v>
      </c>
      <c r="O104" s="52" t="n">
        <v>0</v>
      </c>
      <c r="P104" s="52" t="n">
        <v>0</v>
      </c>
      <c r="Q104" s="52" t="n">
        <v>0</v>
      </c>
      <c r="R104" s="52" t="n">
        <v>0</v>
      </c>
      <c r="S104" s="15" t="n">
        <v>0</v>
      </c>
      <c r="T104" s="0"/>
      <c r="U104" s="10"/>
      <c r="V104" s="0"/>
      <c r="W104" s="0"/>
      <c r="X104" s="0"/>
      <c r="Y104" s="0"/>
      <c r="Z104" s="0"/>
      <c r="AA104" s="0"/>
      <c r="AB104" s="0"/>
      <c r="AC104" s="0"/>
      <c r="AD104" s="105" t="n">
        <v>229745.240954789</v>
      </c>
      <c r="AE104" s="107" t="n">
        <v>196884.933254974</v>
      </c>
      <c r="AF104" s="15" t="n">
        <v>0</v>
      </c>
      <c r="AG104" s="15" t="n">
        <v>40</v>
      </c>
      <c r="AH104" s="15" t="n">
        <v>1.86</v>
      </c>
      <c r="AI104" s="15" t="n">
        <v>108</v>
      </c>
      <c r="AJ104" s="15" t="n">
        <v>31.21</v>
      </c>
      <c r="AK104" s="15" t="n">
        <v>106</v>
      </c>
      <c r="AL104" s="15" t="n">
        <v>145</v>
      </c>
      <c r="AM104" s="15" t="n">
        <v>100</v>
      </c>
      <c r="AN104" s="15" t="n">
        <v>1</v>
      </c>
      <c r="AO104" s="15" t="n">
        <v>2</v>
      </c>
      <c r="AP104" s="0"/>
      <c r="AQ104" s="0"/>
      <c r="AR104" s="15" t="n">
        <v>1</v>
      </c>
      <c r="AS104" s="15" t="n">
        <v>176</v>
      </c>
      <c r="AT104" s="15" t="n">
        <v>40</v>
      </c>
      <c r="AU104" s="15" t="n">
        <v>119</v>
      </c>
      <c r="AV104" s="15" t="n">
        <v>85</v>
      </c>
      <c r="AW104" s="15" t="n">
        <v>126</v>
      </c>
      <c r="AX104" s="15" t="n">
        <v>6.1</v>
      </c>
      <c r="AY104" s="15" t="n">
        <v>21</v>
      </c>
      <c r="AZ104" s="15" t="n">
        <v>26</v>
      </c>
      <c r="BA104" s="15" t="n">
        <v>40</v>
      </c>
      <c r="BB104" s="15" t="n">
        <v>6.1</v>
      </c>
      <c r="BC104" s="0"/>
      <c r="BD104" s="15" t="n">
        <v>2</v>
      </c>
      <c r="BE104" s="15" t="n">
        <v>20.1</v>
      </c>
      <c r="BF104" s="15" t="n">
        <v>6.25333333333333</v>
      </c>
      <c r="BG104" s="15" t="n">
        <v>114.857142857143</v>
      </c>
      <c r="BH104" s="15" t="n">
        <v>0.293809440736167</v>
      </c>
      <c r="BI104" s="49" t="n">
        <v>0</v>
      </c>
      <c r="BJ104" s="49" t="n">
        <v>0</v>
      </c>
      <c r="BK104" s="49" t="n">
        <v>0</v>
      </c>
      <c r="BL104" s="49" t="n">
        <v>0</v>
      </c>
      <c r="BM104" s="49" t="n">
        <v>1</v>
      </c>
      <c r="BN104" s="49" t="n">
        <v>0</v>
      </c>
      <c r="BO104" s="49" t="n">
        <v>0</v>
      </c>
      <c r="BP104" s="49" t="n">
        <v>0</v>
      </c>
      <c r="BQ104" s="49" t="n">
        <v>0</v>
      </c>
      <c r="BR104" s="50" t="n">
        <v>1</v>
      </c>
      <c r="BS104" s="50" t="n">
        <v>1</v>
      </c>
      <c r="BT104" s="15" t="n">
        <v>1</v>
      </c>
      <c r="BU104" s="15" t="n">
        <v>3</v>
      </c>
      <c r="BV104" s="15" t="n">
        <v>1</v>
      </c>
      <c r="BW104" s="0"/>
      <c r="BX104" s="0"/>
      <c r="BY104" s="15" t="n">
        <v>1</v>
      </c>
      <c r="BZ104" s="0"/>
      <c r="CA104" s="0"/>
      <c r="EA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  <c r="FL104" s="51"/>
      <c r="FM104" s="45" t="n">
        <v>0.027504</v>
      </c>
      <c r="FN104" s="45" t="n">
        <v>-0.0175</v>
      </c>
      <c r="FO104" s="45" t="n">
        <v>0.070657</v>
      </c>
      <c r="FP104" s="45" t="n">
        <v>0.02936</v>
      </c>
      <c r="FQ104" s="45" t="n">
        <v>0.147814</v>
      </c>
      <c r="FR104" s="45" t="n">
        <v>291.99</v>
      </c>
      <c r="FS104" s="45" t="n">
        <v>205.26</v>
      </c>
      <c r="FT104" s="45" t="n">
        <v>140.79</v>
      </c>
      <c r="FU104" s="45" t="n">
        <v>120.5</v>
      </c>
      <c r="FV104" s="45" t="n">
        <v>364.2</v>
      </c>
      <c r="FW104" s="45" t="n">
        <v>441.63</v>
      </c>
      <c r="FX104" s="45" t="n">
        <v>507.78</v>
      </c>
      <c r="FY104" s="45" t="n">
        <v>255.5</v>
      </c>
      <c r="FZ104" s="4" t="n">
        <v>74.9068810968771</v>
      </c>
      <c r="GA104" s="4" t="n">
        <f aca="false">AK104/(AH104*100)</f>
        <v>0.56989247311828</v>
      </c>
    </row>
    <row r="105" customFormat="false" ht="15" hidden="false" customHeight="false" outlineLevel="0" collapsed="false">
      <c r="A105" s="44" t="n">
        <v>104</v>
      </c>
      <c r="B105" s="44" t="n">
        <v>2</v>
      </c>
      <c r="C105" s="45" t="s">
        <v>208</v>
      </c>
      <c r="D105" s="46" t="n">
        <v>165.452410468856</v>
      </c>
      <c r="E105" s="4" t="n">
        <v>2.785</v>
      </c>
      <c r="F105" s="73" t="n">
        <v>12</v>
      </c>
      <c r="G105" s="0"/>
      <c r="H105" s="74" t="n">
        <v>8.2</v>
      </c>
      <c r="I105" s="15" t="n">
        <v>39.6734693877551</v>
      </c>
      <c r="J105" s="15" t="n">
        <v>16.26</v>
      </c>
      <c r="K105" s="52" t="n">
        <v>20.26</v>
      </c>
      <c r="L105" s="52" t="n">
        <v>0</v>
      </c>
      <c r="M105" s="52" t="n">
        <v>0</v>
      </c>
      <c r="N105" s="52" t="n">
        <v>2.81</v>
      </c>
      <c r="O105" s="52" t="n">
        <v>0</v>
      </c>
      <c r="P105" s="52" t="n">
        <v>0</v>
      </c>
      <c r="Q105" s="52" t="n">
        <v>4.61</v>
      </c>
      <c r="R105" s="52" t="n">
        <v>0</v>
      </c>
      <c r="S105" s="15" t="n">
        <v>0</v>
      </c>
      <c r="T105" s="0"/>
      <c r="U105" s="1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15" t="n">
        <v>1</v>
      </c>
      <c r="AG105" s="15" t="n">
        <v>76</v>
      </c>
      <c r="AH105" s="15" t="n">
        <v>1.51</v>
      </c>
      <c r="AI105" s="15" t="n">
        <v>69</v>
      </c>
      <c r="AJ105" s="15" t="n">
        <v>30.261831</v>
      </c>
      <c r="AK105" s="15" t="n">
        <v>100</v>
      </c>
      <c r="AL105" s="15" t="n">
        <v>170</v>
      </c>
      <c r="AM105" s="15" t="n">
        <v>100</v>
      </c>
      <c r="AN105" s="15" t="n">
        <v>1</v>
      </c>
      <c r="AO105" s="15" t="n">
        <v>2</v>
      </c>
      <c r="AP105" s="0"/>
      <c r="AQ105" s="0"/>
      <c r="AR105" s="15" t="n">
        <v>0.7</v>
      </c>
      <c r="AS105" s="15" t="n">
        <v>156</v>
      </c>
      <c r="AT105" s="15" t="n">
        <v>46</v>
      </c>
      <c r="AU105" s="15" t="n">
        <v>90</v>
      </c>
      <c r="AV105" s="15" t="n">
        <v>96</v>
      </c>
      <c r="AW105" s="15" t="n">
        <v>117</v>
      </c>
      <c r="AX105" s="15" t="n">
        <v>6</v>
      </c>
      <c r="AY105" s="15" t="n">
        <v>16</v>
      </c>
      <c r="AZ105" s="15" t="n">
        <v>15</v>
      </c>
      <c r="BA105" s="15" t="n">
        <v>12</v>
      </c>
      <c r="BB105" s="15" t="n">
        <v>3.9</v>
      </c>
      <c r="BC105" s="0"/>
      <c r="BD105" s="15" t="n">
        <v>1.8</v>
      </c>
      <c r="BE105" s="15" t="n">
        <v>19.3</v>
      </c>
      <c r="BF105" s="15" t="n">
        <v>5.57555555555556</v>
      </c>
      <c r="BG105" s="15" t="n">
        <v>128.666666666667</v>
      </c>
      <c r="BH105" s="15" t="n">
        <v>0.298174293344948</v>
      </c>
      <c r="BI105" s="49" t="n">
        <v>0</v>
      </c>
      <c r="BJ105" s="49" t="n">
        <v>0</v>
      </c>
      <c r="BK105" s="49" t="n">
        <v>1</v>
      </c>
      <c r="BL105" s="49" t="n">
        <v>0</v>
      </c>
      <c r="BM105" s="49" t="n">
        <v>0</v>
      </c>
      <c r="BN105" s="49" t="n">
        <v>0</v>
      </c>
      <c r="BO105" s="49" t="n">
        <v>0</v>
      </c>
      <c r="BP105" s="49" t="n">
        <v>0</v>
      </c>
      <c r="BQ105" s="49" t="n">
        <v>0</v>
      </c>
      <c r="BR105" s="50" t="n">
        <v>0</v>
      </c>
      <c r="BS105" s="50" t="n">
        <v>1</v>
      </c>
      <c r="BT105" s="15" t="n">
        <v>1</v>
      </c>
      <c r="BU105" s="15" t="n">
        <v>4</v>
      </c>
      <c r="BV105" s="15" t="n">
        <v>1</v>
      </c>
      <c r="BW105" s="0"/>
      <c r="BX105" s="0"/>
      <c r="BY105" s="15" t="n">
        <v>1</v>
      </c>
      <c r="BZ105" s="0"/>
      <c r="CA105" s="0"/>
      <c r="EA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  <c r="FL105" s="51"/>
      <c r="FM105" s="45" t="n">
        <v>0.11441</v>
      </c>
      <c r="FN105" s="45" t="n">
        <v>0.112562</v>
      </c>
      <c r="FO105" s="45" t="n">
        <v>0.169744</v>
      </c>
      <c r="FP105" s="45" t="n">
        <v>0.060924</v>
      </c>
      <c r="FQ105" s="45" t="n">
        <v>0.101963</v>
      </c>
      <c r="FR105" s="45" t="n">
        <v>205.9</v>
      </c>
      <c r="FS105" s="45" t="n">
        <v>231.8</v>
      </c>
      <c r="FT105" s="45" t="n">
        <v>274.2</v>
      </c>
      <c r="FU105" s="45"/>
      <c r="FV105" s="45" t="n">
        <v>249.9</v>
      </c>
      <c r="FW105" s="45" t="n">
        <v>277.9</v>
      </c>
      <c r="FX105" s="45" t="n">
        <v>345.3</v>
      </c>
      <c r="FY105" s="45"/>
      <c r="FZ105" s="4" t="n">
        <v>47.3869156817229</v>
      </c>
      <c r="GA105" s="4" t="n">
        <f aca="false">AK105/(AH105*100)</f>
        <v>0.662251655629139</v>
      </c>
    </row>
    <row r="106" customFormat="false" ht="15" hidden="false" customHeight="false" outlineLevel="0" collapsed="false">
      <c r="A106" s="44" t="n">
        <v>105</v>
      </c>
      <c r="B106" s="44" t="n">
        <v>2</v>
      </c>
      <c r="C106" s="45" t="s">
        <v>208</v>
      </c>
      <c r="D106" s="46" t="n">
        <v>123.282863332571</v>
      </c>
      <c r="E106" s="4" t="n">
        <v>3.158</v>
      </c>
      <c r="F106" s="73" t="n">
        <v>11.5</v>
      </c>
      <c r="G106" s="0"/>
      <c r="H106" s="74" t="n">
        <v>10.9</v>
      </c>
      <c r="I106" s="15" t="n">
        <v>91.9591836734694</v>
      </c>
      <c r="J106" s="15" t="n">
        <v>1.55</v>
      </c>
      <c r="K106" s="52" t="n">
        <v>6.83</v>
      </c>
      <c r="L106" s="52" t="n">
        <v>0</v>
      </c>
      <c r="M106" s="52" t="n">
        <v>0</v>
      </c>
      <c r="N106" s="52" t="n">
        <v>0.85</v>
      </c>
      <c r="O106" s="52" t="n">
        <v>0</v>
      </c>
      <c r="P106" s="52" t="n">
        <v>0</v>
      </c>
      <c r="Q106" s="52" t="n">
        <v>3.93</v>
      </c>
      <c r="R106" s="52" t="n">
        <v>0</v>
      </c>
      <c r="S106" s="15" t="n">
        <v>0</v>
      </c>
      <c r="T106" s="0"/>
      <c r="U106" s="10"/>
      <c r="V106" s="0"/>
      <c r="W106" s="0"/>
      <c r="X106" s="0"/>
      <c r="Y106" s="0"/>
      <c r="Z106" s="0"/>
      <c r="AA106" s="0"/>
      <c r="AB106" s="0"/>
      <c r="AC106" s="0"/>
      <c r="AD106" s="105" t="n">
        <v>244455.257709188</v>
      </c>
      <c r="AE106" s="0"/>
      <c r="AF106" s="15" t="n">
        <v>1</v>
      </c>
      <c r="AG106" s="15" t="n">
        <v>65</v>
      </c>
      <c r="AH106" s="15" t="n">
        <v>1.57</v>
      </c>
      <c r="AI106" s="15" t="n">
        <v>82.5</v>
      </c>
      <c r="AJ106" s="15" t="n">
        <v>33.469918</v>
      </c>
      <c r="AK106" s="15" t="n">
        <v>105</v>
      </c>
      <c r="AL106" s="15" t="n">
        <v>150</v>
      </c>
      <c r="AM106" s="15" t="n">
        <v>90</v>
      </c>
      <c r="AN106" s="15" t="n">
        <v>1</v>
      </c>
      <c r="AO106" s="15" t="n">
        <v>5</v>
      </c>
      <c r="AP106" s="0"/>
      <c r="AQ106" s="0"/>
      <c r="AR106" s="15" t="n">
        <v>0.6</v>
      </c>
      <c r="AS106" s="15" t="n">
        <v>180</v>
      </c>
      <c r="AT106" s="15" t="n">
        <v>56</v>
      </c>
      <c r="AU106" s="15" t="n">
        <v>90</v>
      </c>
      <c r="AV106" s="15" t="n">
        <v>172</v>
      </c>
      <c r="AW106" s="15" t="n">
        <v>182</v>
      </c>
      <c r="AX106" s="15" t="n">
        <v>8.1</v>
      </c>
      <c r="AY106" s="15" t="n">
        <v>22</v>
      </c>
      <c r="AZ106" s="15" t="n">
        <v>26</v>
      </c>
      <c r="BA106" s="15" t="n">
        <v>35</v>
      </c>
      <c r="BB106" s="15" t="n">
        <v>5.5</v>
      </c>
      <c r="BC106" s="0"/>
      <c r="BD106" s="15" t="n">
        <v>0.6</v>
      </c>
      <c r="BE106" s="15" t="n">
        <v>13.6</v>
      </c>
      <c r="BF106" s="15" t="n">
        <v>6.1116049382716</v>
      </c>
      <c r="BG106" s="15" t="n">
        <v>41.1428571428572</v>
      </c>
      <c r="BH106" s="15" t="n">
        <v>0.294671430327163</v>
      </c>
      <c r="BI106" s="49" t="n">
        <v>0</v>
      </c>
      <c r="BJ106" s="49" t="n">
        <v>0</v>
      </c>
      <c r="BK106" s="49" t="n">
        <v>0</v>
      </c>
      <c r="BL106" s="49" t="n">
        <v>1</v>
      </c>
      <c r="BM106" s="49" t="n">
        <v>0</v>
      </c>
      <c r="BN106" s="49" t="n">
        <v>0</v>
      </c>
      <c r="BO106" s="49" t="n">
        <v>0</v>
      </c>
      <c r="BP106" s="49" t="n">
        <v>1</v>
      </c>
      <c r="BQ106" s="49" t="n">
        <v>0</v>
      </c>
      <c r="BR106" s="50" t="n">
        <v>1</v>
      </c>
      <c r="BS106" s="50" t="n">
        <v>0</v>
      </c>
      <c r="BT106" s="15" t="n">
        <v>1</v>
      </c>
      <c r="BU106" s="15" t="n">
        <v>3</v>
      </c>
      <c r="BV106" s="15" t="n">
        <v>0</v>
      </c>
      <c r="BW106" s="0"/>
      <c r="BX106" s="0"/>
      <c r="BY106" s="15" t="n">
        <v>0</v>
      </c>
      <c r="BZ106" s="0"/>
      <c r="CA106" s="0"/>
      <c r="EA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  <c r="FL106" s="51"/>
      <c r="FM106" s="45" t="n">
        <v>0.078884</v>
      </c>
      <c r="FN106" s="45" t="n">
        <v>0.105976</v>
      </c>
      <c r="FO106" s="45" t="n">
        <v>0.078044</v>
      </c>
      <c r="FP106" s="45" t="n">
        <v>0.052632</v>
      </c>
      <c r="FQ106" s="45" t="n">
        <v>0.049796</v>
      </c>
      <c r="FR106" s="45" t="n">
        <v>215.2</v>
      </c>
      <c r="FS106" s="45" t="n">
        <v>208</v>
      </c>
      <c r="FT106" s="45" t="n">
        <v>246.87</v>
      </c>
      <c r="FU106" s="45"/>
      <c r="FV106" s="45" t="n">
        <v>219</v>
      </c>
      <c r="FW106" s="45" t="n">
        <v>228.5</v>
      </c>
      <c r="FX106" s="45" t="n">
        <v>257.9</v>
      </c>
      <c r="FY106" s="45"/>
      <c r="FZ106" s="4" t="n">
        <v>87.331811121216</v>
      </c>
      <c r="GA106" s="4" t="n">
        <f aca="false">AK106/(AH106*100)</f>
        <v>0.668789808917197</v>
      </c>
    </row>
    <row r="107" customFormat="false" ht="15" hidden="false" customHeight="false" outlineLevel="0" collapsed="false">
      <c r="A107" s="44" t="n">
        <v>106</v>
      </c>
      <c r="B107" s="44" t="n">
        <v>2</v>
      </c>
      <c r="C107" s="45" t="s">
        <v>208</v>
      </c>
      <c r="D107" s="46" t="n">
        <v>204.903248399154</v>
      </c>
      <c r="E107" s="4" t="n">
        <v>13.84</v>
      </c>
      <c r="F107" s="73" t="n">
        <v>16.8</v>
      </c>
      <c r="G107" s="0"/>
      <c r="H107" s="74" t="n">
        <v>6</v>
      </c>
      <c r="I107" s="15" t="n">
        <v>160.081632653061</v>
      </c>
      <c r="J107" s="15" t="n">
        <v>0.89</v>
      </c>
      <c r="K107" s="52" t="n">
        <v>37.6</v>
      </c>
      <c r="L107" s="52" t="n">
        <v>0</v>
      </c>
      <c r="M107" s="52" t="n">
        <v>0</v>
      </c>
      <c r="N107" s="52" t="n">
        <v>3.1</v>
      </c>
      <c r="O107" s="52" t="n">
        <v>2.63</v>
      </c>
      <c r="P107" s="52" t="n">
        <v>0</v>
      </c>
      <c r="Q107" s="52" t="n">
        <v>0</v>
      </c>
      <c r="R107" s="52" t="n">
        <v>1.34</v>
      </c>
      <c r="S107" s="15" t="n">
        <v>0</v>
      </c>
      <c r="T107" s="0"/>
      <c r="U107" s="1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15" t="n">
        <v>0</v>
      </c>
      <c r="AG107" s="15" t="n">
        <v>49</v>
      </c>
      <c r="AH107" s="15" t="n">
        <v>1.8</v>
      </c>
      <c r="AI107" s="15" t="n">
        <v>83</v>
      </c>
      <c r="AJ107" s="15" t="n">
        <v>25.61</v>
      </c>
      <c r="AK107" s="15" t="n">
        <v>92</v>
      </c>
      <c r="AL107" s="15" t="n">
        <v>120</v>
      </c>
      <c r="AM107" s="15" t="n">
        <v>90</v>
      </c>
      <c r="AN107" s="15" t="n">
        <v>1</v>
      </c>
      <c r="AO107" s="15" t="n">
        <v>17</v>
      </c>
      <c r="AP107" s="0"/>
      <c r="AQ107" s="0"/>
      <c r="AR107" s="15" t="n">
        <v>0.9</v>
      </c>
      <c r="AS107" s="15" t="n">
        <v>233</v>
      </c>
      <c r="AT107" s="15" t="n">
        <v>44</v>
      </c>
      <c r="AU107" s="15" t="n">
        <v>163.3</v>
      </c>
      <c r="AV107" s="15" t="n">
        <v>127</v>
      </c>
      <c r="AW107" s="15" t="n">
        <v>142</v>
      </c>
      <c r="AX107" s="15" t="n">
        <v>6.5</v>
      </c>
      <c r="AY107" s="15" t="n">
        <v>22</v>
      </c>
      <c r="AZ107" s="15" t="n">
        <v>26</v>
      </c>
      <c r="BA107" s="15" t="n">
        <v>15</v>
      </c>
      <c r="BB107" s="15" t="n">
        <v>5.9</v>
      </c>
      <c r="BC107" s="0"/>
      <c r="BD107" s="15"/>
      <c r="BE107" s="15"/>
      <c r="BF107" s="15"/>
      <c r="BG107" s="15"/>
      <c r="BH107" s="15"/>
      <c r="BI107" s="49" t="n">
        <v>1</v>
      </c>
      <c r="BJ107" s="49" t="n">
        <v>0</v>
      </c>
      <c r="BK107" s="49" t="n">
        <v>0</v>
      </c>
      <c r="BL107" s="49" t="n">
        <v>0</v>
      </c>
      <c r="BM107" s="49" t="n">
        <v>0</v>
      </c>
      <c r="BN107" s="49" t="n">
        <v>1</v>
      </c>
      <c r="BO107" s="49" t="n">
        <v>0</v>
      </c>
      <c r="BP107" s="49" t="n">
        <v>1</v>
      </c>
      <c r="BQ107" s="49" t="n">
        <v>0</v>
      </c>
      <c r="BR107" s="50" t="n">
        <v>0</v>
      </c>
      <c r="BS107" s="50" t="n">
        <v>1</v>
      </c>
      <c r="BT107" s="15" t="n">
        <v>0</v>
      </c>
      <c r="BU107" s="15" t="n">
        <v>2</v>
      </c>
      <c r="BV107" s="15" t="n">
        <v>0</v>
      </c>
      <c r="BW107" s="0"/>
      <c r="BX107" s="0"/>
      <c r="BY107" s="15" t="n">
        <v>1</v>
      </c>
      <c r="BZ107" s="0"/>
      <c r="CA107" s="0"/>
      <c r="EA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  <c r="FL107" s="51"/>
      <c r="FM107" s="45" t="n">
        <v>0.078371</v>
      </c>
      <c r="FN107" s="45" t="n">
        <v>0.073566</v>
      </c>
      <c r="FO107" s="45" t="n">
        <v>0.039326</v>
      </c>
      <c r="FP107" s="45" t="n">
        <v>0.12222</v>
      </c>
      <c r="FQ107" s="45" t="n">
        <v>0.008466</v>
      </c>
      <c r="FR107" s="45" t="n">
        <v>122.52</v>
      </c>
      <c r="FS107" s="45" t="n">
        <v>145.59</v>
      </c>
      <c r="FT107" s="45" t="n">
        <v>108.87</v>
      </c>
      <c r="FU107" s="45" t="n">
        <v>74.1</v>
      </c>
      <c r="FV107" s="45" t="n">
        <v>292.8</v>
      </c>
      <c r="FW107" s="45" t="n">
        <v>419.1</v>
      </c>
      <c r="FX107" s="45" t="n">
        <v>475.2</v>
      </c>
      <c r="FY107" s="45" t="n">
        <v>212.3</v>
      </c>
      <c r="FZ107" s="4" t="n">
        <v>32.1187548199952</v>
      </c>
      <c r="GA107" s="4" t="n">
        <f aca="false">AK107/(AH107*100)</f>
        <v>0.511111111111111</v>
      </c>
    </row>
    <row r="108" customFormat="false" ht="15" hidden="false" customHeight="false" outlineLevel="0" collapsed="false">
      <c r="A108" s="44" t="n">
        <v>107</v>
      </c>
      <c r="B108" s="44" t="n">
        <v>2</v>
      </c>
      <c r="C108" s="45" t="s">
        <v>208</v>
      </c>
      <c r="D108" s="46" t="n">
        <v>107.623332371567</v>
      </c>
      <c r="E108" s="4" t="n">
        <v>5.74</v>
      </c>
      <c r="F108" s="73" t="n">
        <v>16.9</v>
      </c>
      <c r="G108" s="6" t="n">
        <v>3.6</v>
      </c>
      <c r="H108" s="74" t="n">
        <v>5.2</v>
      </c>
      <c r="I108" s="15" t="n">
        <v>84.5714285714286</v>
      </c>
      <c r="J108" s="15" t="n">
        <v>0.69</v>
      </c>
      <c r="K108" s="52" t="n">
        <v>20.04</v>
      </c>
      <c r="L108" s="52" t="n">
        <v>0</v>
      </c>
      <c r="M108" s="52" t="n">
        <v>0</v>
      </c>
      <c r="N108" s="52" t="n">
        <v>1.46</v>
      </c>
      <c r="O108" s="52" t="n">
        <v>0</v>
      </c>
      <c r="P108" s="52" t="n">
        <v>0</v>
      </c>
      <c r="Q108" s="52" t="n">
        <v>0</v>
      </c>
      <c r="R108" s="52" t="n">
        <v>5.04</v>
      </c>
      <c r="S108" s="15" t="n">
        <v>0</v>
      </c>
      <c r="T108" s="0"/>
      <c r="U108" s="10"/>
      <c r="V108" s="0"/>
      <c r="W108" s="0"/>
      <c r="X108" s="0"/>
      <c r="Y108" s="0"/>
      <c r="Z108" s="0"/>
      <c r="AA108" s="0"/>
      <c r="AB108" s="0"/>
      <c r="AC108" s="0"/>
      <c r="AD108" s="105" t="n">
        <v>303309.252186413</v>
      </c>
      <c r="AE108" s="107" t="n">
        <v>360031.29119759</v>
      </c>
      <c r="AF108" s="15" t="n">
        <v>0</v>
      </c>
      <c r="AG108" s="15" t="n">
        <v>48</v>
      </c>
      <c r="AH108" s="15" t="n">
        <v>1.81</v>
      </c>
      <c r="AI108" s="15" t="n">
        <v>91.5</v>
      </c>
      <c r="AJ108" s="15" t="n">
        <v>27.9295</v>
      </c>
      <c r="AK108" s="15" t="n">
        <v>97</v>
      </c>
      <c r="AL108" s="15" t="n">
        <v>145</v>
      </c>
      <c r="AM108" s="15" t="n">
        <v>90</v>
      </c>
      <c r="AN108" s="15" t="n">
        <v>1</v>
      </c>
      <c r="AO108" s="15" t="n">
        <v>2</v>
      </c>
      <c r="AP108" s="0"/>
      <c r="AQ108" s="0"/>
      <c r="AR108" s="15" t="n">
        <v>1</v>
      </c>
      <c r="AS108" s="15" t="n">
        <v>171</v>
      </c>
      <c r="AT108" s="15" t="n">
        <v>33</v>
      </c>
      <c r="AU108" s="15" t="n">
        <v>63</v>
      </c>
      <c r="AV108" s="15" t="n">
        <v>375</v>
      </c>
      <c r="AW108" s="15" t="n">
        <v>144</v>
      </c>
      <c r="AX108" s="15" t="n">
        <v>7</v>
      </c>
      <c r="AY108" s="15" t="n">
        <v>18</v>
      </c>
      <c r="AZ108" s="15" t="n">
        <v>15</v>
      </c>
      <c r="BA108" s="15" t="n">
        <v>23</v>
      </c>
      <c r="BB108" s="15" t="n">
        <v>4.7</v>
      </c>
      <c r="BC108" s="0"/>
      <c r="BD108" s="15" t="n">
        <v>1.6</v>
      </c>
      <c r="BE108" s="15" t="n">
        <v>11.5</v>
      </c>
      <c r="BF108" s="15" t="n">
        <v>4.08888888888889</v>
      </c>
      <c r="BG108" s="15" t="n">
        <v>51.1111111111111</v>
      </c>
      <c r="BH108" s="15" t="n">
        <v>0.310649660685068</v>
      </c>
      <c r="BI108" s="49" t="n">
        <v>0</v>
      </c>
      <c r="BJ108" s="49" t="n">
        <v>0</v>
      </c>
      <c r="BK108" s="49" t="n">
        <v>0</v>
      </c>
      <c r="BL108" s="49" t="n">
        <v>0</v>
      </c>
      <c r="BM108" s="49" t="n">
        <v>0</v>
      </c>
      <c r="BN108" s="49" t="n">
        <v>1</v>
      </c>
      <c r="BO108" s="49" t="n">
        <v>0</v>
      </c>
      <c r="BP108" s="49" t="n">
        <v>0</v>
      </c>
      <c r="BQ108" s="49" t="n">
        <v>0</v>
      </c>
      <c r="BR108" s="50" t="n">
        <v>1</v>
      </c>
      <c r="BS108" s="50" t="n">
        <v>1</v>
      </c>
      <c r="BT108" s="15" t="n">
        <v>1</v>
      </c>
      <c r="BU108" s="15" t="n">
        <v>4</v>
      </c>
      <c r="BV108" s="15" t="n">
        <v>1</v>
      </c>
      <c r="BW108" s="0"/>
      <c r="BX108" s="0"/>
      <c r="BY108" s="15" t="n">
        <v>1</v>
      </c>
      <c r="BZ108" s="0"/>
      <c r="CA108" s="0"/>
      <c r="EA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  <c r="FL108" s="51"/>
      <c r="FM108" s="45" t="n">
        <v>0.012482</v>
      </c>
      <c r="FN108" s="45" t="n">
        <v>0.021921</v>
      </c>
      <c r="FO108" s="45" t="n">
        <v>0.006739</v>
      </c>
      <c r="FP108" s="45" t="n">
        <v>0.008785</v>
      </c>
      <c r="FQ108" s="45" t="n">
        <v>0.063544</v>
      </c>
      <c r="FR108" s="45" t="n">
        <v>251.22</v>
      </c>
      <c r="FS108" s="45" t="n">
        <v>135.99</v>
      </c>
      <c r="FT108" s="45" t="n">
        <v>143.76</v>
      </c>
      <c r="FU108" s="45" t="n">
        <v>100.4</v>
      </c>
      <c r="FV108" s="45" t="n">
        <v>306.93</v>
      </c>
      <c r="FW108" s="45" t="n">
        <v>387.6</v>
      </c>
      <c r="FX108" s="45" t="n">
        <v>444.6</v>
      </c>
      <c r="FY108" s="45" t="n">
        <v>224.6</v>
      </c>
      <c r="FZ108" s="4" t="n">
        <v>76.456026078726</v>
      </c>
      <c r="GA108" s="4" t="n">
        <f aca="false">AK108/(AH108*100)</f>
        <v>0.535911602209945</v>
      </c>
    </row>
    <row r="109" customFormat="false" ht="15" hidden="false" customHeight="false" outlineLevel="0" collapsed="false">
      <c r="A109" s="44" t="n">
        <v>108</v>
      </c>
      <c r="B109" s="44" t="n">
        <v>2</v>
      </c>
      <c r="C109" s="45" t="s">
        <v>208</v>
      </c>
      <c r="D109" s="46" t="n">
        <v>168.637971691447</v>
      </c>
      <c r="E109" s="4" t="n">
        <v>7.482</v>
      </c>
      <c r="F109" s="73" t="n">
        <v>49.4</v>
      </c>
      <c r="G109" s="0"/>
      <c r="H109" s="74" t="n">
        <v>9.7</v>
      </c>
      <c r="I109" s="15" t="n">
        <v>96.8163265306123</v>
      </c>
      <c r="J109" s="15" t="n">
        <v>0.17</v>
      </c>
      <c r="K109" s="52" t="n">
        <v>2.19</v>
      </c>
      <c r="L109" s="52" t="n">
        <v>0</v>
      </c>
      <c r="M109" s="52" t="n">
        <v>0</v>
      </c>
      <c r="N109" s="52" t="n">
        <v>1.96</v>
      </c>
      <c r="O109" s="52" t="n">
        <v>4.55</v>
      </c>
      <c r="P109" s="52" t="n">
        <v>50.84</v>
      </c>
      <c r="Q109" s="52" t="n">
        <v>3.38</v>
      </c>
      <c r="R109" s="52" t="n">
        <v>90.39</v>
      </c>
      <c r="S109" s="15" t="n">
        <v>0</v>
      </c>
      <c r="T109" s="0"/>
      <c r="U109" s="10"/>
      <c r="V109" s="0"/>
      <c r="W109" s="0"/>
      <c r="X109" s="0"/>
      <c r="Y109" s="0"/>
      <c r="Z109" s="0"/>
      <c r="AA109" s="0"/>
      <c r="AB109" s="0"/>
      <c r="AC109" s="0"/>
      <c r="AD109" s="105" t="n">
        <v>178134.8</v>
      </c>
      <c r="AE109" s="107" t="n">
        <v>236475.6</v>
      </c>
      <c r="AF109" s="15" t="n">
        <v>0</v>
      </c>
      <c r="AG109" s="15" t="n">
        <v>59</v>
      </c>
      <c r="AH109" s="15" t="n">
        <v>1.7</v>
      </c>
      <c r="AI109" s="15" t="n">
        <v>78</v>
      </c>
      <c r="AJ109" s="15" t="n">
        <v>26.989619</v>
      </c>
      <c r="AK109" s="15" t="n">
        <v>95</v>
      </c>
      <c r="AL109" s="15" t="n">
        <v>135</v>
      </c>
      <c r="AM109" s="15" t="n">
        <v>85</v>
      </c>
      <c r="AN109" s="15" t="n">
        <v>1</v>
      </c>
      <c r="AO109" s="15" t="n">
        <v>7</v>
      </c>
      <c r="AP109" s="0"/>
      <c r="AQ109" s="0"/>
      <c r="AR109" s="15" t="n">
        <v>0.6</v>
      </c>
      <c r="AS109" s="15" t="n">
        <v>190</v>
      </c>
      <c r="AT109" s="15" t="n">
        <v>66</v>
      </c>
      <c r="AU109" s="15" t="n">
        <v>110</v>
      </c>
      <c r="AV109" s="15" t="n">
        <v>65</v>
      </c>
      <c r="AW109" s="15" t="n">
        <v>97</v>
      </c>
      <c r="AX109" s="15" t="n">
        <v>5.9</v>
      </c>
      <c r="AY109" s="15" t="n">
        <v>17</v>
      </c>
      <c r="AZ109" s="15" t="n">
        <v>15</v>
      </c>
      <c r="BA109" s="15" t="n">
        <v>19</v>
      </c>
      <c r="BB109" s="15" t="n">
        <v>5.7</v>
      </c>
      <c r="BC109" s="0"/>
      <c r="BD109" s="15" t="n">
        <v>1.4</v>
      </c>
      <c r="BE109" s="15" t="n">
        <v>6.7</v>
      </c>
      <c r="BF109" s="15" t="n">
        <v>1.60469135802469</v>
      </c>
      <c r="BG109" s="15" t="n">
        <v>70.9411764705882</v>
      </c>
      <c r="BH109" s="15" t="n">
        <v>0.355511751834937</v>
      </c>
      <c r="BI109" s="49" t="n">
        <v>0</v>
      </c>
      <c r="BJ109" s="49" t="n">
        <v>0</v>
      </c>
      <c r="BK109" s="49" t="n">
        <v>0</v>
      </c>
      <c r="BL109" s="49" t="n">
        <v>0</v>
      </c>
      <c r="BM109" s="49" t="n">
        <v>1</v>
      </c>
      <c r="BN109" s="49" t="n">
        <v>1</v>
      </c>
      <c r="BO109" s="49" t="n">
        <v>0</v>
      </c>
      <c r="BP109" s="49" t="n">
        <v>0</v>
      </c>
      <c r="BQ109" s="49" t="n">
        <v>0</v>
      </c>
      <c r="BR109" s="50" t="n">
        <v>0</v>
      </c>
      <c r="BS109" s="50" t="n">
        <v>1</v>
      </c>
      <c r="BT109" s="15" t="n">
        <v>0</v>
      </c>
      <c r="BU109" s="15" t="n">
        <v>2</v>
      </c>
      <c r="BV109" s="15" t="n">
        <v>0</v>
      </c>
      <c r="BW109" s="0"/>
      <c r="BX109" s="0"/>
      <c r="BY109" s="15" t="n">
        <v>1</v>
      </c>
      <c r="BZ109" s="0"/>
      <c r="CA109" s="0"/>
      <c r="EA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  <c r="FL109" s="51"/>
      <c r="FM109" s="45" t="n">
        <v>0.050464</v>
      </c>
      <c r="FN109" s="45" t="n">
        <v>0.042614</v>
      </c>
      <c r="FO109" s="45" t="n">
        <v>0.028745</v>
      </c>
      <c r="FP109" s="45" t="n">
        <v>0.080033</v>
      </c>
      <c r="FQ109" s="45" t="n">
        <v>0.021125</v>
      </c>
      <c r="FR109" s="45" t="n">
        <v>144</v>
      </c>
      <c r="FS109" s="45" t="n">
        <v>184.7</v>
      </c>
      <c r="FT109" s="45"/>
      <c r="FU109" s="45" t="n">
        <v>133</v>
      </c>
      <c r="FV109" s="45" t="n">
        <v>111</v>
      </c>
      <c r="FW109" s="45" t="n">
        <v>166.4</v>
      </c>
      <c r="FX109" s="45"/>
      <c r="FY109" s="45" t="n">
        <v>220.8</v>
      </c>
      <c r="FZ109" s="4" t="n">
        <v>29.6057141689902</v>
      </c>
      <c r="GA109" s="4" t="n">
        <f aca="false">AK109/(AH109*100)</f>
        <v>0.558823529411765</v>
      </c>
    </row>
    <row r="110" customFormat="false" ht="15" hidden="false" customHeight="false" outlineLevel="0" collapsed="false">
      <c r="A110" s="44" t="n">
        <v>109</v>
      </c>
      <c r="B110" s="44" t="n">
        <v>2</v>
      </c>
      <c r="C110" s="45" t="s">
        <v>208</v>
      </c>
      <c r="D110" s="46" t="n">
        <v>467.920416364805</v>
      </c>
      <c r="E110" s="4" t="n">
        <v>4.533</v>
      </c>
      <c r="F110" s="73" t="n">
        <v>15.4</v>
      </c>
      <c r="G110" s="0"/>
      <c r="H110" s="0"/>
      <c r="I110" s="15" t="n">
        <v>-80.734693877551</v>
      </c>
      <c r="J110" s="15"/>
      <c r="K110" s="52" t="n">
        <v>34.7</v>
      </c>
      <c r="L110" s="52" t="n">
        <v>0</v>
      </c>
      <c r="M110" s="52" t="n">
        <v>0</v>
      </c>
      <c r="N110" s="52" t="n">
        <v>2.04</v>
      </c>
      <c r="O110" s="52" t="n">
        <v>3.77</v>
      </c>
      <c r="P110" s="52" t="n">
        <v>0</v>
      </c>
      <c r="Q110" s="52" t="n">
        <v>0</v>
      </c>
      <c r="R110" s="52" t="n">
        <v>0</v>
      </c>
      <c r="S110" s="15" t="n">
        <v>0</v>
      </c>
      <c r="T110" s="0"/>
      <c r="U110" s="10"/>
      <c r="V110" s="0"/>
      <c r="W110" s="0"/>
      <c r="X110" s="0"/>
      <c r="Y110" s="0"/>
      <c r="Z110" s="0"/>
      <c r="AA110" s="0"/>
      <c r="AB110" s="0"/>
      <c r="AC110" s="0"/>
      <c r="AD110" s="105" t="n">
        <v>267852.080196092</v>
      </c>
      <c r="AE110" s="0"/>
      <c r="AF110" s="15" t="n">
        <v>1</v>
      </c>
      <c r="AG110" s="15" t="n">
        <v>64</v>
      </c>
      <c r="AH110" s="15" t="n">
        <v>1.6</v>
      </c>
      <c r="AI110" s="15" t="n">
        <v>84</v>
      </c>
      <c r="AJ110" s="15" t="n">
        <v>32.8</v>
      </c>
      <c r="AK110" s="15" t="n">
        <v>108</v>
      </c>
      <c r="AL110" s="15" t="n">
        <v>135</v>
      </c>
      <c r="AM110" s="15" t="n">
        <v>90</v>
      </c>
      <c r="AN110" s="15" t="n">
        <v>1</v>
      </c>
      <c r="AO110" s="15" t="n">
        <v>10</v>
      </c>
      <c r="AP110" s="0"/>
      <c r="AQ110" s="0"/>
      <c r="AR110" s="15" t="n">
        <v>0.9</v>
      </c>
      <c r="AS110" s="15" t="n">
        <v>197</v>
      </c>
      <c r="AT110" s="15" t="n">
        <v>69</v>
      </c>
      <c r="AU110" s="15" t="n">
        <v>95.6</v>
      </c>
      <c r="AV110" s="15" t="n">
        <v>162</v>
      </c>
      <c r="AW110" s="15" t="n">
        <v>225</v>
      </c>
      <c r="AX110" s="15" t="n">
        <v>8</v>
      </c>
      <c r="AY110" s="15" t="n">
        <v>25</v>
      </c>
      <c r="AZ110" s="15" t="n">
        <v>33</v>
      </c>
      <c r="BA110" s="15" t="n">
        <v>20</v>
      </c>
      <c r="BB110" s="15" t="n">
        <v>6.8</v>
      </c>
      <c r="BC110" s="0"/>
      <c r="BD110" s="15"/>
      <c r="BE110" s="15"/>
      <c r="BF110" s="15"/>
      <c r="BG110" s="15"/>
      <c r="BH110" s="15"/>
      <c r="BI110" s="49"/>
      <c r="BJ110" s="49" t="n">
        <v>0</v>
      </c>
      <c r="BK110" s="49"/>
      <c r="BL110" s="49" t="n">
        <v>1</v>
      </c>
      <c r="BM110" s="49" t="n">
        <v>0</v>
      </c>
      <c r="BN110" s="49"/>
      <c r="BO110" s="49"/>
      <c r="BP110" s="49"/>
      <c r="BQ110" s="99"/>
      <c r="BR110" s="50"/>
      <c r="BS110" s="50"/>
      <c r="BT110" s="15" t="n">
        <v>1</v>
      </c>
      <c r="BU110" s="15" t="n">
        <v>4</v>
      </c>
      <c r="BV110" s="15" t="n">
        <v>0</v>
      </c>
      <c r="BW110" s="0"/>
      <c r="BX110" s="0"/>
      <c r="BY110" s="15"/>
      <c r="BZ110" s="0"/>
      <c r="CA110" s="0"/>
      <c r="EA110" s="51"/>
      <c r="EC110" s="51"/>
      <c r="ED110" s="51"/>
      <c r="EE110" s="51"/>
      <c r="EF110" s="51"/>
      <c r="EG110" s="51"/>
      <c r="EH110" s="51"/>
      <c r="EI110" s="51"/>
      <c r="EJ110" s="51"/>
      <c r="EK110" s="51"/>
      <c r="EL110" s="51"/>
      <c r="EM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E110" s="51"/>
      <c r="FF110" s="51"/>
      <c r="FG110" s="51"/>
      <c r="FH110" s="51"/>
      <c r="FI110" s="51"/>
      <c r="FJ110" s="51"/>
      <c r="FK110" s="51"/>
      <c r="FL110" s="51"/>
      <c r="FM110" s="45" t="n">
        <v>0.072859</v>
      </c>
      <c r="FN110" s="45" t="n">
        <v>0.045534</v>
      </c>
      <c r="FO110" s="45" t="n">
        <v>0.074638</v>
      </c>
      <c r="FP110" s="45" t="n">
        <v>0.098403</v>
      </c>
      <c r="FQ110" s="45" t="n">
        <v>0.039312</v>
      </c>
      <c r="FR110" s="45" t="n">
        <v>297.06</v>
      </c>
      <c r="FS110" s="45" t="n">
        <v>273.99</v>
      </c>
      <c r="FT110" s="45" t="n">
        <v>224.91</v>
      </c>
      <c r="FU110" s="45" t="n">
        <v>158.3</v>
      </c>
      <c r="FV110" s="45"/>
      <c r="FW110" s="45"/>
      <c r="FX110" s="45"/>
      <c r="FY110" s="45" t="n">
        <v>439.8</v>
      </c>
      <c r="FZ110" s="4" t="n">
        <v>82.3117760524031</v>
      </c>
      <c r="GA110" s="4" t="n">
        <f aca="false">AK110/(AH110*100)</f>
        <v>0.675</v>
      </c>
    </row>
    <row r="111" customFormat="false" ht="15" hidden="false" customHeight="false" outlineLevel="0" collapsed="false">
      <c r="A111" s="44" t="n">
        <v>110</v>
      </c>
      <c r="B111" s="44" t="n">
        <v>2</v>
      </c>
      <c r="C111" s="45" t="s">
        <v>208</v>
      </c>
      <c r="D111" s="46" t="n">
        <v>430.314776449618</v>
      </c>
      <c r="E111" s="4" t="n">
        <v>12.05</v>
      </c>
      <c r="F111" s="73" t="n">
        <v>12.6</v>
      </c>
      <c r="G111" s="0"/>
      <c r="H111" s="0"/>
      <c r="I111" s="15"/>
      <c r="J111" s="15"/>
      <c r="K111" s="52" t="n">
        <v>57.8</v>
      </c>
      <c r="L111" s="52" t="n">
        <v>0</v>
      </c>
      <c r="M111" s="52" t="n">
        <v>0</v>
      </c>
      <c r="N111" s="52" t="n">
        <v>3.1</v>
      </c>
      <c r="O111" s="52" t="n">
        <v>0.56</v>
      </c>
      <c r="P111" s="52" t="n">
        <v>0</v>
      </c>
      <c r="Q111" s="52" t="n">
        <v>3.5</v>
      </c>
      <c r="R111" s="52" t="n">
        <v>0</v>
      </c>
      <c r="S111" s="15" t="n">
        <v>0</v>
      </c>
      <c r="T111" s="0"/>
      <c r="U111" s="10"/>
      <c r="V111" s="0"/>
      <c r="W111" s="0"/>
      <c r="X111" s="0"/>
      <c r="Y111" s="0"/>
      <c r="Z111" s="0"/>
      <c r="AA111" s="0"/>
      <c r="AB111" s="0"/>
      <c r="AC111" s="0"/>
      <c r="AD111" s="105" t="n">
        <v>241259.576542002</v>
      </c>
      <c r="AE111" s="0"/>
      <c r="AF111" s="15" t="n">
        <v>1</v>
      </c>
      <c r="AG111" s="15" t="n">
        <v>38</v>
      </c>
      <c r="AH111" s="15" t="n">
        <v>1.8</v>
      </c>
      <c r="AI111" s="15" t="n">
        <v>89</v>
      </c>
      <c r="AJ111" s="15" t="n">
        <v>27.469136</v>
      </c>
      <c r="AK111" s="15" t="n">
        <v>95</v>
      </c>
      <c r="AL111" s="15" t="n">
        <v>115</v>
      </c>
      <c r="AM111" s="15" t="n">
        <v>80</v>
      </c>
      <c r="AN111" s="15" t="n">
        <v>1</v>
      </c>
      <c r="AO111" s="15" t="n">
        <v>15</v>
      </c>
      <c r="AP111" s="0"/>
      <c r="AQ111" s="0"/>
      <c r="AR111" s="15" t="n">
        <v>0.7</v>
      </c>
      <c r="AS111" s="15" t="n">
        <v>243</v>
      </c>
      <c r="AT111" s="15" t="n">
        <v>73</v>
      </c>
      <c r="AU111" s="15" t="n">
        <v>153</v>
      </c>
      <c r="AV111" s="15" t="n">
        <v>84</v>
      </c>
      <c r="AW111" s="15" t="n">
        <v>108</v>
      </c>
      <c r="AX111" s="15" t="n">
        <v>5.5</v>
      </c>
      <c r="AY111" s="15" t="n">
        <v>25</v>
      </c>
      <c r="AZ111" s="15" t="n">
        <v>25</v>
      </c>
      <c r="BA111" s="15" t="n">
        <v>25</v>
      </c>
      <c r="BB111" s="15" t="n">
        <v>5.7</v>
      </c>
      <c r="BC111" s="0"/>
      <c r="BD111" s="15"/>
      <c r="BE111" s="15"/>
      <c r="BF111" s="15"/>
      <c r="BG111" s="15"/>
      <c r="BH111" s="15"/>
      <c r="BI111" s="49" t="n">
        <v>0</v>
      </c>
      <c r="BJ111" s="49" t="n">
        <v>0</v>
      </c>
      <c r="BK111" s="49" t="n">
        <v>0</v>
      </c>
      <c r="BL111" s="49" t="n">
        <v>0</v>
      </c>
      <c r="BM111" s="49" t="n">
        <v>0</v>
      </c>
      <c r="BN111" s="49" t="n">
        <v>0</v>
      </c>
      <c r="BO111" s="49" t="n">
        <v>0</v>
      </c>
      <c r="BP111" s="49" t="n">
        <v>0</v>
      </c>
      <c r="BQ111" s="49" t="n">
        <v>0</v>
      </c>
      <c r="BR111" s="50" t="n">
        <v>0</v>
      </c>
      <c r="BS111" s="50" t="n">
        <v>0</v>
      </c>
      <c r="BT111" s="15" t="n">
        <v>0</v>
      </c>
      <c r="BU111" s="15" t="n">
        <v>1</v>
      </c>
      <c r="BV111" s="15"/>
      <c r="BW111" s="0"/>
      <c r="BX111" s="0"/>
      <c r="BY111" s="15" t="n">
        <v>0</v>
      </c>
      <c r="BZ111" s="0"/>
      <c r="CA111" s="0"/>
      <c r="EA111" s="51"/>
      <c r="EC111" s="51"/>
      <c r="ED111" s="51"/>
      <c r="EE111" s="51"/>
      <c r="EF111" s="51"/>
      <c r="EG111" s="51"/>
      <c r="EH111" s="51"/>
      <c r="EI111" s="51"/>
      <c r="EJ111" s="51"/>
      <c r="EK111" s="51"/>
      <c r="EL111" s="51"/>
      <c r="EM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E111" s="51"/>
      <c r="FF111" s="51"/>
      <c r="FG111" s="51"/>
      <c r="FH111" s="51"/>
      <c r="FI111" s="51"/>
      <c r="FJ111" s="51"/>
      <c r="FK111" s="51"/>
      <c r="FL111" s="51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" t="n">
        <v>41.142712449609</v>
      </c>
      <c r="GA111" s="4" t="n">
        <f aca="false">AK111/(AH111*100)</f>
        <v>0.527777777777778</v>
      </c>
    </row>
    <row r="112" customFormat="false" ht="15" hidden="false" customHeight="false" outlineLevel="0" collapsed="false">
      <c r="A112" s="44" t="n">
        <v>111</v>
      </c>
      <c r="B112" s="44" t="n">
        <v>2</v>
      </c>
      <c r="C112" s="45" t="s">
        <v>208</v>
      </c>
      <c r="D112" s="46" t="n">
        <v>280.74666105503</v>
      </c>
      <c r="E112" s="4" t="n">
        <v>4.481</v>
      </c>
      <c r="F112" s="73" t="n">
        <v>16.1</v>
      </c>
      <c r="G112" s="6" t="n">
        <v>1.4</v>
      </c>
      <c r="H112" s="74" t="n">
        <v>5.4</v>
      </c>
      <c r="I112" s="15" t="n">
        <v>14.4081632653061</v>
      </c>
      <c r="J112" s="15" t="n">
        <v>3.29</v>
      </c>
      <c r="K112" s="52" t="n">
        <v>31.36</v>
      </c>
      <c r="L112" s="52" t="n">
        <v>0</v>
      </c>
      <c r="M112" s="52" t="n">
        <v>1.45</v>
      </c>
      <c r="N112" s="52" t="n">
        <v>2.75</v>
      </c>
      <c r="O112" s="52" t="n">
        <v>0</v>
      </c>
      <c r="P112" s="52" t="n">
        <v>0</v>
      </c>
      <c r="Q112" s="52" t="n">
        <v>0</v>
      </c>
      <c r="R112" s="52" t="n">
        <v>0</v>
      </c>
      <c r="S112" s="15" t="n">
        <v>0</v>
      </c>
      <c r="T112" s="0"/>
      <c r="U112" s="10"/>
      <c r="V112" s="0"/>
      <c r="W112" s="0"/>
      <c r="X112" s="0"/>
      <c r="Y112" s="0"/>
      <c r="Z112" s="0"/>
      <c r="AA112" s="0"/>
      <c r="AB112" s="0"/>
      <c r="AC112" s="0"/>
      <c r="AD112" s="105" t="n">
        <v>189762.539008575</v>
      </c>
      <c r="AE112" s="0"/>
      <c r="AF112" s="15" t="n">
        <v>0</v>
      </c>
      <c r="AG112" s="15" t="n">
        <v>43</v>
      </c>
      <c r="AH112" s="15" t="n">
        <v>1.78</v>
      </c>
      <c r="AI112" s="15" t="n">
        <v>95</v>
      </c>
      <c r="AJ112" s="15" t="n">
        <v>29.983588</v>
      </c>
      <c r="AK112" s="15" t="n">
        <v>103</v>
      </c>
      <c r="AL112" s="15" t="n">
        <v>140</v>
      </c>
      <c r="AM112" s="15" t="n">
        <v>85</v>
      </c>
      <c r="AN112" s="15" t="n">
        <v>1</v>
      </c>
      <c r="AO112" s="15" t="n">
        <v>15</v>
      </c>
      <c r="AP112" s="0"/>
      <c r="AQ112" s="0"/>
      <c r="AR112" s="15" t="n">
        <v>1</v>
      </c>
      <c r="AS112" s="15" t="n">
        <v>208</v>
      </c>
      <c r="AT112" s="15" t="n">
        <v>56</v>
      </c>
      <c r="AU112" s="15" t="n">
        <v>131</v>
      </c>
      <c r="AV112" s="15" t="n">
        <v>106</v>
      </c>
      <c r="AW112" s="15" t="n">
        <v>112</v>
      </c>
      <c r="AX112" s="15" t="n">
        <v>7.2</v>
      </c>
      <c r="AY112" s="15" t="n">
        <v>14</v>
      </c>
      <c r="AZ112" s="15" t="n">
        <v>15</v>
      </c>
      <c r="BA112" s="15" t="n">
        <v>19</v>
      </c>
      <c r="BB112" s="15" t="n">
        <v>6.1</v>
      </c>
      <c r="BC112" s="0"/>
      <c r="BD112" s="15" t="n">
        <v>2.9</v>
      </c>
      <c r="BE112" s="15" t="n">
        <v>9.2</v>
      </c>
      <c r="BF112" s="15" t="n">
        <v>2.5441975308642</v>
      </c>
      <c r="BG112" s="15" t="n">
        <v>67.5918367346939</v>
      </c>
      <c r="BH112" s="15" t="n">
        <v>0.331894476738164</v>
      </c>
      <c r="BI112" s="49" t="n">
        <v>0</v>
      </c>
      <c r="BJ112" s="49" t="n">
        <v>0</v>
      </c>
      <c r="BK112" s="49" t="n">
        <v>0</v>
      </c>
      <c r="BL112" s="49" t="n">
        <v>0</v>
      </c>
      <c r="BM112" s="49" t="n">
        <v>0</v>
      </c>
      <c r="BN112" s="49" t="n">
        <v>1</v>
      </c>
      <c r="BO112" s="49" t="n">
        <v>1</v>
      </c>
      <c r="BP112" s="49" t="n">
        <v>0</v>
      </c>
      <c r="BQ112" s="49" t="n">
        <v>0</v>
      </c>
      <c r="BR112" s="50" t="n">
        <v>1</v>
      </c>
      <c r="BS112" s="50" t="n">
        <v>1</v>
      </c>
      <c r="BT112" s="15" t="n">
        <v>1</v>
      </c>
      <c r="BU112" s="15" t="n">
        <v>4</v>
      </c>
      <c r="BV112" s="15" t="n">
        <v>0</v>
      </c>
      <c r="BW112" s="0"/>
      <c r="BX112" s="0"/>
      <c r="BY112" s="15" t="n">
        <v>1</v>
      </c>
      <c r="BZ112" s="0"/>
      <c r="CA112" s="0"/>
      <c r="EA112" s="51"/>
      <c r="EC112" s="51"/>
      <c r="ED112" s="51"/>
      <c r="EE112" s="51"/>
      <c r="EF112" s="51"/>
      <c r="EG112" s="51"/>
      <c r="EH112" s="51"/>
      <c r="EI112" s="51"/>
      <c r="EJ112" s="51"/>
      <c r="EK112" s="51"/>
      <c r="EL112" s="51"/>
      <c r="EM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E112" s="51"/>
      <c r="FF112" s="51"/>
      <c r="FG112" s="51"/>
      <c r="FH112" s="51"/>
      <c r="FI112" s="51"/>
      <c r="FJ112" s="51"/>
      <c r="FK112" s="51"/>
      <c r="FL112" s="51"/>
      <c r="FM112" s="45" t="n">
        <v>0.080121</v>
      </c>
      <c r="FN112" s="45" t="n">
        <v>0.068724</v>
      </c>
      <c r="FO112" s="45" t="n">
        <v>0.12</v>
      </c>
      <c r="FP112" s="45" t="n">
        <v>0.051639</v>
      </c>
      <c r="FQ112" s="45" t="n">
        <v>0.022425</v>
      </c>
      <c r="FR112" s="45" t="n">
        <v>302.5</v>
      </c>
      <c r="FS112" s="45" t="n">
        <v>295.6</v>
      </c>
      <c r="FT112" s="45"/>
      <c r="FU112" s="45"/>
      <c r="FV112" s="45" t="n">
        <v>188.8</v>
      </c>
      <c r="FW112" s="45" t="n">
        <v>231.5</v>
      </c>
      <c r="FX112" s="45"/>
      <c r="FY112" s="45"/>
      <c r="FZ112" s="4" t="n">
        <v>60.8278897334722</v>
      </c>
      <c r="GA112" s="4" t="n">
        <f aca="false">AK112/(AH112*100)</f>
        <v>0.578651685393258</v>
      </c>
    </row>
    <row r="113" customFormat="false" ht="15" hidden="false" customHeight="false" outlineLevel="0" collapsed="false">
      <c r="A113" s="44" t="n">
        <v>112</v>
      </c>
      <c r="B113" s="44" t="n">
        <v>2</v>
      </c>
      <c r="C113" s="45" t="s">
        <v>208</v>
      </c>
      <c r="D113" s="46" t="n">
        <v>166.845248171257</v>
      </c>
      <c r="E113" s="4" t="n">
        <v>3.437</v>
      </c>
      <c r="F113" s="73" t="n">
        <v>17.5</v>
      </c>
      <c r="G113" s="0"/>
      <c r="H113" s="74" t="n">
        <v>5.2</v>
      </c>
      <c r="I113" s="15"/>
      <c r="J113" s="15" t="n">
        <v>1.56</v>
      </c>
      <c r="K113" s="52" t="n">
        <v>6.44</v>
      </c>
      <c r="L113" s="52" t="n">
        <v>0</v>
      </c>
      <c r="M113" s="52" t="n">
        <v>0</v>
      </c>
      <c r="N113" s="52" t="n">
        <v>1.01</v>
      </c>
      <c r="O113" s="52" t="n">
        <v>0.27</v>
      </c>
      <c r="P113" s="52" t="n">
        <v>0</v>
      </c>
      <c r="Q113" s="52" t="n">
        <v>0</v>
      </c>
      <c r="R113" s="52" t="n">
        <v>0</v>
      </c>
      <c r="S113" s="15" t="n">
        <v>0</v>
      </c>
      <c r="T113" s="0"/>
      <c r="U113" s="10"/>
      <c r="V113" s="0"/>
      <c r="W113" s="0"/>
      <c r="X113" s="0"/>
      <c r="Y113" s="0"/>
      <c r="Z113" s="0"/>
      <c r="AA113" s="0"/>
      <c r="AB113" s="0"/>
      <c r="AC113" s="0"/>
      <c r="AD113" s="105" t="n">
        <v>205743.436454255</v>
      </c>
      <c r="AE113" s="0"/>
      <c r="AF113" s="15" t="n">
        <v>0</v>
      </c>
      <c r="AG113" s="15" t="n">
        <v>47</v>
      </c>
      <c r="AH113" s="15" t="n">
        <v>1.72</v>
      </c>
      <c r="AI113" s="15" t="n">
        <v>103</v>
      </c>
      <c r="AJ113" s="15" t="n">
        <v>34.816117</v>
      </c>
      <c r="AK113" s="15" t="n">
        <v>112</v>
      </c>
      <c r="AL113" s="15" t="n">
        <v>120</v>
      </c>
      <c r="AM113" s="15" t="n">
        <v>70</v>
      </c>
      <c r="AN113" s="15" t="n">
        <v>1</v>
      </c>
      <c r="AO113" s="15" t="n">
        <v>1</v>
      </c>
      <c r="AP113" s="0"/>
      <c r="AQ113" s="0"/>
      <c r="AR113" s="15" t="n">
        <v>1.2</v>
      </c>
      <c r="AS113" s="15" t="n">
        <v>142</v>
      </c>
      <c r="AT113" s="15" t="n">
        <v>34</v>
      </c>
      <c r="AU113" s="15" t="n">
        <v>75</v>
      </c>
      <c r="AV113" s="15" t="n">
        <v>165</v>
      </c>
      <c r="AW113" s="15" t="n">
        <v>92</v>
      </c>
      <c r="AX113" s="15" t="n">
        <v>7.3</v>
      </c>
      <c r="AY113" s="15" t="n">
        <v>27</v>
      </c>
      <c r="AZ113" s="15" t="n">
        <v>40</v>
      </c>
      <c r="BA113" s="15" t="n">
        <v>22</v>
      </c>
      <c r="BB113" s="15" t="n">
        <v>4.9</v>
      </c>
      <c r="BC113" s="0"/>
      <c r="BD113" s="15" t="n">
        <v>2</v>
      </c>
      <c r="BE113" s="15" t="n">
        <v>17.1</v>
      </c>
      <c r="BF113" s="15" t="n">
        <v>3.88444444444444</v>
      </c>
      <c r="BG113" s="15" t="n">
        <v>212.275862068966</v>
      </c>
      <c r="BH113" s="15" t="n">
        <v>0.312814384542884</v>
      </c>
      <c r="BI113" s="49" t="n">
        <v>0</v>
      </c>
      <c r="BJ113" s="49" t="n">
        <v>0</v>
      </c>
      <c r="BK113" s="49" t="n">
        <v>0</v>
      </c>
      <c r="BL113" s="49" t="n">
        <v>0</v>
      </c>
      <c r="BM113" s="49" t="n">
        <v>0</v>
      </c>
      <c r="BN113" s="49" t="n">
        <v>1</v>
      </c>
      <c r="BO113" s="49" t="n">
        <v>0</v>
      </c>
      <c r="BP113" s="49" t="n">
        <v>0</v>
      </c>
      <c r="BQ113" s="49" t="n">
        <v>0</v>
      </c>
      <c r="BR113" s="50" t="n">
        <v>1</v>
      </c>
      <c r="BS113" s="50" t="n">
        <v>1</v>
      </c>
      <c r="BT113" s="15" t="n">
        <v>1</v>
      </c>
      <c r="BU113" s="15" t="n">
        <v>5</v>
      </c>
      <c r="BV113" s="15" t="n">
        <v>1</v>
      </c>
      <c r="BW113" s="0"/>
      <c r="BX113" s="0"/>
      <c r="BY113" s="15" t="n">
        <v>1</v>
      </c>
      <c r="BZ113" s="0"/>
      <c r="CA113" s="0"/>
      <c r="EA113" s="51"/>
      <c r="EC113" s="51"/>
      <c r="ED113" s="51"/>
      <c r="EE113" s="51"/>
      <c r="EF113" s="51"/>
      <c r="EG113" s="51"/>
      <c r="EH113" s="51"/>
      <c r="EI113" s="51"/>
      <c r="EJ113" s="51"/>
      <c r="EK113" s="51"/>
      <c r="EL113" s="51"/>
      <c r="EM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E113" s="51"/>
      <c r="FF113" s="51"/>
      <c r="FG113" s="51"/>
      <c r="FH113" s="51"/>
      <c r="FI113" s="51"/>
      <c r="FJ113" s="51"/>
      <c r="FK113" s="51"/>
      <c r="FL113" s="51"/>
      <c r="FM113" s="45" t="n">
        <v>0.040257</v>
      </c>
      <c r="FN113" s="45" t="n">
        <v>0.083065</v>
      </c>
      <c r="FO113" s="45" t="n">
        <v>0.02071</v>
      </c>
      <c r="FP113" s="45" t="n">
        <v>0.016997</v>
      </c>
      <c r="FQ113" s="45" t="n">
        <v>0.169273</v>
      </c>
      <c r="FR113" s="45" t="n">
        <v>206.85</v>
      </c>
      <c r="FS113" s="45" t="n">
        <v>285.68</v>
      </c>
      <c r="FT113" s="45" t="n">
        <v>315.29</v>
      </c>
      <c r="FU113" s="45"/>
      <c r="FV113" s="45" t="n">
        <v>155.59</v>
      </c>
      <c r="FW113" s="45" t="n">
        <v>222.05</v>
      </c>
      <c r="FX113" s="45" t="n">
        <v>234.54</v>
      </c>
      <c r="FY113" s="45"/>
      <c r="FZ113" s="4" t="n">
        <v>89.2426976039925</v>
      </c>
      <c r="GA113" s="4" t="n">
        <f aca="false">AK113/(AH113*100)</f>
        <v>0.651162790697674</v>
      </c>
    </row>
    <row r="114" customFormat="false" ht="15" hidden="false" customHeight="false" outlineLevel="0" collapsed="false">
      <c r="A114" s="44" t="n">
        <v>113</v>
      </c>
      <c r="B114" s="44" t="n">
        <v>2</v>
      </c>
      <c r="C114" s="45" t="s">
        <v>208</v>
      </c>
      <c r="D114" s="46" t="n">
        <v>186.331206258361</v>
      </c>
      <c r="E114" s="4" t="n">
        <v>5.521</v>
      </c>
      <c r="F114" s="73" t="n">
        <v>14.6</v>
      </c>
      <c r="G114" s="0"/>
      <c r="H114" s="74" t="n">
        <v>9.7</v>
      </c>
      <c r="I114" s="15" t="n">
        <v>64.1632653061224</v>
      </c>
      <c r="J114" s="15" t="n">
        <v>0.54</v>
      </c>
      <c r="K114" s="52" t="n">
        <v>18.56</v>
      </c>
      <c r="L114" s="52" t="n">
        <v>0</v>
      </c>
      <c r="M114" s="52" t="n">
        <v>0</v>
      </c>
      <c r="N114" s="52" t="n">
        <v>19.18</v>
      </c>
      <c r="O114" s="52" t="n">
        <v>12.57</v>
      </c>
      <c r="P114" s="52" t="n">
        <v>29.68</v>
      </c>
      <c r="Q114" s="52" t="n">
        <v>0.91</v>
      </c>
      <c r="R114" s="52" t="n">
        <v>26.51</v>
      </c>
      <c r="S114" s="15" t="n">
        <v>0</v>
      </c>
      <c r="T114" s="0"/>
      <c r="U114" s="10"/>
      <c r="V114" s="0"/>
      <c r="W114" s="0"/>
      <c r="X114" s="0"/>
      <c r="Y114" s="0"/>
      <c r="Z114" s="0"/>
      <c r="AA114" s="0"/>
      <c r="AB114" s="0"/>
      <c r="AC114" s="0"/>
      <c r="AD114" s="105" t="n">
        <v>349312.00272676</v>
      </c>
      <c r="AE114" s="0"/>
      <c r="AF114" s="15" t="n">
        <v>0</v>
      </c>
      <c r="AG114" s="15" t="n">
        <v>35</v>
      </c>
      <c r="AH114" s="15" t="n">
        <v>1.74</v>
      </c>
      <c r="AI114" s="15" t="n">
        <v>76</v>
      </c>
      <c r="AJ114" s="15" t="n">
        <v>25.102391</v>
      </c>
      <c r="AK114" s="15" t="n">
        <v>89</v>
      </c>
      <c r="AL114" s="15" t="n">
        <v>110</v>
      </c>
      <c r="AM114" s="15" t="n">
        <v>80</v>
      </c>
      <c r="AN114" s="15" t="n">
        <v>1</v>
      </c>
      <c r="AO114" s="15" t="n">
        <v>1</v>
      </c>
      <c r="AP114" s="0"/>
      <c r="AQ114" s="0"/>
      <c r="AR114" s="15" t="n">
        <v>1.1</v>
      </c>
      <c r="AS114" s="15" t="n">
        <v>174</v>
      </c>
      <c r="AT114" s="15" t="n">
        <v>40</v>
      </c>
      <c r="AU114" s="15" t="n">
        <v>93</v>
      </c>
      <c r="AV114" s="15" t="n">
        <v>201</v>
      </c>
      <c r="AW114" s="15" t="n">
        <v>130</v>
      </c>
      <c r="AX114" s="15" t="n">
        <v>5.5</v>
      </c>
      <c r="AY114" s="15" t="n">
        <v>16</v>
      </c>
      <c r="AZ114" s="15" t="n">
        <v>25</v>
      </c>
      <c r="BA114" s="15" t="n">
        <v>32</v>
      </c>
      <c r="BB114" s="15" t="n">
        <v>5.9</v>
      </c>
      <c r="BC114" s="0"/>
      <c r="BD114" s="15" t="n">
        <v>2.1</v>
      </c>
      <c r="BE114" s="15" t="n">
        <v>16.4</v>
      </c>
      <c r="BF114" s="15" t="n">
        <v>5.2641975308642</v>
      </c>
      <c r="BG114" s="15" t="n">
        <v>88.1194029850746</v>
      </c>
      <c r="BH114" s="15" t="n">
        <v>0.300409710747955</v>
      </c>
      <c r="BI114" s="49" t="n">
        <v>0</v>
      </c>
      <c r="BJ114" s="49" t="n">
        <v>0</v>
      </c>
      <c r="BK114" s="49" t="n">
        <v>0</v>
      </c>
      <c r="BL114" s="49" t="n">
        <v>0</v>
      </c>
      <c r="BM114" s="49" t="n">
        <v>0</v>
      </c>
      <c r="BN114" s="49" t="n">
        <v>1</v>
      </c>
      <c r="BO114" s="49" t="n">
        <v>0</v>
      </c>
      <c r="BP114" s="49" t="n">
        <v>0</v>
      </c>
      <c r="BQ114" s="49" t="n">
        <v>0</v>
      </c>
      <c r="BR114" s="50" t="n">
        <v>0</v>
      </c>
      <c r="BS114" s="50" t="n">
        <v>0</v>
      </c>
      <c r="BT114" s="15" t="n">
        <v>0</v>
      </c>
      <c r="BU114" s="15" t="n">
        <v>1</v>
      </c>
      <c r="BV114" s="15" t="n">
        <v>1</v>
      </c>
      <c r="BW114" s="0"/>
      <c r="BX114" s="0"/>
      <c r="BY114" s="15" t="n">
        <v>0</v>
      </c>
      <c r="BZ114" s="0"/>
      <c r="CA114" s="0"/>
      <c r="EA114" s="51"/>
      <c r="EC114" s="51"/>
      <c r="ED114" s="51"/>
      <c r="EE114" s="51"/>
      <c r="EF114" s="51"/>
      <c r="EG114" s="51"/>
      <c r="EH114" s="51"/>
      <c r="EI114" s="51"/>
      <c r="EJ114" s="51"/>
      <c r="EK114" s="51"/>
      <c r="EL114" s="51"/>
      <c r="EM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1"/>
      <c r="FJ114" s="51"/>
      <c r="FK114" s="51"/>
      <c r="FL114" s="51"/>
      <c r="FM114" s="45" t="n">
        <v>-0.02174</v>
      </c>
      <c r="FN114" s="45" t="n">
        <v>-0.01486</v>
      </c>
      <c r="FO114" s="45" t="n">
        <v>-0.01034</v>
      </c>
      <c r="FP114" s="45" t="n">
        <v>-0.04003</v>
      </c>
      <c r="FQ114" s="45" t="n">
        <v>0.084297</v>
      </c>
      <c r="FR114" s="45" t="n">
        <v>93.69</v>
      </c>
      <c r="FS114" s="45" t="n">
        <v>147.1</v>
      </c>
      <c r="FT114" s="45"/>
      <c r="FU114" s="45" t="n">
        <v>85.28</v>
      </c>
      <c r="FV114" s="45" t="n">
        <v>72.4</v>
      </c>
      <c r="FW114" s="45" t="n">
        <v>76.66</v>
      </c>
      <c r="FX114" s="45"/>
      <c r="FY114" s="45" t="n">
        <v>144.7</v>
      </c>
      <c r="FZ114" s="4" t="n">
        <v>50.0920075109118</v>
      </c>
      <c r="GA114" s="4" t="n">
        <f aca="false">AK114/(AH114*100)</f>
        <v>0.511494252873563</v>
      </c>
    </row>
    <row r="115" customFormat="false" ht="15" hidden="false" customHeight="false" outlineLevel="0" collapsed="false">
      <c r="A115" s="44" t="n">
        <v>114</v>
      </c>
      <c r="B115" s="44" t="n">
        <v>2</v>
      </c>
      <c r="C115" s="45" t="s">
        <v>208</v>
      </c>
      <c r="D115" s="46" t="n">
        <v>226.393537129421</v>
      </c>
      <c r="E115" s="4" t="n">
        <v>10.8</v>
      </c>
      <c r="F115" s="73" t="n">
        <v>38.6</v>
      </c>
      <c r="G115" s="0"/>
      <c r="H115" s="74" t="n">
        <v>9</v>
      </c>
      <c r="I115" s="15"/>
      <c r="J115" s="15" t="n">
        <v>1.04</v>
      </c>
      <c r="K115" s="52" t="n">
        <v>8.69</v>
      </c>
      <c r="L115" s="52" t="n">
        <v>0</v>
      </c>
      <c r="M115" s="52" t="n">
        <v>0</v>
      </c>
      <c r="N115" s="52" t="n">
        <v>0</v>
      </c>
      <c r="O115" s="52" t="n">
        <v>1.94</v>
      </c>
      <c r="P115" s="52" t="n">
        <v>0</v>
      </c>
      <c r="Q115" s="52" t="n">
        <v>0</v>
      </c>
      <c r="R115" s="52" t="n">
        <v>8.98</v>
      </c>
      <c r="S115" s="15" t="n">
        <v>0</v>
      </c>
      <c r="T115" s="0"/>
      <c r="U115" s="10"/>
      <c r="V115" s="0"/>
      <c r="W115" s="0"/>
      <c r="X115" s="0"/>
      <c r="Y115" s="0"/>
      <c r="Z115" s="0"/>
      <c r="AA115" s="0"/>
      <c r="AB115" s="0"/>
      <c r="AC115" s="0"/>
      <c r="AD115" s="105" t="n">
        <v>301610.645154645</v>
      </c>
      <c r="AE115" s="0"/>
      <c r="AF115" s="15" t="n">
        <v>1</v>
      </c>
      <c r="AG115" s="15" t="n">
        <v>53</v>
      </c>
      <c r="AH115" s="15" t="n">
        <v>1.65</v>
      </c>
      <c r="AI115" s="15" t="n">
        <v>64</v>
      </c>
      <c r="AJ115" s="15" t="n">
        <v>23.51</v>
      </c>
      <c r="AK115" s="15" t="n">
        <v>93</v>
      </c>
      <c r="AL115" s="15" t="n">
        <v>120</v>
      </c>
      <c r="AM115" s="15" t="n">
        <v>80</v>
      </c>
      <c r="AN115" s="15" t="n">
        <v>1</v>
      </c>
      <c r="AO115" s="15" t="n">
        <v>6</v>
      </c>
      <c r="AP115" s="0"/>
      <c r="AQ115" s="0"/>
      <c r="AR115" s="15" t="n">
        <v>1.5</v>
      </c>
      <c r="AS115" s="15" t="n">
        <v>241</v>
      </c>
      <c r="AT115" s="15" t="n">
        <v>48</v>
      </c>
      <c r="AU115" s="15" t="n">
        <v>166</v>
      </c>
      <c r="AV115" s="15" t="n">
        <v>137</v>
      </c>
      <c r="AW115" s="15" t="n">
        <v>115</v>
      </c>
      <c r="AX115" s="15" t="n">
        <v>6.5</v>
      </c>
      <c r="AY115" s="15" t="n">
        <v>72</v>
      </c>
      <c r="AZ115" s="15" t="n">
        <v>153</v>
      </c>
      <c r="BA115" s="15" t="n">
        <v>44</v>
      </c>
      <c r="BB115" s="15" t="n">
        <v>5.4</v>
      </c>
      <c r="BC115" s="0"/>
      <c r="BD115" s="15" t="n">
        <v>3.4</v>
      </c>
      <c r="BE115" s="15" t="n">
        <v>11.8</v>
      </c>
      <c r="BF115" s="15" t="n">
        <v>3.35061728395062</v>
      </c>
      <c r="BG115" s="15" t="n">
        <v>81.6923076923077</v>
      </c>
      <c r="BH115" s="15" t="n">
        <v>0.319225701699854</v>
      </c>
      <c r="BI115" s="49" t="n">
        <v>0</v>
      </c>
      <c r="BJ115" s="49" t="n">
        <v>0</v>
      </c>
      <c r="BK115" s="49" t="n">
        <v>0</v>
      </c>
      <c r="BL115" s="49" t="n">
        <v>0</v>
      </c>
      <c r="BM115" s="49" t="n">
        <v>1</v>
      </c>
      <c r="BN115" s="49" t="n">
        <v>0</v>
      </c>
      <c r="BO115" s="49" t="n">
        <v>0</v>
      </c>
      <c r="BP115" s="49" t="n">
        <v>0</v>
      </c>
      <c r="BQ115" s="49" t="n">
        <v>0</v>
      </c>
      <c r="BR115" s="50" t="n">
        <v>0</v>
      </c>
      <c r="BS115" s="50" t="n">
        <v>1</v>
      </c>
      <c r="BT115" s="15" t="n">
        <v>1</v>
      </c>
      <c r="BU115" s="15" t="n">
        <v>3</v>
      </c>
      <c r="BV115" s="15" t="n">
        <v>1</v>
      </c>
      <c r="BW115" s="0"/>
      <c r="BX115" s="0"/>
      <c r="BY115" s="15" t="n">
        <v>1</v>
      </c>
      <c r="BZ115" s="0"/>
      <c r="CA115" s="0"/>
      <c r="EA115" s="51"/>
      <c r="EC115" s="51"/>
      <c r="ED115" s="51"/>
      <c r="EE115" s="51"/>
      <c r="EF115" s="51"/>
      <c r="EG115" s="51"/>
      <c r="EH115" s="51"/>
      <c r="EI115" s="51"/>
      <c r="EJ115" s="51"/>
      <c r="EK115" s="51"/>
      <c r="EL115" s="51"/>
      <c r="EM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1"/>
      <c r="FJ115" s="51"/>
      <c r="FK115" s="51"/>
      <c r="FL115" s="51"/>
      <c r="FM115" s="45" t="n">
        <v>0.036663</v>
      </c>
      <c r="FN115" s="45" t="n">
        <v>0.013972</v>
      </c>
      <c r="FO115" s="45" t="n">
        <v>0.077613</v>
      </c>
      <c r="FP115" s="45" t="n">
        <v>0.018405</v>
      </c>
      <c r="FQ115" s="45" t="n">
        <v>0.331628</v>
      </c>
      <c r="FR115" s="45" t="n">
        <v>62.17</v>
      </c>
      <c r="FS115" s="45" t="n">
        <v>115.1</v>
      </c>
      <c r="FT115" s="45" t="n">
        <v>126.1</v>
      </c>
      <c r="FU115" s="45"/>
      <c r="FV115" s="45" t="n">
        <v>150.4</v>
      </c>
      <c r="FW115" s="45" t="n">
        <v>151.5</v>
      </c>
      <c r="FX115" s="45" t="n">
        <v>227.8</v>
      </c>
      <c r="FY115" s="45"/>
      <c r="FZ115" s="4" t="n">
        <v>46.4479929521043</v>
      </c>
      <c r="GA115" s="4" t="n">
        <f aca="false">AK115/(AH115*100)</f>
        <v>0.563636363636364</v>
      </c>
    </row>
    <row r="116" customFormat="false" ht="15" hidden="false" customHeight="false" outlineLevel="0" collapsed="false">
      <c r="A116" s="44" t="n">
        <v>115</v>
      </c>
      <c r="B116" s="44" t="n">
        <v>2</v>
      </c>
      <c r="C116" s="45" t="s">
        <v>208</v>
      </c>
      <c r="D116" s="46" t="n">
        <v>164.109420348152</v>
      </c>
      <c r="E116" s="4" t="n">
        <v>5.23</v>
      </c>
      <c r="F116" s="73" t="n">
        <v>12.7</v>
      </c>
      <c r="G116" s="0"/>
      <c r="H116" s="74" t="n">
        <v>11</v>
      </c>
      <c r="I116" s="15" t="n">
        <v>26.6530612244898</v>
      </c>
      <c r="J116" s="15" t="n">
        <v>3.28</v>
      </c>
      <c r="K116" s="52" t="n">
        <v>6.14</v>
      </c>
      <c r="L116" s="52" t="n">
        <v>0</v>
      </c>
      <c r="M116" s="52" t="n">
        <v>0</v>
      </c>
      <c r="N116" s="52" t="n">
        <v>4.18</v>
      </c>
      <c r="O116" s="52" t="n">
        <v>0</v>
      </c>
      <c r="P116" s="52" t="n">
        <v>0</v>
      </c>
      <c r="Q116" s="52" t="n">
        <v>0</v>
      </c>
      <c r="R116" s="52" t="n">
        <v>0</v>
      </c>
      <c r="S116" s="15" t="n">
        <v>0</v>
      </c>
      <c r="T116" s="0"/>
      <c r="U116" s="10"/>
      <c r="V116" s="0"/>
      <c r="W116" s="0"/>
      <c r="X116" s="0"/>
      <c r="Y116" s="0"/>
      <c r="Z116" s="0"/>
      <c r="AA116" s="0"/>
      <c r="AB116" s="0"/>
      <c r="AC116" s="0"/>
      <c r="AD116" s="105" t="n">
        <v>481376.231794768</v>
      </c>
      <c r="AE116" s="107" t="n">
        <v>269989.753587085</v>
      </c>
      <c r="AF116" s="15" t="n">
        <v>0</v>
      </c>
      <c r="AG116" s="15" t="n">
        <v>54</v>
      </c>
      <c r="AH116" s="15" t="n">
        <v>1.68</v>
      </c>
      <c r="AI116" s="15" t="n">
        <v>97</v>
      </c>
      <c r="AJ116" s="15" t="n">
        <v>34.367914</v>
      </c>
      <c r="AK116" s="15" t="n">
        <v>119</v>
      </c>
      <c r="AL116" s="15" t="n">
        <v>120</v>
      </c>
      <c r="AM116" s="15" t="n">
        <v>70</v>
      </c>
      <c r="AN116" s="15" t="n">
        <v>1</v>
      </c>
      <c r="AO116" s="15" t="n">
        <v>18</v>
      </c>
      <c r="AP116" s="0"/>
      <c r="AQ116" s="0"/>
      <c r="AR116" s="15" t="n">
        <v>1.5</v>
      </c>
      <c r="AS116" s="15" t="n">
        <v>202</v>
      </c>
      <c r="AT116" s="15" t="n">
        <v>56</v>
      </c>
      <c r="AU116" s="15" t="n">
        <v>126</v>
      </c>
      <c r="AV116" s="15" t="n">
        <v>100</v>
      </c>
      <c r="AW116" s="15" t="n">
        <v>133</v>
      </c>
      <c r="AX116" s="15" t="n">
        <v>7.9</v>
      </c>
      <c r="AY116" s="15" t="n">
        <v>36</v>
      </c>
      <c r="AZ116" s="15" t="n">
        <v>42</v>
      </c>
      <c r="BA116" s="15" t="n">
        <v>287</v>
      </c>
      <c r="BB116" s="15" t="n">
        <v>5.9</v>
      </c>
      <c r="BC116" s="0"/>
      <c r="BD116" s="15" t="n">
        <v>1.4</v>
      </c>
      <c r="BE116" s="15" t="n">
        <v>6.1</v>
      </c>
      <c r="BF116" s="15" t="n">
        <v>2.00320987654321</v>
      </c>
      <c r="BG116" s="15" t="n">
        <v>31.3714285714286</v>
      </c>
      <c r="BH116" s="15" t="n">
        <v>0.343739298581871</v>
      </c>
      <c r="BI116" s="49" t="n">
        <v>0</v>
      </c>
      <c r="BJ116" s="49" t="n">
        <v>0</v>
      </c>
      <c r="BK116" s="49" t="n">
        <v>0</v>
      </c>
      <c r="BL116" s="49" t="n">
        <v>0</v>
      </c>
      <c r="BM116" s="49" t="n">
        <v>0</v>
      </c>
      <c r="BN116" s="49" t="n">
        <v>0</v>
      </c>
      <c r="BO116" s="49" t="n">
        <v>1</v>
      </c>
      <c r="BP116" s="49" t="n">
        <v>0</v>
      </c>
      <c r="BQ116" s="49" t="n">
        <v>0</v>
      </c>
      <c r="BR116" s="50" t="n">
        <v>1</v>
      </c>
      <c r="BS116" s="50" t="n">
        <v>1</v>
      </c>
      <c r="BT116" s="15" t="n">
        <v>1</v>
      </c>
      <c r="BU116" s="15" t="n">
        <v>4</v>
      </c>
      <c r="BV116" s="15" t="n">
        <v>1</v>
      </c>
      <c r="BW116" s="0"/>
      <c r="BX116" s="0"/>
      <c r="BY116" s="15" t="n">
        <v>1</v>
      </c>
      <c r="BZ116" s="0"/>
      <c r="CA116" s="0"/>
      <c r="EA116" s="51"/>
      <c r="EC116" s="51"/>
      <c r="ED116" s="51"/>
      <c r="EE116" s="51"/>
      <c r="EF116" s="51"/>
      <c r="EG116" s="51"/>
      <c r="EH116" s="51"/>
      <c r="EI116" s="51"/>
      <c r="EJ116" s="51"/>
      <c r="EK116" s="51"/>
      <c r="EL116" s="51"/>
      <c r="EM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1"/>
      <c r="FJ116" s="51"/>
      <c r="FK116" s="51"/>
      <c r="FL116" s="51"/>
      <c r="FM116" s="45" t="n">
        <v>0.033326</v>
      </c>
      <c r="FN116" s="45" t="n">
        <v>0.046218</v>
      </c>
      <c r="FO116" s="45" t="n">
        <v>0.016577</v>
      </c>
      <c r="FP116" s="45" t="n">
        <v>0.037184</v>
      </c>
      <c r="FQ116" s="45" t="n">
        <v>0.104826</v>
      </c>
      <c r="FR116" s="45" t="n">
        <v>221.7</v>
      </c>
      <c r="FS116" s="45" t="n">
        <v>212.73</v>
      </c>
      <c r="FT116" s="45" t="n">
        <v>285.1</v>
      </c>
      <c r="FU116" s="45"/>
      <c r="FV116" s="45" t="n">
        <v>217.66</v>
      </c>
      <c r="FW116" s="45" t="n">
        <v>255.27</v>
      </c>
      <c r="FX116" s="45" t="n">
        <v>273</v>
      </c>
      <c r="FY116" s="45"/>
      <c r="FZ116" s="4" t="n">
        <v>97.7933379450275</v>
      </c>
      <c r="GA116" s="4" t="n">
        <f aca="false">AK116/(AH116*100)</f>
        <v>0.708333333333333</v>
      </c>
    </row>
    <row r="117" customFormat="false" ht="15" hidden="false" customHeight="false" outlineLevel="0" collapsed="false">
      <c r="A117" s="44" t="n">
        <v>116</v>
      </c>
      <c r="B117" s="44" t="n">
        <v>2</v>
      </c>
      <c r="C117" s="45" t="s">
        <v>208</v>
      </c>
      <c r="D117" s="46" t="n">
        <v>217.619099881688</v>
      </c>
      <c r="E117" s="4" t="n">
        <v>5.234</v>
      </c>
      <c r="F117" s="73" t="n">
        <v>15.1</v>
      </c>
      <c r="G117" s="0"/>
      <c r="H117" s="74" t="n">
        <v>8.4</v>
      </c>
      <c r="I117" s="15" t="n">
        <v>1274.36734693878</v>
      </c>
      <c r="J117" s="15" t="n">
        <v>0.04</v>
      </c>
      <c r="K117" s="52" t="n">
        <v>3.86</v>
      </c>
      <c r="L117" s="52" t="n">
        <v>0</v>
      </c>
      <c r="M117" s="52" t="n">
        <v>0</v>
      </c>
      <c r="N117" s="52" t="n">
        <v>0</v>
      </c>
      <c r="O117" s="52" t="n">
        <v>0</v>
      </c>
      <c r="P117" s="52" t="n">
        <v>0</v>
      </c>
      <c r="Q117" s="52" t="n">
        <v>3.25</v>
      </c>
      <c r="R117" s="52" t="n">
        <v>0</v>
      </c>
      <c r="S117" s="15" t="n">
        <v>0</v>
      </c>
      <c r="T117" s="0"/>
      <c r="U117" s="10"/>
      <c r="V117" s="0"/>
      <c r="W117" s="0"/>
      <c r="X117" s="75" t="n">
        <v>5466</v>
      </c>
      <c r="Y117" s="75" t="n">
        <v>426</v>
      </c>
      <c r="Z117" s="75" t="n">
        <v>1834</v>
      </c>
      <c r="AA117" s="15" t="n">
        <v>0</v>
      </c>
      <c r="AB117" s="15" t="n">
        <v>329</v>
      </c>
      <c r="AC117" s="98" t="n">
        <v>2085.08</v>
      </c>
      <c r="AD117" s="105" t="n">
        <v>266246.557149103</v>
      </c>
      <c r="AE117" s="0"/>
      <c r="AF117" s="15" t="n">
        <v>0</v>
      </c>
      <c r="AG117" s="15" t="n">
        <v>49</v>
      </c>
      <c r="AH117" s="15" t="n">
        <v>1.8</v>
      </c>
      <c r="AI117" s="15" t="n">
        <v>87</v>
      </c>
      <c r="AJ117" s="15" t="n">
        <v>26.851852</v>
      </c>
      <c r="AK117" s="15" t="n">
        <v>105</v>
      </c>
      <c r="AL117" s="15" t="n">
        <v>135</v>
      </c>
      <c r="AM117" s="15" t="n">
        <v>75</v>
      </c>
      <c r="AN117" s="15" t="n">
        <v>1</v>
      </c>
      <c r="AO117" s="15" t="n">
        <v>9</v>
      </c>
      <c r="AP117" s="0"/>
      <c r="AQ117" s="0"/>
      <c r="AR117" s="15" t="n">
        <v>0.9</v>
      </c>
      <c r="AS117" s="15" t="n">
        <v>155</v>
      </c>
      <c r="AT117" s="15" t="n">
        <v>53</v>
      </c>
      <c r="AU117" s="15" t="n">
        <v>70</v>
      </c>
      <c r="AV117" s="15" t="n">
        <v>158</v>
      </c>
      <c r="AW117" s="15" t="n">
        <v>268</v>
      </c>
      <c r="AX117" s="15" t="n">
        <v>7</v>
      </c>
      <c r="AY117" s="15" t="n">
        <v>13</v>
      </c>
      <c r="AZ117" s="15" t="n">
        <v>14</v>
      </c>
      <c r="BA117" s="15" t="n">
        <v>19</v>
      </c>
      <c r="BB117" s="15" t="n">
        <v>5.5</v>
      </c>
      <c r="BC117" s="0"/>
      <c r="BD117" s="15" t="n">
        <v>1.3</v>
      </c>
      <c r="BE117" s="15" t="n">
        <v>4.2</v>
      </c>
      <c r="BF117" s="15" t="n">
        <v>2.77925925925926</v>
      </c>
      <c r="BG117" s="15" t="n">
        <v>7.37560975609756</v>
      </c>
      <c r="BH117" s="15" t="n">
        <v>0.327720133661209</v>
      </c>
      <c r="BI117" s="49" t="n">
        <v>0</v>
      </c>
      <c r="BJ117" s="49" t="n">
        <v>0</v>
      </c>
      <c r="BK117" s="49" t="n">
        <v>0</v>
      </c>
      <c r="BL117" s="49" t="n">
        <v>0</v>
      </c>
      <c r="BM117" s="49" t="n">
        <v>0</v>
      </c>
      <c r="BN117" s="49" t="n">
        <v>0</v>
      </c>
      <c r="BO117" s="49" t="n">
        <v>1</v>
      </c>
      <c r="BP117" s="49" t="n">
        <v>0</v>
      </c>
      <c r="BQ117" s="49" t="n">
        <v>0</v>
      </c>
      <c r="BR117" s="50" t="n">
        <v>1</v>
      </c>
      <c r="BS117" s="50" t="n">
        <v>1</v>
      </c>
      <c r="BT117" s="15" t="n">
        <v>1</v>
      </c>
      <c r="BU117" s="15" t="n">
        <v>4</v>
      </c>
      <c r="BV117" s="15" t="n">
        <v>0</v>
      </c>
      <c r="BW117" s="0"/>
      <c r="BX117" s="0"/>
      <c r="BY117" s="15" t="n">
        <v>1</v>
      </c>
      <c r="BZ117" s="0"/>
      <c r="CA117" s="0"/>
      <c r="EA117" s="51"/>
      <c r="EC117" s="51"/>
      <c r="ED117" s="51"/>
      <c r="EE117" s="51"/>
      <c r="EF117" s="51"/>
      <c r="EG117" s="51"/>
      <c r="EH117" s="51"/>
      <c r="EI117" s="51"/>
      <c r="EJ117" s="51"/>
      <c r="EK117" s="51"/>
      <c r="EL117" s="51"/>
      <c r="EM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1"/>
      <c r="FJ117" s="51"/>
      <c r="FK117" s="51"/>
      <c r="FL117" s="51"/>
      <c r="FM117" s="45" t="n">
        <v>0.063584</v>
      </c>
      <c r="FN117" s="45" t="n">
        <v>0.066261</v>
      </c>
      <c r="FO117" s="45" t="n">
        <v>0.057823</v>
      </c>
      <c r="FP117" s="45" t="n">
        <v>0.066667</v>
      </c>
      <c r="FQ117" s="45" t="n">
        <v>0.021584</v>
      </c>
      <c r="FR117" s="45" t="n">
        <v>185.3</v>
      </c>
      <c r="FS117" s="45" t="n">
        <v>191</v>
      </c>
      <c r="FT117" s="45" t="n">
        <v>142.8</v>
      </c>
      <c r="FU117" s="45"/>
      <c r="FV117" s="45" t="n">
        <v>154.1</v>
      </c>
      <c r="FW117" s="45" t="n">
        <v>188.9</v>
      </c>
      <c r="FX117" s="45" t="n">
        <v>249.4</v>
      </c>
      <c r="FY117" s="45"/>
      <c r="FZ117" s="4" t="n">
        <v>62.038146966395</v>
      </c>
      <c r="GA117" s="4" t="n">
        <f aca="false">AK117/(AH117*100)</f>
        <v>0.583333333333333</v>
      </c>
    </row>
    <row r="118" customFormat="false" ht="15" hidden="false" customHeight="false" outlineLevel="0" collapsed="false">
      <c r="A118" s="44" t="n">
        <v>117</v>
      </c>
      <c r="B118" s="44" t="n">
        <v>2</v>
      </c>
      <c r="C118" s="45" t="s">
        <v>208</v>
      </c>
      <c r="D118" s="46" t="n">
        <v>91.4020998237953</v>
      </c>
      <c r="E118" s="4" t="n">
        <v>4.125</v>
      </c>
      <c r="F118" s="73" t="n">
        <v>11.3</v>
      </c>
      <c r="G118" s="6" t="n">
        <v>6.4</v>
      </c>
      <c r="H118" s="74" t="n">
        <v>11.2</v>
      </c>
      <c r="I118" s="15" t="n">
        <v>15.1836734693878</v>
      </c>
      <c r="J118" s="15" t="n">
        <v>2.53</v>
      </c>
      <c r="K118" s="52" t="n">
        <v>79.11</v>
      </c>
      <c r="L118" s="52" t="n">
        <v>0</v>
      </c>
      <c r="M118" s="52" t="n">
        <v>0</v>
      </c>
      <c r="N118" s="52" t="n">
        <v>0</v>
      </c>
      <c r="O118" s="52" t="n">
        <v>0</v>
      </c>
      <c r="P118" s="52" t="n">
        <v>0</v>
      </c>
      <c r="Q118" s="52" t="n">
        <v>0</v>
      </c>
      <c r="R118" s="52" t="n">
        <v>0</v>
      </c>
      <c r="S118" s="15" t="n">
        <v>731.39</v>
      </c>
      <c r="T118" s="0"/>
      <c r="U118" s="10"/>
      <c r="V118" s="0"/>
      <c r="W118" s="0"/>
      <c r="X118" s="0"/>
      <c r="Y118" s="0"/>
      <c r="Z118" s="0"/>
      <c r="AA118" s="0"/>
      <c r="AB118" s="0"/>
      <c r="AC118" s="0"/>
      <c r="AD118" s="105" t="n">
        <v>172081.2456831</v>
      </c>
      <c r="AE118" s="0"/>
      <c r="AF118" s="15" t="n">
        <v>0</v>
      </c>
      <c r="AG118" s="15" t="n">
        <v>40</v>
      </c>
      <c r="AH118" s="15" t="n">
        <v>1.78</v>
      </c>
      <c r="AI118" s="15" t="n">
        <v>77.5</v>
      </c>
      <c r="AJ118" s="15" t="n">
        <v>24.460295</v>
      </c>
      <c r="AK118" s="15" t="n">
        <v>92.2</v>
      </c>
      <c r="AL118" s="15" t="n">
        <v>125</v>
      </c>
      <c r="AM118" s="15" t="n">
        <v>85</v>
      </c>
      <c r="AN118" s="15" t="n">
        <v>1</v>
      </c>
      <c r="AO118" s="15" t="n">
        <v>3</v>
      </c>
      <c r="AP118" s="0"/>
      <c r="AQ118" s="0"/>
      <c r="AR118" s="15" t="n">
        <v>0.7</v>
      </c>
      <c r="AS118" s="15" t="n">
        <v>228</v>
      </c>
      <c r="AT118" s="15" t="n">
        <v>47</v>
      </c>
      <c r="AU118" s="15" t="n">
        <v>152</v>
      </c>
      <c r="AV118" s="15" t="n">
        <v>145</v>
      </c>
      <c r="AW118" s="15" t="n">
        <v>126</v>
      </c>
      <c r="AX118" s="15" t="n">
        <v>7.1</v>
      </c>
      <c r="AY118" s="15" t="n">
        <v>36</v>
      </c>
      <c r="AZ118" s="15" t="n">
        <v>54</v>
      </c>
      <c r="BA118" s="15" t="n">
        <v>51</v>
      </c>
      <c r="BB118" s="15" t="n">
        <v>7</v>
      </c>
      <c r="BC118" s="0"/>
      <c r="BD118" s="15" t="n">
        <v>2.1</v>
      </c>
      <c r="BE118" s="15" t="n">
        <v>7.6</v>
      </c>
      <c r="BF118" s="15" t="n">
        <v>2.36444444444444</v>
      </c>
      <c r="BG118" s="15" t="n">
        <v>43.4285714285714</v>
      </c>
      <c r="BH118" s="15" t="n">
        <v>0.335437179963224</v>
      </c>
      <c r="BI118" s="49" t="n">
        <v>1</v>
      </c>
      <c r="BJ118" s="49" t="n">
        <v>0</v>
      </c>
      <c r="BK118" s="49" t="n">
        <v>0</v>
      </c>
      <c r="BL118" s="49" t="n">
        <v>0</v>
      </c>
      <c r="BM118" s="49" t="n">
        <v>1</v>
      </c>
      <c r="BN118" s="49" t="n">
        <v>1</v>
      </c>
      <c r="BO118" s="49" t="n">
        <v>0</v>
      </c>
      <c r="BP118" s="49" t="n">
        <v>0</v>
      </c>
      <c r="BQ118" s="49" t="n">
        <v>0</v>
      </c>
      <c r="BR118" s="50" t="n">
        <v>0</v>
      </c>
      <c r="BS118" s="50" t="n">
        <v>1</v>
      </c>
      <c r="BT118" s="15" t="n">
        <v>1</v>
      </c>
      <c r="BU118" s="15" t="n">
        <v>4</v>
      </c>
      <c r="BV118" s="15" t="n">
        <v>1</v>
      </c>
      <c r="BW118" s="0"/>
      <c r="BX118" s="0"/>
      <c r="BY118" s="15" t="n">
        <v>1</v>
      </c>
      <c r="BZ118" s="0"/>
      <c r="CA118" s="0"/>
      <c r="EA118" s="51"/>
      <c r="EC118" s="51"/>
      <c r="ED118" s="51"/>
      <c r="EE118" s="51"/>
      <c r="EF118" s="51"/>
      <c r="EG118" s="51"/>
      <c r="EH118" s="51"/>
      <c r="EI118" s="51"/>
      <c r="EJ118" s="51"/>
      <c r="EK118" s="51"/>
      <c r="EL118" s="51"/>
      <c r="EM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1"/>
      <c r="FJ118" s="51"/>
      <c r="FK118" s="51"/>
      <c r="FL118" s="51"/>
      <c r="FM118" s="45" t="n">
        <v>0.00669</v>
      </c>
      <c r="FN118" s="45" t="n">
        <v>0.017815</v>
      </c>
      <c r="FO118" s="45" t="n">
        <v>0.000574</v>
      </c>
      <c r="FP118" s="45" t="n">
        <v>0.00168</v>
      </c>
      <c r="FQ118" s="45" t="n">
        <v>0.11449</v>
      </c>
      <c r="FR118" s="45" t="n">
        <v>124.6</v>
      </c>
      <c r="FS118" s="45" t="n">
        <v>98.71</v>
      </c>
      <c r="FT118" s="45"/>
      <c r="FU118" s="45"/>
      <c r="FV118" s="45" t="n">
        <v>89.31</v>
      </c>
      <c r="FW118" s="45" t="n">
        <v>120.3</v>
      </c>
      <c r="FX118" s="45"/>
      <c r="FY118" s="45"/>
      <c r="FZ118" s="4" t="n">
        <v>52.6838944642117</v>
      </c>
      <c r="GA118" s="4" t="n">
        <f aca="false">AK118/(AH118*100)</f>
        <v>0.517977528089888</v>
      </c>
    </row>
    <row r="119" customFormat="false" ht="15" hidden="false" customHeight="false" outlineLevel="0" collapsed="false">
      <c r="A119" s="44" t="n">
        <v>118</v>
      </c>
      <c r="B119" s="44" t="n">
        <v>2</v>
      </c>
      <c r="C119" s="45" t="s">
        <v>208</v>
      </c>
      <c r="D119" s="46" t="n">
        <v>178.815163338053</v>
      </c>
      <c r="E119" s="4" t="n">
        <v>4.918</v>
      </c>
      <c r="F119" s="73" t="n">
        <v>4</v>
      </c>
      <c r="G119" s="0"/>
      <c r="H119" s="74" t="n">
        <v>9.7</v>
      </c>
      <c r="I119" s="15" t="n">
        <v>587.632653061224</v>
      </c>
      <c r="J119" s="15" t="n">
        <v>8.86</v>
      </c>
      <c r="K119" s="52" t="n">
        <v>42.73</v>
      </c>
      <c r="L119" s="52" t="n">
        <v>0</v>
      </c>
      <c r="M119" s="52" t="n">
        <v>0</v>
      </c>
      <c r="N119" s="52" t="n">
        <v>0</v>
      </c>
      <c r="O119" s="52" t="n">
        <v>0</v>
      </c>
      <c r="P119" s="52" t="n">
        <v>0</v>
      </c>
      <c r="Q119" s="52" t="n">
        <v>0</v>
      </c>
      <c r="R119" s="52" t="n">
        <v>0</v>
      </c>
      <c r="S119" s="15" t="n">
        <v>0</v>
      </c>
      <c r="T119" s="0"/>
      <c r="U119" s="10"/>
      <c r="V119" s="0"/>
      <c r="W119" s="0"/>
      <c r="X119" s="0"/>
      <c r="Y119" s="0"/>
      <c r="Z119" s="0"/>
      <c r="AA119" s="0"/>
      <c r="AB119" s="0"/>
      <c r="AC119" s="0"/>
      <c r="AD119" s="15" t="n">
        <v>268775.3</v>
      </c>
      <c r="AE119" s="16" t="n">
        <v>228276.3</v>
      </c>
      <c r="AF119" s="15" t="n">
        <v>0</v>
      </c>
      <c r="AG119" s="15" t="n">
        <v>40</v>
      </c>
      <c r="AH119" s="15" t="n">
        <v>1.78</v>
      </c>
      <c r="AI119" s="15" t="n">
        <v>125</v>
      </c>
      <c r="AJ119" s="15" t="n">
        <v>39.452089</v>
      </c>
      <c r="AK119" s="15" t="n">
        <v>132</v>
      </c>
      <c r="AL119" s="15" t="n">
        <v>130</v>
      </c>
      <c r="AM119" s="15" t="n">
        <v>80</v>
      </c>
      <c r="AN119" s="15" t="n">
        <v>1</v>
      </c>
      <c r="AO119" s="15" t="n">
        <v>2</v>
      </c>
      <c r="AP119" s="0"/>
      <c r="AQ119" s="0"/>
      <c r="AR119" s="15" t="n">
        <v>0.8</v>
      </c>
      <c r="AS119" s="15" t="n">
        <v>100</v>
      </c>
      <c r="AT119" s="15" t="n">
        <v>42</v>
      </c>
      <c r="AU119" s="15" t="n">
        <v>17</v>
      </c>
      <c r="AV119" s="15" t="n">
        <v>203</v>
      </c>
      <c r="AW119" s="15" t="n">
        <v>114</v>
      </c>
      <c r="AX119" s="15" t="n">
        <v>7.1</v>
      </c>
      <c r="AY119" s="15" t="n">
        <v>24</v>
      </c>
      <c r="AZ119" s="15" t="n">
        <v>38</v>
      </c>
      <c r="BA119" s="15" t="n">
        <v>251</v>
      </c>
      <c r="BB119" s="15" t="n">
        <v>6.2</v>
      </c>
      <c r="BC119" s="0"/>
      <c r="BD119" s="15" t="n">
        <v>1.9</v>
      </c>
      <c r="BE119" s="15" t="n">
        <v>15.3</v>
      </c>
      <c r="BF119" s="15" t="n">
        <v>4.30666666666667</v>
      </c>
      <c r="BG119" s="15" t="n">
        <v>108</v>
      </c>
      <c r="BH119" s="15" t="n">
        <v>0.308489988560664</v>
      </c>
      <c r="BI119" s="49" t="n">
        <v>0</v>
      </c>
      <c r="BJ119" s="49" t="n">
        <v>0</v>
      </c>
      <c r="BK119" s="49" t="n">
        <v>0</v>
      </c>
      <c r="BL119" s="49" t="n">
        <v>1</v>
      </c>
      <c r="BM119" s="49" t="n">
        <v>0</v>
      </c>
      <c r="BN119" s="49" t="n">
        <v>1</v>
      </c>
      <c r="BO119" s="49" t="n">
        <v>0</v>
      </c>
      <c r="BP119" s="49" t="n">
        <v>0</v>
      </c>
      <c r="BQ119" s="49" t="n">
        <v>0</v>
      </c>
      <c r="BR119" s="50" t="n">
        <v>1</v>
      </c>
      <c r="BS119" s="50" t="n">
        <v>0</v>
      </c>
      <c r="BT119" s="15" t="n">
        <v>1</v>
      </c>
      <c r="BU119" s="15" t="n">
        <v>4</v>
      </c>
      <c r="BV119" s="15" t="n">
        <v>1</v>
      </c>
      <c r="BW119" s="0"/>
      <c r="BX119" s="0"/>
      <c r="BY119" s="15" t="n">
        <v>0</v>
      </c>
      <c r="BZ119" s="0"/>
      <c r="CA119" s="0"/>
      <c r="EA119" s="51"/>
      <c r="EC119" s="51"/>
      <c r="ED119" s="51"/>
      <c r="EE119" s="51"/>
      <c r="EF119" s="51"/>
      <c r="EG119" s="51"/>
      <c r="EH119" s="51"/>
      <c r="EI119" s="51"/>
      <c r="EJ119" s="51"/>
      <c r="EK119" s="51"/>
      <c r="EL119" s="51"/>
      <c r="EM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E119" s="51"/>
      <c r="FF119" s="51"/>
      <c r="FG119" s="51"/>
      <c r="FH119" s="51"/>
      <c r="FI119" s="51"/>
      <c r="FJ119" s="51"/>
      <c r="FK119" s="51"/>
      <c r="FL119" s="51"/>
      <c r="FM119" s="45" t="n">
        <v>0.171673</v>
      </c>
      <c r="FN119" s="45" t="n">
        <v>0.154472</v>
      </c>
      <c r="FO119" s="45" t="n">
        <v>0.16895</v>
      </c>
      <c r="FP119" s="45" t="n">
        <v>0.191597</v>
      </c>
      <c r="FQ119" s="45" t="n">
        <v>0.122457</v>
      </c>
      <c r="FR119" s="45" t="n">
        <v>309.9</v>
      </c>
      <c r="FS119" s="45"/>
      <c r="FT119" s="45" t="n">
        <v>396.2</v>
      </c>
      <c r="FU119" s="45"/>
      <c r="FV119" s="45" t="n">
        <v>397.9</v>
      </c>
      <c r="FW119" s="45"/>
      <c r="FX119" s="45" t="n">
        <v>462.4</v>
      </c>
      <c r="FY119" s="45"/>
      <c r="FZ119" s="4" t="n">
        <v>99.6876276290079</v>
      </c>
      <c r="GA119" s="4" t="n">
        <f aca="false">AK119/(AH119*100)</f>
        <v>0.741573033707865</v>
      </c>
    </row>
    <row r="120" customFormat="false" ht="15" hidden="false" customHeight="false" outlineLevel="0" collapsed="false">
      <c r="A120" s="44" t="n">
        <v>119</v>
      </c>
      <c r="B120" s="44" t="n">
        <v>2</v>
      </c>
      <c r="C120" s="45" t="s">
        <v>208</v>
      </c>
      <c r="D120" s="46" t="n">
        <v>195.200782229449</v>
      </c>
      <c r="E120" s="4" t="n">
        <v>5.355</v>
      </c>
      <c r="F120" s="73" t="n">
        <v>13.2</v>
      </c>
      <c r="G120" s="6" t="n">
        <v>35</v>
      </c>
      <c r="H120" s="0"/>
      <c r="I120" s="15"/>
      <c r="J120" s="15"/>
      <c r="K120" s="52" t="n">
        <v>68.3</v>
      </c>
      <c r="L120" s="52" t="n">
        <v>0</v>
      </c>
      <c r="M120" s="52" t="n">
        <v>0</v>
      </c>
      <c r="N120" s="52" t="n">
        <v>8.3</v>
      </c>
      <c r="O120" s="52" t="n">
        <v>7.8</v>
      </c>
      <c r="P120" s="52" t="n">
        <v>0</v>
      </c>
      <c r="Q120" s="52" t="n">
        <v>0</v>
      </c>
      <c r="R120" s="52" t="n">
        <v>0</v>
      </c>
      <c r="S120" s="15" t="n">
        <v>615.11</v>
      </c>
      <c r="T120" s="0"/>
      <c r="U120" s="10"/>
      <c r="V120" s="0"/>
      <c r="W120" s="0"/>
      <c r="X120" s="0"/>
      <c r="Y120" s="0"/>
      <c r="Z120" s="0"/>
      <c r="AA120" s="0"/>
      <c r="AB120" s="0"/>
      <c r="AC120" s="0"/>
      <c r="AD120" s="15" t="n">
        <v>155411.5</v>
      </c>
      <c r="AE120" s="0"/>
      <c r="AF120" s="15" t="n">
        <v>1</v>
      </c>
      <c r="AG120" s="15" t="n">
        <v>59</v>
      </c>
      <c r="AH120" s="15" t="n">
        <v>1.64</v>
      </c>
      <c r="AI120" s="15" t="n">
        <v>66.5</v>
      </c>
      <c r="AJ120" s="15" t="n">
        <v>24.91</v>
      </c>
      <c r="AK120" s="15" t="n">
        <v>106</v>
      </c>
      <c r="AL120" s="15" t="n">
        <v>120</v>
      </c>
      <c r="AM120" s="15" t="n">
        <v>80</v>
      </c>
      <c r="AN120" s="15" t="n">
        <v>1</v>
      </c>
      <c r="AO120" s="15" t="n">
        <v>2</v>
      </c>
      <c r="AP120" s="0"/>
      <c r="AQ120" s="0"/>
      <c r="AR120" s="15" t="n">
        <v>0.6</v>
      </c>
      <c r="AS120" s="15" t="n">
        <v>200</v>
      </c>
      <c r="AT120" s="15" t="n">
        <v>86</v>
      </c>
      <c r="AU120" s="15" t="n">
        <v>99</v>
      </c>
      <c r="AV120" s="15" t="n">
        <v>73</v>
      </c>
      <c r="AW120" s="15" t="n">
        <v>95</v>
      </c>
      <c r="AX120" s="15" t="n">
        <v>5.7</v>
      </c>
      <c r="AY120" s="15" t="n">
        <v>22</v>
      </c>
      <c r="AZ120" s="15" t="n">
        <v>33</v>
      </c>
      <c r="BA120" s="15" t="n">
        <v>9</v>
      </c>
      <c r="BB120" s="15" t="n">
        <v>5.9</v>
      </c>
      <c r="BC120" s="0"/>
      <c r="BD120" s="15"/>
      <c r="BE120" s="15"/>
      <c r="BF120" s="15"/>
      <c r="BG120" s="15"/>
      <c r="BH120" s="15"/>
      <c r="BI120" s="49" t="n">
        <v>0</v>
      </c>
      <c r="BJ120" s="49" t="n">
        <v>0</v>
      </c>
      <c r="BK120" s="49" t="n">
        <v>0</v>
      </c>
      <c r="BL120" s="49" t="n">
        <v>0</v>
      </c>
      <c r="BM120" s="49" t="n">
        <v>0</v>
      </c>
      <c r="BN120" s="49" t="n">
        <v>1</v>
      </c>
      <c r="BO120" s="49" t="n">
        <v>0</v>
      </c>
      <c r="BP120" s="49" t="n">
        <v>0</v>
      </c>
      <c r="BQ120" s="49" t="n">
        <v>0</v>
      </c>
      <c r="BR120" s="50" t="n">
        <v>1</v>
      </c>
      <c r="BS120" s="50" t="n">
        <v>0</v>
      </c>
      <c r="BT120" s="15" t="n">
        <v>1</v>
      </c>
      <c r="BU120" s="15" t="n">
        <v>3</v>
      </c>
      <c r="BV120" s="15"/>
      <c r="BW120" s="0"/>
      <c r="BX120" s="0"/>
      <c r="BY120" s="15" t="n">
        <v>0</v>
      </c>
      <c r="BZ120" s="0"/>
      <c r="CA120" s="0"/>
      <c r="EA120" s="51"/>
      <c r="EC120" s="51"/>
      <c r="ED120" s="51"/>
      <c r="EE120" s="51"/>
      <c r="EF120" s="51"/>
      <c r="EG120" s="51"/>
      <c r="EH120" s="51"/>
      <c r="EI120" s="51"/>
      <c r="EJ120" s="51"/>
      <c r="EK120" s="51"/>
      <c r="EL120" s="51"/>
      <c r="EM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E120" s="51"/>
      <c r="FF120" s="51"/>
      <c r="FG120" s="51"/>
      <c r="FH120" s="51"/>
      <c r="FI120" s="51"/>
      <c r="FJ120" s="51"/>
      <c r="FK120" s="51"/>
      <c r="FL120" s="51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" t="n">
        <v>26.9316150410906</v>
      </c>
      <c r="GA120" s="4" t="n">
        <f aca="false">AK120/(AH120*100)</f>
        <v>0.646341463414634</v>
      </c>
    </row>
    <row r="121" customFormat="false" ht="15" hidden="false" customHeight="false" outlineLevel="0" collapsed="false">
      <c r="A121" s="44" t="n">
        <v>120</v>
      </c>
      <c r="B121" s="44" t="n">
        <v>2</v>
      </c>
      <c r="C121" s="45" t="s">
        <v>208</v>
      </c>
      <c r="D121" s="46" t="n">
        <v>78.6693007179934</v>
      </c>
      <c r="E121" s="4" t="n">
        <v>1.352</v>
      </c>
      <c r="F121" s="73" t="n">
        <v>16.2</v>
      </c>
      <c r="G121" s="0"/>
      <c r="H121" s="74" t="n">
        <v>7.4</v>
      </c>
      <c r="I121" s="15" t="n">
        <v>40.9387755102041</v>
      </c>
      <c r="J121" s="15" t="n">
        <v>5.61</v>
      </c>
      <c r="K121" s="52" t="n">
        <v>12.88</v>
      </c>
      <c r="L121" s="52" t="n">
        <v>0</v>
      </c>
      <c r="M121" s="52" t="n">
        <v>0</v>
      </c>
      <c r="N121" s="52" t="n">
        <v>1.1</v>
      </c>
      <c r="O121" s="52" t="n">
        <v>0.67</v>
      </c>
      <c r="P121" s="52" t="n">
        <v>0</v>
      </c>
      <c r="Q121" s="52" t="n">
        <v>3.93</v>
      </c>
      <c r="R121" s="52" t="n">
        <v>0</v>
      </c>
      <c r="S121" s="15" t="n">
        <v>0</v>
      </c>
      <c r="T121" s="0"/>
      <c r="U121" s="10"/>
      <c r="V121" s="0"/>
      <c r="W121" s="0"/>
      <c r="X121" s="0"/>
      <c r="Y121" s="0"/>
      <c r="Z121" s="0"/>
      <c r="AA121" s="0"/>
      <c r="AB121" s="0"/>
      <c r="AC121" s="0"/>
      <c r="AD121" s="15" t="n">
        <v>337150.986223607</v>
      </c>
      <c r="AE121" s="54"/>
      <c r="AF121" s="15" t="n">
        <v>1</v>
      </c>
      <c r="AG121" s="15" t="n">
        <v>40</v>
      </c>
      <c r="AH121" s="15" t="n">
        <v>1.66</v>
      </c>
      <c r="AI121" s="15" t="n">
        <v>81.5</v>
      </c>
      <c r="AJ121" s="15" t="n">
        <v>29.576136</v>
      </c>
      <c r="AK121" s="15" t="n">
        <v>105</v>
      </c>
      <c r="AL121" s="15" t="n">
        <v>130</v>
      </c>
      <c r="AM121" s="15" t="n">
        <v>90</v>
      </c>
      <c r="AN121" s="15" t="n">
        <v>1</v>
      </c>
      <c r="AO121" s="15" t="n">
        <v>1</v>
      </c>
      <c r="AP121" s="0"/>
      <c r="AQ121" s="0"/>
      <c r="AR121" s="15" t="n">
        <v>0.6</v>
      </c>
      <c r="AS121" s="15" t="n">
        <v>203</v>
      </c>
      <c r="AT121" s="15" t="n">
        <v>46</v>
      </c>
      <c r="AU121" s="15" t="n">
        <v>122</v>
      </c>
      <c r="AV121" s="15" t="n">
        <v>176</v>
      </c>
      <c r="AW121" s="15" t="n">
        <v>123</v>
      </c>
      <c r="AX121" s="15" t="n">
        <v>6.2</v>
      </c>
      <c r="AY121" s="15" t="n">
        <v>72</v>
      </c>
      <c r="AZ121" s="15" t="n">
        <v>55</v>
      </c>
      <c r="BA121" s="15" t="n">
        <v>183</v>
      </c>
      <c r="BB121" s="15" t="n">
        <v>7.6</v>
      </c>
      <c r="BC121" s="0"/>
      <c r="BD121" s="15" t="n">
        <v>0.7</v>
      </c>
      <c r="BE121" s="15" t="n">
        <v>8</v>
      </c>
      <c r="BF121" s="15" t="n">
        <v>2.42962962962963</v>
      </c>
      <c r="BG121" s="15" t="n">
        <v>48</v>
      </c>
      <c r="BH121" s="15" t="n">
        <v>0.334113477340511</v>
      </c>
      <c r="BI121" s="49" t="n">
        <v>0</v>
      </c>
      <c r="BJ121" s="49" t="n">
        <v>0</v>
      </c>
      <c r="BK121" s="49" t="n">
        <v>0</v>
      </c>
      <c r="BL121" s="49" t="n">
        <v>0</v>
      </c>
      <c r="BM121" s="49" t="n">
        <v>1</v>
      </c>
      <c r="BN121" s="49" t="n">
        <v>1</v>
      </c>
      <c r="BO121" s="49" t="n">
        <v>0</v>
      </c>
      <c r="BP121" s="49" t="n">
        <v>0</v>
      </c>
      <c r="BQ121" s="49" t="n">
        <v>0</v>
      </c>
      <c r="BR121" s="50" t="n">
        <v>0</v>
      </c>
      <c r="BS121" s="50" t="n">
        <v>0</v>
      </c>
      <c r="BT121" s="15" t="n">
        <v>1</v>
      </c>
      <c r="BU121" s="15" t="n">
        <v>3</v>
      </c>
      <c r="BV121" s="15" t="n">
        <v>0</v>
      </c>
      <c r="BW121" s="0"/>
      <c r="BX121" s="0"/>
      <c r="BY121" s="15" t="n">
        <v>0</v>
      </c>
      <c r="BZ121" s="0"/>
      <c r="CA121" s="0"/>
      <c r="EA121" s="51"/>
      <c r="EC121" s="51"/>
      <c r="ED121" s="51"/>
      <c r="EE121" s="51"/>
      <c r="EF121" s="51"/>
      <c r="EG121" s="51"/>
      <c r="EH121" s="51"/>
      <c r="EI121" s="51"/>
      <c r="EJ121" s="51"/>
      <c r="EK121" s="51"/>
      <c r="EL121" s="51"/>
      <c r="EM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E121" s="51"/>
      <c r="FF121" s="51"/>
      <c r="FG121" s="51"/>
      <c r="FH121" s="51"/>
      <c r="FI121" s="51"/>
      <c r="FJ121" s="51"/>
      <c r="FK121" s="51"/>
      <c r="FL121" s="51"/>
      <c r="FM121" s="45" t="n">
        <v>0.021778</v>
      </c>
      <c r="FN121" s="45" t="n">
        <v>0.019254</v>
      </c>
      <c r="FO121" s="45" t="n">
        <v>0.033639</v>
      </c>
      <c r="FP121" s="45" t="n">
        <v>0.012439</v>
      </c>
      <c r="FQ121" s="45" t="n">
        <v>0.021089</v>
      </c>
      <c r="FR121" s="45" t="n">
        <v>62.39</v>
      </c>
      <c r="FS121" s="45" t="n">
        <v>96.84</v>
      </c>
      <c r="FT121" s="45" t="n">
        <v>169.5</v>
      </c>
      <c r="FU121" s="45"/>
      <c r="FV121" s="45" t="n">
        <v>249.8</v>
      </c>
      <c r="FW121" s="45" t="n">
        <v>264.9</v>
      </c>
      <c r="FX121" s="45" t="n">
        <v>318.8</v>
      </c>
      <c r="FY121" s="45"/>
      <c r="FZ121" s="4" t="n">
        <v>93.0794952568777</v>
      </c>
      <c r="GA121" s="4" t="n">
        <f aca="false">AK121/(AH121*100)</f>
        <v>0.632530120481928</v>
      </c>
    </row>
    <row r="122" customFormat="false" ht="15" hidden="false" customHeight="false" outlineLevel="0" collapsed="false">
      <c r="A122" s="44" t="n">
        <v>121</v>
      </c>
      <c r="B122" s="44" t="n">
        <v>3</v>
      </c>
      <c r="C122" s="45" t="s">
        <v>209</v>
      </c>
      <c r="D122" s="46" t="n">
        <v>196.869485647311</v>
      </c>
      <c r="E122" s="4" t="n">
        <v>5.281</v>
      </c>
      <c r="F122" s="73" t="n">
        <v>4.45</v>
      </c>
      <c r="G122" s="0"/>
      <c r="H122" s="0"/>
      <c r="I122" s="15"/>
      <c r="J122" s="15"/>
      <c r="K122" s="0"/>
      <c r="L122" s="0"/>
      <c r="M122" s="8"/>
      <c r="N122" s="8"/>
      <c r="O122" s="0"/>
      <c r="P122" s="0"/>
      <c r="Q122" s="8"/>
      <c r="R122" s="8"/>
      <c r="S122" s="0"/>
      <c r="T122" s="0"/>
      <c r="U122" s="10"/>
      <c r="V122" s="0"/>
      <c r="W122" s="47"/>
      <c r="X122" s="0"/>
      <c r="Y122" s="0"/>
      <c r="Z122" s="0"/>
      <c r="AA122" s="0"/>
      <c r="AB122" s="0"/>
      <c r="AC122" s="0"/>
      <c r="AD122" s="0"/>
      <c r="AE122" s="0"/>
      <c r="AF122" s="15" t="n">
        <v>0</v>
      </c>
      <c r="AG122" s="15" t="n">
        <v>60</v>
      </c>
      <c r="AH122" s="47" t="n">
        <v>1.71</v>
      </c>
      <c r="AI122" s="15" t="n">
        <v>77</v>
      </c>
      <c r="AJ122" s="15" t="n">
        <v>26.3328887520947</v>
      </c>
      <c r="AK122" s="15" t="n">
        <v>93</v>
      </c>
      <c r="AL122" s="15" t="n">
        <v>125</v>
      </c>
      <c r="AM122" s="15" t="n">
        <v>70</v>
      </c>
      <c r="AN122" s="15" t="n">
        <v>0</v>
      </c>
      <c r="AO122" s="15" t="n">
        <v>0</v>
      </c>
      <c r="AP122" s="0"/>
      <c r="AQ122" s="0"/>
      <c r="AR122" s="15" t="n">
        <v>1.2</v>
      </c>
      <c r="AS122" s="15" t="n">
        <v>154</v>
      </c>
      <c r="AT122" s="15" t="n">
        <v>48</v>
      </c>
      <c r="AU122" s="15" t="n">
        <v>63</v>
      </c>
      <c r="AV122" s="15" t="n">
        <v>215</v>
      </c>
      <c r="AW122" s="15" t="n">
        <v>108</v>
      </c>
      <c r="AX122" s="0"/>
      <c r="AY122" s="15" t="n">
        <v>23</v>
      </c>
      <c r="AZ122" s="15" t="n">
        <v>35</v>
      </c>
      <c r="BA122" s="15" t="n">
        <v>20</v>
      </c>
      <c r="BB122" s="15" t="n">
        <v>5.2</v>
      </c>
      <c r="BC122" s="0"/>
      <c r="BD122" s="15" t="n">
        <v>2.47</v>
      </c>
      <c r="BE122" s="15" t="n">
        <v>67.35</v>
      </c>
      <c r="BF122" s="15" t="n">
        <v>17.96</v>
      </c>
      <c r="BG122" s="15" t="n">
        <v>538.8</v>
      </c>
      <c r="BH122" s="15" t="n">
        <v>0.25894919647582</v>
      </c>
      <c r="BI122" s="99"/>
      <c r="BJ122" s="99"/>
      <c r="BK122" s="99"/>
      <c r="BL122" s="99"/>
      <c r="BM122" s="99"/>
      <c r="BN122" s="99"/>
      <c r="BO122" s="99"/>
      <c r="BP122" s="99"/>
      <c r="BQ122" s="99"/>
      <c r="BR122" s="50" t="n">
        <v>1</v>
      </c>
      <c r="BS122" s="50" t="n">
        <v>1</v>
      </c>
      <c r="BT122" s="108" t="n">
        <v>0</v>
      </c>
      <c r="BU122" s="15" t="n">
        <v>2</v>
      </c>
      <c r="BV122" s="15" t="n">
        <v>1</v>
      </c>
      <c r="BW122" s="0"/>
      <c r="BX122" s="0"/>
      <c r="BY122" s="15" t="n">
        <v>1</v>
      </c>
      <c r="BZ122" s="0"/>
      <c r="CA122" s="15" t="n">
        <v>0</v>
      </c>
      <c r="EA122" s="51"/>
      <c r="EC122" s="51"/>
      <c r="ED122" s="51"/>
      <c r="EE122" s="51"/>
      <c r="EF122" s="51"/>
      <c r="EG122" s="51"/>
      <c r="EH122" s="51"/>
      <c r="EI122" s="51"/>
      <c r="EJ122" s="51"/>
      <c r="EK122" s="51"/>
      <c r="EL122" s="51"/>
      <c r="EM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E122" s="51"/>
      <c r="FF122" s="51"/>
      <c r="FG122" s="51"/>
      <c r="FH122" s="51"/>
      <c r="FI122" s="51"/>
      <c r="FJ122" s="51"/>
      <c r="FK122" s="51"/>
      <c r="FL122" s="51"/>
      <c r="FZ122" s="4" t="n">
        <v>52.8325975411513</v>
      </c>
      <c r="GA122" s="4" t="n">
        <f aca="false">AK122/(AH122*100)</f>
        <v>0.543859649122807</v>
      </c>
    </row>
    <row r="123" customFormat="false" ht="15" hidden="false" customHeight="false" outlineLevel="0" collapsed="false">
      <c r="A123" s="44" t="n">
        <v>122</v>
      </c>
      <c r="B123" s="44" t="n">
        <v>3</v>
      </c>
      <c r="C123" s="45" t="s">
        <v>209</v>
      </c>
      <c r="D123" s="46" t="n">
        <v>274.892777227698</v>
      </c>
      <c r="E123" s="4" t="n">
        <v>6.695</v>
      </c>
      <c r="F123" s="73" t="n">
        <v>21.5</v>
      </c>
      <c r="G123" s="0"/>
      <c r="H123" s="0"/>
      <c r="I123" s="15"/>
      <c r="J123" s="15"/>
      <c r="K123" s="0"/>
      <c r="L123" s="0"/>
      <c r="M123" s="8"/>
      <c r="N123" s="8"/>
      <c r="O123" s="0"/>
      <c r="P123" s="0"/>
      <c r="Q123" s="8"/>
      <c r="R123" s="8"/>
      <c r="S123" s="0"/>
      <c r="T123" s="0"/>
      <c r="U123" s="10"/>
      <c r="V123" s="12" t="n">
        <v>27.9</v>
      </c>
      <c r="W123" s="47"/>
      <c r="X123" s="75" t="n">
        <v>3000</v>
      </c>
      <c r="Y123" s="109" t="n">
        <v>745</v>
      </c>
      <c r="Z123" s="109" t="n">
        <v>5580</v>
      </c>
      <c r="AA123" s="15" t="n">
        <v>76</v>
      </c>
      <c r="AB123" s="15" t="n">
        <v>2</v>
      </c>
      <c r="AC123" s="98" t="n">
        <v>3460</v>
      </c>
      <c r="AD123" s="15" t="n">
        <v>179948.5</v>
      </c>
      <c r="AE123" s="0"/>
      <c r="AF123" s="15" t="n">
        <v>1</v>
      </c>
      <c r="AG123" s="15" t="n">
        <v>26</v>
      </c>
      <c r="AH123" s="47" t="n">
        <v>1.7</v>
      </c>
      <c r="AI123" s="15" t="n">
        <v>63</v>
      </c>
      <c r="AJ123" s="15" t="n">
        <v>21.7993079584775</v>
      </c>
      <c r="AK123" s="15" t="n">
        <v>62</v>
      </c>
      <c r="AL123" s="15" t="n">
        <v>110</v>
      </c>
      <c r="AM123" s="15" t="n">
        <v>70</v>
      </c>
      <c r="AN123" s="15" t="n">
        <v>0</v>
      </c>
      <c r="AO123" s="15" t="n">
        <v>0</v>
      </c>
      <c r="AP123" s="15" t="n">
        <v>0</v>
      </c>
      <c r="AQ123" s="0"/>
      <c r="AR123" s="0"/>
      <c r="AS123" s="0"/>
      <c r="AT123" s="0"/>
      <c r="AU123" s="0"/>
      <c r="AV123" s="15" t="n">
        <v>40</v>
      </c>
      <c r="AW123" s="0"/>
      <c r="AX123" s="0"/>
      <c r="AY123" s="0"/>
      <c r="AZ123" s="0"/>
      <c r="BA123" s="15" t="n">
        <v>20</v>
      </c>
      <c r="BB123" s="0"/>
      <c r="BC123" s="0"/>
      <c r="BD123" s="15" t="n">
        <v>2.25</v>
      </c>
      <c r="BE123" s="15" t="n">
        <v>33.15</v>
      </c>
      <c r="BF123" s="15"/>
      <c r="BG123" s="15"/>
      <c r="BH123" s="15"/>
      <c r="BI123" s="99"/>
      <c r="BJ123" s="99"/>
      <c r="BK123" s="99"/>
      <c r="BL123" s="99"/>
      <c r="BM123" s="99"/>
      <c r="BN123" s="99"/>
      <c r="BO123" s="99"/>
      <c r="BP123" s="99"/>
      <c r="BQ123" s="99"/>
      <c r="BR123" s="50" t="n">
        <v>0</v>
      </c>
      <c r="BS123" s="50" t="n">
        <v>0</v>
      </c>
      <c r="BT123" s="15" t="n">
        <v>0</v>
      </c>
      <c r="BU123" s="15" t="n">
        <v>0</v>
      </c>
      <c r="BV123" s="15" t="n">
        <v>0</v>
      </c>
      <c r="BW123" s="15" t="n">
        <v>0</v>
      </c>
      <c r="BX123" s="15" t="n">
        <v>0</v>
      </c>
      <c r="BY123" s="15" t="n">
        <v>0</v>
      </c>
      <c r="BZ123" s="15" t="n">
        <v>0</v>
      </c>
      <c r="CA123" s="15" t="n">
        <v>0</v>
      </c>
      <c r="EA123" s="51"/>
      <c r="EC123" s="51"/>
      <c r="ED123" s="51"/>
      <c r="EE123" s="51"/>
      <c r="EF123" s="51"/>
      <c r="EG123" s="51"/>
      <c r="EH123" s="51"/>
      <c r="EI123" s="51"/>
      <c r="EJ123" s="51"/>
      <c r="EK123" s="51"/>
      <c r="EL123" s="51"/>
      <c r="EM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E123" s="51"/>
      <c r="FF123" s="51"/>
      <c r="FG123" s="51"/>
      <c r="FH123" s="51"/>
      <c r="FI123" s="51"/>
      <c r="FJ123" s="51"/>
      <c r="FK123" s="51"/>
      <c r="FL123" s="51"/>
      <c r="FZ123" s="4" t="n">
        <v>2.26993442573576</v>
      </c>
      <c r="GA123" s="4" t="n">
        <f aca="false">AK123/(AH123*100)</f>
        <v>0.364705882352941</v>
      </c>
    </row>
    <row r="124" customFormat="false" ht="15" hidden="false" customHeight="false" outlineLevel="0" collapsed="false">
      <c r="A124" s="44" t="n">
        <v>123</v>
      </c>
      <c r="B124" s="44" t="n">
        <v>3</v>
      </c>
      <c r="C124" s="45" t="s">
        <v>209</v>
      </c>
      <c r="D124" s="46" t="n">
        <v>285.740043987956</v>
      </c>
      <c r="E124" s="4" t="n">
        <v>4.706</v>
      </c>
      <c r="F124" s="73" t="n">
        <v>17.1</v>
      </c>
      <c r="G124" s="0"/>
      <c r="H124" s="0"/>
      <c r="I124" s="15"/>
      <c r="J124" s="15"/>
      <c r="K124" s="0"/>
      <c r="L124" s="0"/>
      <c r="M124" s="8"/>
      <c r="N124" s="8"/>
      <c r="O124" s="0"/>
      <c r="P124" s="0"/>
      <c r="Q124" s="8"/>
      <c r="R124" s="8"/>
      <c r="S124" s="0"/>
      <c r="T124" s="0"/>
      <c r="U124" s="10"/>
      <c r="V124" s="0"/>
      <c r="W124" s="47"/>
      <c r="X124" s="0"/>
      <c r="Y124" s="0"/>
      <c r="Z124" s="0"/>
      <c r="AA124" s="0"/>
      <c r="AB124" s="0"/>
      <c r="AC124" s="0"/>
      <c r="AD124" s="0"/>
      <c r="AE124" s="0"/>
      <c r="AF124" s="15" t="n">
        <v>0</v>
      </c>
      <c r="AG124" s="15" t="n">
        <v>69</v>
      </c>
      <c r="AH124" s="47"/>
      <c r="AI124" s="0"/>
      <c r="AJ124" s="0"/>
      <c r="AK124" s="0"/>
      <c r="AL124" s="0"/>
      <c r="AM124" s="0"/>
      <c r="AN124" s="15" t="n">
        <v>0</v>
      </c>
      <c r="AO124" s="15" t="n">
        <v>0</v>
      </c>
      <c r="AP124" s="0"/>
      <c r="AQ124" s="0"/>
      <c r="AR124" s="15" t="n">
        <v>0.9</v>
      </c>
      <c r="AS124" s="15" t="n">
        <v>208</v>
      </c>
      <c r="AT124" s="15" t="n">
        <v>43</v>
      </c>
      <c r="AU124" s="15" t="n">
        <v>143</v>
      </c>
      <c r="AV124" s="15" t="n">
        <v>110</v>
      </c>
      <c r="AW124" s="15" t="n">
        <v>94</v>
      </c>
      <c r="AX124" s="0"/>
      <c r="AY124" s="15" t="n">
        <v>24</v>
      </c>
      <c r="AZ124" s="15" t="n">
        <v>27</v>
      </c>
      <c r="BA124" s="15" t="n">
        <v>23</v>
      </c>
      <c r="BB124" s="0"/>
      <c r="BC124" s="0"/>
      <c r="BD124" s="0"/>
      <c r="BE124" s="0"/>
      <c r="BF124" s="15"/>
      <c r="BG124" s="15"/>
      <c r="BH124" s="15"/>
      <c r="BI124" s="99"/>
      <c r="BJ124" s="99"/>
      <c r="BK124" s="99"/>
      <c r="BL124" s="99"/>
      <c r="BM124" s="99"/>
      <c r="BN124" s="99"/>
      <c r="BO124" s="99"/>
      <c r="BP124" s="99"/>
      <c r="BQ124" s="99"/>
      <c r="BR124" s="100"/>
      <c r="BS124" s="100"/>
      <c r="BT124" s="15" t="n">
        <v>0</v>
      </c>
      <c r="BU124" s="15" t="n">
        <v>1</v>
      </c>
      <c r="BV124" s="15" t="n">
        <v>0</v>
      </c>
      <c r="BW124" s="0"/>
      <c r="BX124" s="0"/>
      <c r="BY124" s="0"/>
      <c r="BZ124" s="0"/>
      <c r="CA124" s="15" t="n">
        <v>0</v>
      </c>
      <c r="EA124" s="51"/>
      <c r="EC124" s="51"/>
      <c r="ED124" s="51"/>
      <c r="EE124" s="51"/>
      <c r="EF124" s="51"/>
      <c r="EG124" s="51"/>
      <c r="EH124" s="51"/>
      <c r="EI124" s="51"/>
      <c r="EJ124" s="51"/>
      <c r="EK124" s="51"/>
      <c r="EL124" s="51"/>
      <c r="EM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E124" s="51"/>
      <c r="FF124" s="51"/>
      <c r="FG124" s="51"/>
      <c r="FH124" s="51"/>
      <c r="FI124" s="51"/>
      <c r="FJ124" s="51"/>
      <c r="FK124" s="51"/>
      <c r="FL124" s="51"/>
      <c r="FZ124" s="4" t="n">
        <v>0.0121660152945558</v>
      </c>
      <c r="GA124" s="0"/>
    </row>
    <row r="125" customFormat="false" ht="15" hidden="false" customHeight="false" outlineLevel="0" collapsed="false">
      <c r="A125" s="44" t="n">
        <v>124</v>
      </c>
      <c r="B125" s="44" t="n">
        <v>3</v>
      </c>
      <c r="C125" s="45" t="s">
        <v>209</v>
      </c>
      <c r="D125" s="46" t="n">
        <v>167.726012760598</v>
      </c>
      <c r="E125" s="4" t="n">
        <v>12.01</v>
      </c>
      <c r="F125" s="73" t="n">
        <v>35.5</v>
      </c>
      <c r="G125" s="0"/>
      <c r="H125" s="0"/>
      <c r="I125" s="0"/>
      <c r="J125" s="0"/>
      <c r="K125" s="0"/>
      <c r="L125" s="0"/>
      <c r="M125" s="8"/>
      <c r="N125" s="8"/>
      <c r="O125" s="0"/>
      <c r="P125" s="0"/>
      <c r="Q125" s="8"/>
      <c r="R125" s="8"/>
      <c r="S125" s="0"/>
      <c r="T125" s="0"/>
      <c r="U125" s="10"/>
      <c r="V125" s="12" t="n">
        <v>20.06</v>
      </c>
      <c r="W125" s="47"/>
      <c r="X125" s="75" t="n">
        <v>17344</v>
      </c>
      <c r="Y125" s="75" t="n">
        <v>643</v>
      </c>
      <c r="Z125" s="75" t="n">
        <v>10502</v>
      </c>
      <c r="AA125" s="15" t="n">
        <v>8</v>
      </c>
      <c r="AB125" s="15" t="n">
        <v>5</v>
      </c>
      <c r="AC125" s="98" t="n">
        <v>2578</v>
      </c>
      <c r="AD125" s="15" t="n">
        <v>187623.2</v>
      </c>
      <c r="AE125" s="0"/>
      <c r="AF125" s="15" t="n">
        <v>0</v>
      </c>
      <c r="AG125" s="15" t="n">
        <v>28</v>
      </c>
      <c r="AH125" s="15" t="n">
        <v>1.7</v>
      </c>
      <c r="AI125" s="15" t="n">
        <v>83</v>
      </c>
      <c r="AJ125" s="15" t="n">
        <v>28.719723183391</v>
      </c>
      <c r="AK125" s="15"/>
      <c r="AL125" s="15"/>
      <c r="AM125" s="15"/>
      <c r="AN125" s="15" t="n">
        <v>0</v>
      </c>
      <c r="AO125" s="15"/>
      <c r="AP125" s="0"/>
      <c r="AQ125" s="0"/>
      <c r="AR125" s="15" t="n">
        <v>1.2</v>
      </c>
      <c r="AS125" s="15" t="n">
        <v>190</v>
      </c>
      <c r="AT125" s="15" t="n">
        <v>46</v>
      </c>
      <c r="AU125" s="15" t="n">
        <v>105.2</v>
      </c>
      <c r="AV125" s="15" t="n">
        <v>194</v>
      </c>
      <c r="AW125" s="15" t="n">
        <v>90</v>
      </c>
      <c r="AX125" s="15"/>
      <c r="AY125" s="15" t="n">
        <v>18</v>
      </c>
      <c r="AZ125" s="15" t="n">
        <v>15</v>
      </c>
      <c r="BA125" s="15" t="n">
        <v>24</v>
      </c>
      <c r="BB125" s="15"/>
      <c r="BC125" s="0"/>
      <c r="BD125" s="15" t="n">
        <v>2.98</v>
      </c>
      <c r="BE125" s="15" t="n">
        <v>7.35</v>
      </c>
      <c r="BF125" s="15" t="n">
        <v>1.63</v>
      </c>
      <c r="BG125" s="15" t="n">
        <v>98</v>
      </c>
      <c r="BH125" s="15" t="n">
        <v>0.35</v>
      </c>
      <c r="BI125" s="49" t="n">
        <v>0</v>
      </c>
      <c r="BJ125" s="49" t="n">
        <v>0</v>
      </c>
      <c r="BK125" s="49" t="n">
        <v>0</v>
      </c>
      <c r="BL125" s="49" t="n">
        <v>0</v>
      </c>
      <c r="BM125" s="49" t="n">
        <v>0</v>
      </c>
      <c r="BN125" s="49" t="n">
        <v>0</v>
      </c>
      <c r="BO125" s="49" t="n">
        <v>0</v>
      </c>
      <c r="BP125" s="49" t="n">
        <v>0</v>
      </c>
      <c r="BQ125" s="49" t="n">
        <v>0</v>
      </c>
      <c r="BR125" s="50" t="n">
        <v>0</v>
      </c>
      <c r="BS125" s="50" t="n">
        <v>0</v>
      </c>
      <c r="BT125" s="15" t="n">
        <v>0</v>
      </c>
      <c r="BU125" s="15" t="n">
        <v>1</v>
      </c>
      <c r="BV125" s="15" t="n">
        <v>0</v>
      </c>
      <c r="BW125" s="0"/>
      <c r="BX125" s="0"/>
      <c r="BY125" s="15" t="n">
        <v>0</v>
      </c>
      <c r="BZ125" s="0"/>
      <c r="CA125" s="15" t="n">
        <v>0</v>
      </c>
      <c r="EA125" s="51"/>
      <c r="EC125" s="51"/>
      <c r="ED125" s="51"/>
      <c r="EE125" s="51"/>
      <c r="EF125" s="51"/>
      <c r="EG125" s="51"/>
      <c r="EH125" s="51"/>
      <c r="EI125" s="51"/>
      <c r="EJ125" s="51"/>
      <c r="EK125" s="51"/>
      <c r="EL125" s="51"/>
      <c r="EM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E125" s="51"/>
      <c r="FF125" s="51"/>
      <c r="FG125" s="51"/>
      <c r="FH125" s="51"/>
      <c r="FI125" s="51"/>
      <c r="FJ125" s="51"/>
      <c r="FK125" s="51"/>
      <c r="FL125" s="51"/>
      <c r="FZ125" s="4" t="n">
        <v>1.15340917729637</v>
      </c>
      <c r="GA125" s="0"/>
    </row>
    <row r="126" customFormat="false" ht="15" hidden="false" customHeight="false" outlineLevel="0" collapsed="false">
      <c r="A126" s="44" t="n">
        <v>125</v>
      </c>
      <c r="B126" s="44" t="n">
        <v>3</v>
      </c>
      <c r="C126" s="45" t="s">
        <v>209</v>
      </c>
      <c r="D126" s="46" t="n">
        <v>193.52702309988</v>
      </c>
      <c r="E126" s="4" t="n">
        <v>3.808</v>
      </c>
      <c r="F126" s="73" t="n">
        <v>18.1</v>
      </c>
      <c r="G126" s="0"/>
      <c r="H126" s="0"/>
      <c r="I126" s="15"/>
      <c r="J126" s="15"/>
      <c r="K126" s="0"/>
      <c r="L126" s="0"/>
      <c r="M126" s="8"/>
      <c r="N126" s="8"/>
      <c r="O126" s="0"/>
      <c r="P126" s="0"/>
      <c r="Q126" s="8"/>
      <c r="R126" s="8"/>
      <c r="S126" s="0"/>
      <c r="T126" s="0"/>
      <c r="U126" s="10"/>
      <c r="V126" s="0"/>
      <c r="W126" s="47"/>
      <c r="X126" s="0"/>
      <c r="Y126" s="0"/>
      <c r="Z126" s="0"/>
      <c r="AA126" s="0"/>
      <c r="AB126" s="0"/>
      <c r="AC126" s="0"/>
      <c r="AD126" s="0"/>
      <c r="AE126" s="0"/>
      <c r="AF126" s="15" t="n">
        <v>1</v>
      </c>
      <c r="AG126" s="15" t="n">
        <v>36</v>
      </c>
      <c r="AH126" s="15" t="n">
        <v>1.65</v>
      </c>
      <c r="AI126" s="15" t="n">
        <v>53</v>
      </c>
      <c r="AJ126" s="15" t="n">
        <v>19.4674012855831</v>
      </c>
      <c r="AK126" s="0"/>
      <c r="AL126" s="0"/>
      <c r="AM126" s="0"/>
      <c r="AN126" s="15" t="n">
        <v>0</v>
      </c>
      <c r="AO126" s="15" t="n">
        <v>0</v>
      </c>
      <c r="AP126" s="0"/>
      <c r="AQ126" s="0"/>
      <c r="AR126" s="15" t="n">
        <v>0.7</v>
      </c>
      <c r="AS126" s="15" t="n">
        <v>178</v>
      </c>
      <c r="AT126" s="15" t="n">
        <v>58</v>
      </c>
      <c r="AU126" s="15" t="n">
        <v>105.6</v>
      </c>
      <c r="AV126" s="15" t="n">
        <v>72</v>
      </c>
      <c r="AW126" s="15" t="n">
        <v>83</v>
      </c>
      <c r="AX126" s="0"/>
      <c r="AY126" s="15" t="n">
        <v>23</v>
      </c>
      <c r="AZ126" s="15" t="n">
        <v>18</v>
      </c>
      <c r="BA126" s="15" t="n">
        <v>12</v>
      </c>
      <c r="BB126" s="0"/>
      <c r="BC126" s="0"/>
      <c r="BD126" s="0"/>
      <c r="BE126" s="0"/>
      <c r="BF126" s="15"/>
      <c r="BG126" s="15"/>
      <c r="BH126" s="15"/>
      <c r="BI126" s="49" t="n">
        <v>0</v>
      </c>
      <c r="BJ126" s="49" t="n">
        <v>0</v>
      </c>
      <c r="BK126" s="49" t="n">
        <v>0</v>
      </c>
      <c r="BL126" s="49" t="n">
        <v>0</v>
      </c>
      <c r="BM126" s="49" t="n">
        <v>0</v>
      </c>
      <c r="BN126" s="49" t="n">
        <v>0</v>
      </c>
      <c r="BO126" s="49" t="n">
        <v>0</v>
      </c>
      <c r="BP126" s="49" t="n">
        <v>0</v>
      </c>
      <c r="BQ126" s="49" t="n">
        <v>0</v>
      </c>
      <c r="BR126" s="50" t="n">
        <v>0</v>
      </c>
      <c r="BS126" s="50" t="n">
        <v>0</v>
      </c>
      <c r="BT126" s="15" t="n">
        <v>0</v>
      </c>
      <c r="BU126" s="15" t="n">
        <v>0</v>
      </c>
      <c r="BV126" s="0"/>
      <c r="BW126" s="0"/>
      <c r="BX126" s="0"/>
      <c r="BY126" s="15" t="n">
        <v>0</v>
      </c>
      <c r="BZ126" s="0"/>
      <c r="CA126" s="15" t="n">
        <v>0</v>
      </c>
      <c r="EA126" s="51"/>
      <c r="EC126" s="51"/>
      <c r="ED126" s="51"/>
      <c r="EE126" s="51"/>
      <c r="EF126" s="51"/>
      <c r="EG126" s="51"/>
      <c r="EH126" s="51"/>
      <c r="EI126" s="51"/>
      <c r="EJ126" s="51"/>
      <c r="EK126" s="51"/>
      <c r="EL126" s="51"/>
      <c r="EM126" s="51"/>
      <c r="EN126" s="51"/>
      <c r="EO126" s="51"/>
      <c r="EP126" s="51"/>
      <c r="EQ126" s="51"/>
      <c r="ER126" s="51"/>
      <c r="ES126" s="51"/>
      <c r="ET126" s="51"/>
      <c r="EU126" s="51"/>
      <c r="EV126" s="51"/>
      <c r="EW126" s="51"/>
      <c r="EX126" s="51"/>
      <c r="EY126" s="51"/>
      <c r="EZ126" s="51"/>
      <c r="FA126" s="51"/>
      <c r="FB126" s="51"/>
      <c r="FC126" s="51"/>
      <c r="FD126" s="51"/>
      <c r="FE126" s="51"/>
      <c r="FF126" s="51"/>
      <c r="FG126" s="51"/>
      <c r="FH126" s="51"/>
      <c r="FI126" s="51"/>
      <c r="FJ126" s="51"/>
      <c r="FK126" s="51"/>
      <c r="FL126" s="51"/>
      <c r="FZ126" s="4" t="n">
        <v>0.0761692659042993</v>
      </c>
      <c r="GA126" s="0"/>
    </row>
    <row r="127" customFormat="false" ht="15" hidden="false" customHeight="false" outlineLevel="0" collapsed="false">
      <c r="A127" s="44" t="n">
        <v>126</v>
      </c>
      <c r="B127" s="44" t="n">
        <v>3</v>
      </c>
      <c r="C127" s="45" t="s">
        <v>209</v>
      </c>
      <c r="D127" s="46" t="n">
        <v>160.676516834869</v>
      </c>
      <c r="E127" s="4" t="n">
        <v>5.942</v>
      </c>
      <c r="F127" s="73" t="n">
        <v>25.7</v>
      </c>
      <c r="G127" s="0"/>
      <c r="H127" s="0"/>
      <c r="I127" s="15"/>
      <c r="J127" s="15"/>
      <c r="K127" s="0"/>
      <c r="L127" s="0"/>
      <c r="M127" s="8"/>
      <c r="N127" s="8"/>
      <c r="O127" s="0"/>
      <c r="P127" s="0"/>
      <c r="Q127" s="8"/>
      <c r="R127" s="8"/>
      <c r="S127" s="0"/>
      <c r="T127" s="0"/>
      <c r="U127" s="10"/>
      <c r="V127" s="12" t="n">
        <v>16.7</v>
      </c>
      <c r="W127" s="47"/>
      <c r="X127" s="0"/>
      <c r="Y127" s="0"/>
      <c r="Z127" s="0"/>
      <c r="AA127" s="0"/>
      <c r="AB127" s="0"/>
      <c r="AC127" s="0"/>
      <c r="AD127" s="15" t="n">
        <v>212618.8</v>
      </c>
      <c r="AE127" s="0"/>
      <c r="AF127" s="15" t="n">
        <v>1</v>
      </c>
      <c r="AG127" s="15" t="n">
        <v>37</v>
      </c>
      <c r="AH127" s="47" t="n">
        <v>1.55</v>
      </c>
      <c r="AI127" s="15" t="n">
        <v>57</v>
      </c>
      <c r="AJ127" s="15" t="n">
        <v>23.7252861602497</v>
      </c>
      <c r="AK127" s="15" t="n">
        <v>67</v>
      </c>
      <c r="AL127" s="15" t="n">
        <v>95</v>
      </c>
      <c r="AM127" s="15" t="n">
        <v>60</v>
      </c>
      <c r="AN127" s="15" t="n">
        <v>0</v>
      </c>
      <c r="AO127" s="15" t="n">
        <v>0</v>
      </c>
      <c r="AP127" s="0"/>
      <c r="AQ127" s="0"/>
      <c r="AR127" s="15" t="n">
        <v>95</v>
      </c>
      <c r="AS127" s="15" t="n">
        <v>193</v>
      </c>
      <c r="AT127" s="0"/>
      <c r="AU127" s="0"/>
      <c r="AV127" s="15" t="n">
        <v>74</v>
      </c>
      <c r="AW127" s="15" t="n">
        <v>95</v>
      </c>
      <c r="AX127" s="0"/>
      <c r="AY127" s="15" t="n">
        <v>21</v>
      </c>
      <c r="AZ127" s="15" t="n">
        <v>11</v>
      </c>
      <c r="BA127" s="15" t="n">
        <v>11</v>
      </c>
      <c r="BB127" s="0"/>
      <c r="BC127" s="0"/>
      <c r="BD127" s="0"/>
      <c r="BE127" s="0"/>
      <c r="BF127" s="15"/>
      <c r="BG127" s="15"/>
      <c r="BH127" s="15"/>
      <c r="BI127" s="99"/>
      <c r="BJ127" s="99"/>
      <c r="BK127" s="99"/>
      <c r="BL127" s="99"/>
      <c r="BM127" s="99"/>
      <c r="BN127" s="99"/>
      <c r="BO127" s="99"/>
      <c r="BP127" s="99"/>
      <c r="BQ127" s="99"/>
      <c r="BR127" s="50" t="n">
        <v>0</v>
      </c>
      <c r="BS127" s="50" t="n">
        <v>0</v>
      </c>
      <c r="BT127" s="15" t="n">
        <v>0</v>
      </c>
      <c r="BU127" s="15" t="n">
        <v>0</v>
      </c>
      <c r="BV127" s="15" t="n">
        <v>0</v>
      </c>
      <c r="BW127" s="0"/>
      <c r="BX127" s="0"/>
      <c r="BY127" s="15" t="n">
        <v>0</v>
      </c>
      <c r="BZ127" s="0"/>
      <c r="CA127" s="15" t="n">
        <v>0</v>
      </c>
      <c r="EA127" s="51"/>
      <c r="EC127" s="51"/>
      <c r="ED127" s="51"/>
      <c r="EE127" s="51"/>
      <c r="EF127" s="51"/>
      <c r="EG127" s="51"/>
      <c r="EH127" s="51"/>
      <c r="EI127" s="51"/>
      <c r="EJ127" s="51"/>
      <c r="EK127" s="51"/>
      <c r="EL127" s="51"/>
      <c r="EM127" s="51"/>
      <c r="EN127" s="51"/>
      <c r="EO127" s="51"/>
      <c r="EP127" s="51"/>
      <c r="EQ127" s="51"/>
      <c r="ER127" s="51"/>
      <c r="ES127" s="51"/>
      <c r="ET127" s="51"/>
      <c r="EU127" s="51"/>
      <c r="EV127" s="51"/>
      <c r="EW127" s="51"/>
      <c r="EX127" s="51"/>
      <c r="EY127" s="51"/>
      <c r="EZ127" s="51"/>
      <c r="FA127" s="51"/>
      <c r="FB127" s="51"/>
      <c r="FC127" s="51"/>
      <c r="FD127" s="51"/>
      <c r="FE127" s="51"/>
      <c r="FF127" s="51"/>
      <c r="FG127" s="51"/>
      <c r="FH127" s="51"/>
      <c r="FI127" s="51"/>
      <c r="FJ127" s="51"/>
      <c r="FK127" s="51"/>
      <c r="FL127" s="51"/>
      <c r="FZ127" s="4" t="n">
        <v>4.4246558286717</v>
      </c>
      <c r="GA127" s="4" t="n">
        <f aca="false">AK127/(AH127*100)</f>
        <v>0.432258064516129</v>
      </c>
    </row>
    <row r="128" customFormat="false" ht="15" hidden="false" customHeight="false" outlineLevel="0" collapsed="false">
      <c r="A128" s="44" t="n">
        <v>127</v>
      </c>
      <c r="B128" s="44" t="n">
        <v>3</v>
      </c>
      <c r="C128" s="45" t="s">
        <v>209</v>
      </c>
      <c r="D128" s="46" t="n">
        <v>196.745663210797</v>
      </c>
      <c r="E128" s="4" t="n">
        <v>16.23</v>
      </c>
      <c r="F128" s="73" t="n">
        <v>16.8</v>
      </c>
      <c r="G128" s="0"/>
      <c r="H128" s="0"/>
      <c r="I128" s="15"/>
      <c r="J128" s="15"/>
      <c r="K128" s="0"/>
      <c r="L128" s="0"/>
      <c r="M128" s="8"/>
      <c r="N128" s="8"/>
      <c r="O128" s="0"/>
      <c r="P128" s="0"/>
      <c r="Q128" s="8"/>
      <c r="R128" s="8"/>
      <c r="S128" s="0"/>
      <c r="T128" s="0"/>
      <c r="U128" s="10"/>
      <c r="V128" s="0"/>
      <c r="W128" s="47"/>
      <c r="X128" s="0"/>
      <c r="Y128" s="0"/>
      <c r="Z128" s="0"/>
      <c r="AA128" s="0"/>
      <c r="AB128" s="0"/>
      <c r="AC128" s="0"/>
      <c r="AD128" s="0"/>
      <c r="AE128" s="0"/>
      <c r="AF128" s="15" t="n">
        <v>0</v>
      </c>
      <c r="AG128" s="15" t="n">
        <v>51</v>
      </c>
      <c r="AH128" s="15" t="n">
        <v>1.73</v>
      </c>
      <c r="AI128" s="15" t="n">
        <v>72</v>
      </c>
      <c r="AJ128" s="15" t="n">
        <v>24.0569347455645</v>
      </c>
      <c r="AK128" s="15" t="n">
        <v>80</v>
      </c>
      <c r="AL128" s="15" t="n">
        <v>120</v>
      </c>
      <c r="AM128" s="15" t="n">
        <v>70</v>
      </c>
      <c r="AN128" s="15" t="n">
        <v>0</v>
      </c>
      <c r="AO128" s="15" t="n">
        <v>0</v>
      </c>
      <c r="AP128" s="0"/>
      <c r="AQ128" s="0"/>
      <c r="AR128" s="15" t="n">
        <v>0.8</v>
      </c>
      <c r="AS128" s="15" t="n">
        <v>223</v>
      </c>
      <c r="AT128" s="15" t="n">
        <v>76</v>
      </c>
      <c r="AU128" s="15" t="n">
        <v>127.8</v>
      </c>
      <c r="AV128" s="15" t="n">
        <v>96</v>
      </c>
      <c r="AW128" s="15" t="n">
        <v>94</v>
      </c>
      <c r="AX128" s="0"/>
      <c r="AY128" s="15" t="n">
        <v>26</v>
      </c>
      <c r="AZ128" s="15" t="n">
        <v>12</v>
      </c>
      <c r="BA128" s="15" t="n">
        <v>29</v>
      </c>
      <c r="BB128" s="0"/>
      <c r="BC128" s="0"/>
      <c r="BD128" s="15" t="n">
        <v>3.18</v>
      </c>
      <c r="BE128" s="15" t="n">
        <v>9.28</v>
      </c>
      <c r="BF128" s="15" t="n">
        <v>2.15387654320988</v>
      </c>
      <c r="BG128" s="15" t="n">
        <v>107.767741935484</v>
      </c>
      <c r="BH128" s="15" t="n">
        <v>0.340057883925852</v>
      </c>
      <c r="BI128" s="49" t="n">
        <v>0</v>
      </c>
      <c r="BJ128" s="49" t="n">
        <v>0</v>
      </c>
      <c r="BK128" s="49" t="n">
        <v>0</v>
      </c>
      <c r="BL128" s="49" t="n">
        <v>0</v>
      </c>
      <c r="BM128" s="49" t="n">
        <v>0</v>
      </c>
      <c r="BN128" s="49" t="n">
        <v>0</v>
      </c>
      <c r="BO128" s="49" t="n">
        <v>0</v>
      </c>
      <c r="BP128" s="49" t="n">
        <v>0</v>
      </c>
      <c r="BQ128" s="49" t="n">
        <v>0</v>
      </c>
      <c r="BR128" s="50" t="n">
        <v>0</v>
      </c>
      <c r="BS128" s="50" t="n">
        <v>0</v>
      </c>
      <c r="BT128" s="15" t="n">
        <v>0</v>
      </c>
      <c r="BU128" s="15" t="n">
        <v>0</v>
      </c>
      <c r="BV128" s="15" t="n">
        <v>1</v>
      </c>
      <c r="BW128" s="0"/>
      <c r="BX128" s="0"/>
      <c r="BY128" s="15" t="n">
        <v>0</v>
      </c>
      <c r="BZ128" s="0"/>
      <c r="CA128" s="15" t="n">
        <v>0</v>
      </c>
      <c r="EA128" s="51"/>
      <c r="EC128" s="51"/>
      <c r="ED128" s="51"/>
      <c r="EE128" s="51"/>
      <c r="EF128" s="51"/>
      <c r="EG128" s="51"/>
      <c r="EH128" s="51"/>
      <c r="EI128" s="51"/>
      <c r="EJ128" s="51"/>
      <c r="EK128" s="51"/>
      <c r="EL128" s="51"/>
      <c r="EM128" s="51"/>
      <c r="EN128" s="51"/>
      <c r="EO128" s="51"/>
      <c r="EP128" s="51"/>
      <c r="EQ128" s="51"/>
      <c r="ER128" s="51"/>
      <c r="ES128" s="51"/>
      <c r="ET128" s="51"/>
      <c r="EU128" s="51"/>
      <c r="EV128" s="51"/>
      <c r="EW128" s="51"/>
      <c r="EX128" s="51"/>
      <c r="EY128" s="51"/>
      <c r="EZ128" s="51"/>
      <c r="FA128" s="51"/>
      <c r="FB128" s="51"/>
      <c r="FC128" s="51"/>
      <c r="FD128" s="51"/>
      <c r="FE128" s="51"/>
      <c r="FF128" s="51"/>
      <c r="FG128" s="51"/>
      <c r="FH128" s="51"/>
      <c r="FI128" s="51"/>
      <c r="FJ128" s="51"/>
      <c r="FK128" s="51"/>
      <c r="FL128" s="51"/>
      <c r="FZ128" s="4" t="n">
        <v>19.8842605923758</v>
      </c>
      <c r="GA128" s="4" t="n">
        <f aca="false">AK128/(AH128*100)</f>
        <v>0.46242774566474</v>
      </c>
    </row>
    <row r="129" customFormat="false" ht="15" hidden="false" customHeight="false" outlineLevel="0" collapsed="false">
      <c r="A129" s="44" t="n">
        <v>128</v>
      </c>
      <c r="B129" s="44" t="n">
        <v>3</v>
      </c>
      <c r="C129" s="45" t="s">
        <v>209</v>
      </c>
      <c r="D129" s="46" t="n">
        <v>203.366357716936</v>
      </c>
      <c r="E129" s="4" t="n">
        <v>13.44</v>
      </c>
      <c r="F129" s="73" t="n">
        <v>34.4</v>
      </c>
      <c r="G129" s="0"/>
      <c r="H129" s="0"/>
      <c r="I129" s="15"/>
      <c r="J129" s="15"/>
      <c r="K129" s="0"/>
      <c r="L129" s="0"/>
      <c r="M129" s="8"/>
      <c r="N129" s="8"/>
      <c r="O129" s="0"/>
      <c r="P129" s="0"/>
      <c r="Q129" s="8"/>
      <c r="R129" s="8"/>
      <c r="S129" s="15"/>
      <c r="T129" s="0"/>
      <c r="U129" s="1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15" t="n">
        <v>1</v>
      </c>
      <c r="AG129" s="15" t="n">
        <v>65</v>
      </c>
      <c r="AH129" s="15" t="n">
        <v>1.68</v>
      </c>
      <c r="AI129" s="15" t="n">
        <v>94</v>
      </c>
      <c r="AJ129" s="15" t="n">
        <v>33.3049886621315</v>
      </c>
      <c r="AK129" s="15" t="n">
        <v>102</v>
      </c>
      <c r="AL129" s="15"/>
      <c r="AM129" s="15"/>
      <c r="AN129" s="15" t="n">
        <v>0</v>
      </c>
      <c r="AO129" s="15"/>
      <c r="AP129" s="0"/>
      <c r="AQ129" s="0"/>
      <c r="AR129" s="15" t="n">
        <v>0.85</v>
      </c>
      <c r="AS129" s="15" t="n">
        <v>215</v>
      </c>
      <c r="AT129" s="15" t="n">
        <v>64</v>
      </c>
      <c r="AU129" s="15" t="n">
        <v>116</v>
      </c>
      <c r="AV129" s="15" t="n">
        <v>174</v>
      </c>
      <c r="AW129" s="15" t="n">
        <v>83</v>
      </c>
      <c r="AX129" s="15"/>
      <c r="AY129" s="15" t="n">
        <v>21</v>
      </c>
      <c r="AZ129" s="15" t="n">
        <v>30</v>
      </c>
      <c r="BA129" s="15" t="n">
        <v>16</v>
      </c>
      <c r="BB129" s="15"/>
      <c r="BC129" s="0"/>
      <c r="BD129" s="15"/>
      <c r="BE129" s="15"/>
      <c r="BF129" s="15"/>
      <c r="BG129" s="15"/>
      <c r="BH129" s="15"/>
      <c r="BI129" s="49" t="n">
        <v>0</v>
      </c>
      <c r="BJ129" s="49" t="n">
        <v>0</v>
      </c>
      <c r="BK129" s="49" t="n">
        <v>0</v>
      </c>
      <c r="BL129" s="49" t="n">
        <v>0</v>
      </c>
      <c r="BM129" s="49" t="n">
        <v>0</v>
      </c>
      <c r="BN129" s="49" t="n">
        <v>0</v>
      </c>
      <c r="BO129" s="49" t="n">
        <v>0</v>
      </c>
      <c r="BP129" s="49" t="n">
        <v>0</v>
      </c>
      <c r="BQ129" s="49" t="n">
        <v>0</v>
      </c>
      <c r="BR129" s="50" t="n">
        <v>1</v>
      </c>
      <c r="BS129" s="50" t="n">
        <v>0</v>
      </c>
      <c r="BT129" s="15" t="n">
        <v>0</v>
      </c>
      <c r="BU129" s="15" t="n">
        <v>2</v>
      </c>
      <c r="BV129" s="15" t="n">
        <v>1</v>
      </c>
      <c r="BW129" s="0"/>
      <c r="BX129" s="0"/>
      <c r="BY129" s="15" t="n">
        <v>0</v>
      </c>
      <c r="BZ129" s="0"/>
      <c r="CA129" s="15" t="n">
        <v>0</v>
      </c>
      <c r="EA129" s="51"/>
      <c r="EC129" s="51"/>
      <c r="ED129" s="51"/>
      <c r="EE129" s="51"/>
      <c r="EF129" s="51"/>
      <c r="EG129" s="51"/>
      <c r="EH129" s="51"/>
      <c r="EI129" s="51"/>
      <c r="EJ129" s="51"/>
      <c r="EK129" s="51"/>
      <c r="EL129" s="51"/>
      <c r="EM129" s="51"/>
      <c r="EN129" s="51"/>
      <c r="EO129" s="51"/>
      <c r="EP129" s="51"/>
      <c r="EQ129" s="51"/>
      <c r="ER129" s="51"/>
      <c r="ES129" s="51"/>
      <c r="ET129" s="51"/>
      <c r="EU129" s="51"/>
      <c r="EV129" s="51"/>
      <c r="EW129" s="51"/>
      <c r="EX129" s="51"/>
      <c r="EY129" s="51"/>
      <c r="EZ129" s="51"/>
      <c r="FA129" s="51"/>
      <c r="FB129" s="51"/>
      <c r="FC129" s="51"/>
      <c r="FD129" s="51"/>
      <c r="FE129" s="51"/>
      <c r="FF129" s="51"/>
      <c r="FG129" s="51"/>
      <c r="FH129" s="51"/>
      <c r="FI129" s="51"/>
      <c r="FJ129" s="51"/>
      <c r="FK129" s="51"/>
      <c r="FL129" s="51"/>
      <c r="FZ129" s="4" t="n">
        <v>76.811391783801</v>
      </c>
      <c r="GA129" s="4" t="n">
        <f aca="false">AK129/(AH129*100)</f>
        <v>0.607142857142857</v>
      </c>
    </row>
    <row r="130" customFormat="false" ht="15" hidden="false" customHeight="false" outlineLevel="0" collapsed="false">
      <c r="A130" s="44" t="n">
        <v>129</v>
      </c>
      <c r="B130" s="44" t="n">
        <v>3</v>
      </c>
      <c r="C130" s="45" t="s">
        <v>209</v>
      </c>
      <c r="D130" s="46" t="n">
        <v>151.592189330927</v>
      </c>
      <c r="E130" s="4" t="n">
        <v>10.02</v>
      </c>
      <c r="F130" s="73" t="n">
        <v>17.9</v>
      </c>
      <c r="G130" s="0"/>
      <c r="H130" s="0"/>
      <c r="I130" s="15"/>
      <c r="J130" s="15"/>
      <c r="K130" s="0"/>
      <c r="L130" s="0"/>
      <c r="M130" s="8"/>
      <c r="N130" s="8"/>
      <c r="O130" s="0"/>
      <c r="P130" s="0"/>
      <c r="Q130" s="8"/>
      <c r="R130" s="8"/>
      <c r="S130" s="0"/>
      <c r="T130" s="0"/>
      <c r="U130" s="10"/>
      <c r="V130" s="0"/>
      <c r="W130" s="47"/>
      <c r="X130" s="75" t="n">
        <v>1876</v>
      </c>
      <c r="Y130" s="75" t="n">
        <v>262</v>
      </c>
      <c r="Z130" s="75" t="n">
        <v>2536</v>
      </c>
      <c r="AA130" s="15" t="n">
        <v>47</v>
      </c>
      <c r="AB130" s="15" t="n">
        <v>2</v>
      </c>
      <c r="AC130" s="98" t="n">
        <v>746</v>
      </c>
      <c r="AD130" s="0"/>
      <c r="AE130" s="0"/>
      <c r="AF130" s="15" t="n">
        <v>1</v>
      </c>
      <c r="AG130" s="15" t="n">
        <v>48</v>
      </c>
      <c r="AH130" s="15" t="n">
        <v>1.58</v>
      </c>
      <c r="AI130" s="15" t="n">
        <v>57</v>
      </c>
      <c r="AJ130" s="15" t="n">
        <v>22.8328793462586</v>
      </c>
      <c r="AK130" s="15" t="n">
        <v>72</v>
      </c>
      <c r="AL130" s="15" t="n">
        <v>120</v>
      </c>
      <c r="AM130" s="15" t="n">
        <v>80</v>
      </c>
      <c r="AN130" s="15" t="n">
        <v>0</v>
      </c>
      <c r="AO130" s="15" t="n">
        <v>0</v>
      </c>
      <c r="AP130" s="0"/>
      <c r="AQ130" s="0"/>
      <c r="AR130" s="15" t="n">
        <v>0.6</v>
      </c>
      <c r="AS130" s="15" t="n">
        <v>183</v>
      </c>
      <c r="AT130" s="15" t="n">
        <v>52</v>
      </c>
      <c r="AU130" s="15" t="n">
        <v>116.4</v>
      </c>
      <c r="AV130" s="15" t="n">
        <v>73</v>
      </c>
      <c r="AW130" s="15" t="n">
        <v>82</v>
      </c>
      <c r="AX130" s="0"/>
      <c r="AY130" s="15" t="n">
        <v>27</v>
      </c>
      <c r="AZ130" s="15" t="n">
        <v>26</v>
      </c>
      <c r="BA130" s="15" t="n">
        <v>16</v>
      </c>
      <c r="BB130" s="0"/>
      <c r="BC130" s="0"/>
      <c r="BD130" s="0"/>
      <c r="BE130" s="0"/>
      <c r="BF130" s="15"/>
      <c r="BG130" s="15"/>
      <c r="BH130" s="15"/>
      <c r="BI130" s="49" t="n">
        <v>0</v>
      </c>
      <c r="BJ130" s="49" t="n">
        <v>0</v>
      </c>
      <c r="BK130" s="49" t="n">
        <v>0</v>
      </c>
      <c r="BL130" s="49" t="n">
        <v>0</v>
      </c>
      <c r="BM130" s="49" t="n">
        <v>0</v>
      </c>
      <c r="BN130" s="49" t="n">
        <v>0</v>
      </c>
      <c r="BO130" s="49" t="n">
        <v>0</v>
      </c>
      <c r="BP130" s="49" t="n">
        <v>0</v>
      </c>
      <c r="BQ130" s="49" t="n">
        <v>0</v>
      </c>
      <c r="BR130" s="50" t="n">
        <v>0</v>
      </c>
      <c r="BS130" s="50" t="n">
        <v>0</v>
      </c>
      <c r="BT130" s="15" t="n">
        <v>0</v>
      </c>
      <c r="BU130" s="15" t="n">
        <v>0</v>
      </c>
      <c r="BV130" s="15" t="n">
        <v>0</v>
      </c>
      <c r="BW130" s="0"/>
      <c r="BX130" s="0"/>
      <c r="BY130" s="15" t="n">
        <v>0</v>
      </c>
      <c r="BZ130" s="0"/>
      <c r="CA130" s="15" t="n">
        <v>0</v>
      </c>
      <c r="EA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  <c r="EM130" s="51"/>
      <c r="EN130" s="51"/>
      <c r="EO130" s="51"/>
      <c r="EP130" s="51"/>
      <c r="EQ130" s="51"/>
      <c r="ER130" s="51"/>
      <c r="ES130" s="51"/>
      <c r="ET130" s="51"/>
      <c r="EU130" s="51"/>
      <c r="EV130" s="51"/>
      <c r="EW130" s="51"/>
      <c r="EX130" s="51"/>
      <c r="EY130" s="51"/>
      <c r="EZ130" s="51"/>
      <c r="FA130" s="51"/>
      <c r="FB130" s="51"/>
      <c r="FC130" s="51"/>
      <c r="FD130" s="51"/>
      <c r="FE130" s="51"/>
      <c r="FF130" s="51"/>
      <c r="FG130" s="51"/>
      <c r="FH130" s="51"/>
      <c r="FI130" s="51"/>
      <c r="FJ130" s="51"/>
      <c r="FK130" s="51"/>
      <c r="FL130" s="51"/>
      <c r="FZ130" s="4" t="n">
        <v>6.44223682342104</v>
      </c>
      <c r="GA130" s="4" t="n">
        <f aca="false">AK130/(AH130*100)</f>
        <v>0.455696202531646</v>
      </c>
    </row>
    <row r="131" customFormat="false" ht="15" hidden="false" customHeight="false" outlineLevel="0" collapsed="false">
      <c r="A131" s="44" t="n">
        <v>130</v>
      </c>
      <c r="B131" s="44" t="n">
        <v>3</v>
      </c>
      <c r="C131" s="45" t="s">
        <v>209</v>
      </c>
      <c r="D131" s="46" t="n">
        <v>78.1637508342275</v>
      </c>
      <c r="E131" s="4" t="n">
        <v>2.666</v>
      </c>
      <c r="F131" s="73" t="n">
        <v>15.1</v>
      </c>
      <c r="G131" s="0"/>
      <c r="H131" s="0"/>
      <c r="I131" s="15"/>
      <c r="J131" s="15"/>
      <c r="K131" s="0"/>
      <c r="L131" s="0"/>
      <c r="M131" s="8"/>
      <c r="N131" s="8"/>
      <c r="O131" s="0"/>
      <c r="P131" s="0"/>
      <c r="Q131" s="8"/>
      <c r="R131" s="8"/>
      <c r="S131" s="0"/>
      <c r="T131" s="0"/>
      <c r="U131" s="10"/>
      <c r="V131" s="0"/>
      <c r="W131" s="47"/>
      <c r="X131" s="0"/>
      <c r="Y131" s="0"/>
      <c r="Z131" s="0"/>
      <c r="AA131" s="0"/>
      <c r="AB131" s="0"/>
      <c r="AC131" s="0"/>
      <c r="AD131" s="0"/>
      <c r="AE131" s="0"/>
      <c r="AF131" s="15" t="n">
        <v>1</v>
      </c>
      <c r="AG131" s="15" t="n">
        <v>39</v>
      </c>
      <c r="AH131" s="15" t="n">
        <v>1.7</v>
      </c>
      <c r="AI131" s="15" t="n">
        <v>65</v>
      </c>
      <c r="AJ131" s="15" t="n">
        <v>22.4913494809689</v>
      </c>
      <c r="AK131" s="15" t="n">
        <v>77</v>
      </c>
      <c r="AL131" s="15" t="n">
        <v>120</v>
      </c>
      <c r="AM131" s="15" t="n">
        <v>80</v>
      </c>
      <c r="AN131" s="15" t="n">
        <v>0</v>
      </c>
      <c r="AO131" s="15" t="n">
        <v>0</v>
      </c>
      <c r="AP131" s="0"/>
      <c r="AQ131" s="0"/>
      <c r="AR131" s="15" t="n">
        <v>0.7</v>
      </c>
      <c r="AS131" s="15" t="n">
        <v>179</v>
      </c>
      <c r="AT131" s="15" t="n">
        <v>57</v>
      </c>
      <c r="AU131" s="15" t="n">
        <v>107</v>
      </c>
      <c r="AV131" s="15" t="n">
        <v>75</v>
      </c>
      <c r="AW131" s="15" t="n">
        <v>85</v>
      </c>
      <c r="AX131" s="0"/>
      <c r="AY131" s="15" t="n">
        <v>13</v>
      </c>
      <c r="AZ131" s="15" t="n">
        <v>17</v>
      </c>
      <c r="BA131" s="15" t="n">
        <v>12</v>
      </c>
      <c r="BB131" s="0"/>
      <c r="BC131" s="0"/>
      <c r="BD131" s="0"/>
      <c r="BE131" s="0"/>
      <c r="BF131" s="15"/>
      <c r="BG131" s="15"/>
      <c r="BH131" s="15"/>
      <c r="BI131" s="49" t="n">
        <v>0</v>
      </c>
      <c r="BJ131" s="49" t="n">
        <v>0</v>
      </c>
      <c r="BK131" s="49" t="n">
        <v>0</v>
      </c>
      <c r="BL131" s="49" t="n">
        <v>0</v>
      </c>
      <c r="BM131" s="49" t="n">
        <v>0</v>
      </c>
      <c r="BN131" s="49" t="n">
        <v>0</v>
      </c>
      <c r="BO131" s="49" t="n">
        <v>0</v>
      </c>
      <c r="BP131" s="49" t="n">
        <v>0</v>
      </c>
      <c r="BQ131" s="49" t="n">
        <v>0</v>
      </c>
      <c r="BR131" s="50" t="n">
        <v>0</v>
      </c>
      <c r="BS131" s="50" t="n">
        <v>0</v>
      </c>
      <c r="BT131" s="15" t="n">
        <v>0</v>
      </c>
      <c r="BU131" s="15" t="n">
        <v>0</v>
      </c>
      <c r="BV131" s="15" t="n">
        <v>0</v>
      </c>
      <c r="BW131" s="0"/>
      <c r="BX131" s="0"/>
      <c r="BY131" s="15" t="n">
        <v>0</v>
      </c>
      <c r="BZ131" s="0"/>
      <c r="CA131" s="15" t="n">
        <v>0</v>
      </c>
      <c r="EA131" s="51"/>
      <c r="EC131" s="51"/>
      <c r="ED131" s="51"/>
      <c r="EE131" s="51"/>
      <c r="EF131" s="51"/>
      <c r="EG131" s="51"/>
      <c r="EH131" s="51"/>
      <c r="EI131" s="51"/>
      <c r="EJ131" s="51"/>
      <c r="EK131" s="51"/>
      <c r="EL131" s="51"/>
      <c r="EM131" s="51"/>
      <c r="EN131" s="51"/>
      <c r="EO131" s="51"/>
      <c r="EP131" s="51"/>
      <c r="EQ131" s="51"/>
      <c r="ER131" s="51"/>
      <c r="ES131" s="51"/>
      <c r="ET131" s="51"/>
      <c r="EU131" s="51"/>
      <c r="EV131" s="51"/>
      <c r="EW131" s="51"/>
      <c r="EX131" s="51"/>
      <c r="EY131" s="51"/>
      <c r="EZ131" s="51"/>
      <c r="FA131" s="51"/>
      <c r="FB131" s="51"/>
      <c r="FC131" s="51"/>
      <c r="FD131" s="51"/>
      <c r="FE131" s="51"/>
      <c r="FF131" s="51"/>
      <c r="FG131" s="51"/>
      <c r="FH131" s="51"/>
      <c r="FI131" s="51"/>
      <c r="FJ131" s="51"/>
      <c r="FK131" s="51"/>
      <c r="FL131" s="51"/>
      <c r="FZ131" s="4" t="n">
        <v>6.66718968973867</v>
      </c>
      <c r="GA131" s="4" t="n">
        <f aca="false">AK131/(AH131*100)</f>
        <v>0.452941176470588</v>
      </c>
    </row>
    <row r="132" customFormat="false" ht="15" hidden="false" customHeight="false" outlineLevel="0" collapsed="false">
      <c r="A132" s="44" t="n">
        <v>131</v>
      </c>
      <c r="B132" s="44" t="n">
        <v>3</v>
      </c>
      <c r="C132" s="45" t="s">
        <v>209</v>
      </c>
      <c r="D132" s="46" t="n">
        <v>145.00614610368</v>
      </c>
      <c r="E132" s="4" t="n">
        <v>3.175</v>
      </c>
      <c r="F132" s="73" t="n">
        <v>8.67</v>
      </c>
      <c r="G132" s="0"/>
      <c r="H132" s="0"/>
      <c r="I132" s="15"/>
      <c r="J132" s="15"/>
      <c r="K132" s="0"/>
      <c r="L132" s="0"/>
      <c r="M132" s="8"/>
      <c r="N132" s="8"/>
      <c r="O132" s="0"/>
      <c r="P132" s="0"/>
      <c r="Q132" s="8"/>
      <c r="R132" s="8"/>
      <c r="S132" s="15"/>
      <c r="T132" s="0"/>
      <c r="U132" s="10"/>
      <c r="V132" s="12" t="n">
        <v>18.9</v>
      </c>
      <c r="W132" s="0"/>
      <c r="X132" s="75" t="n">
        <v>2077</v>
      </c>
      <c r="Y132" s="75" t="n">
        <v>104</v>
      </c>
      <c r="Z132" s="75" t="n">
        <v>1048</v>
      </c>
      <c r="AA132" s="15" t="n">
        <v>22</v>
      </c>
      <c r="AB132" s="15" t="n">
        <v>2</v>
      </c>
      <c r="AC132" s="98" t="n">
        <v>1196</v>
      </c>
      <c r="AD132" s="15" t="n">
        <v>192074.8</v>
      </c>
      <c r="AE132" s="0"/>
      <c r="AF132" s="15" t="n">
        <v>1</v>
      </c>
      <c r="AG132" s="15" t="n">
        <v>42</v>
      </c>
      <c r="AH132" s="15" t="n">
        <v>1.78</v>
      </c>
      <c r="AI132" s="15" t="n">
        <v>93</v>
      </c>
      <c r="AJ132" s="15" t="n">
        <v>29.3523545006944</v>
      </c>
      <c r="AK132" s="15" t="n">
        <v>108</v>
      </c>
      <c r="AL132" s="15" t="n">
        <v>125</v>
      </c>
      <c r="AM132" s="15" t="n">
        <v>80</v>
      </c>
      <c r="AN132" s="15" t="n">
        <v>0</v>
      </c>
      <c r="AO132" s="15"/>
      <c r="AP132" s="0"/>
      <c r="AQ132" s="0"/>
      <c r="AR132" s="15" t="n">
        <v>0.6</v>
      </c>
      <c r="AS132" s="15" t="n">
        <v>182</v>
      </c>
      <c r="AT132" s="15" t="n">
        <v>39</v>
      </c>
      <c r="AU132" s="15" t="n">
        <v>115.8</v>
      </c>
      <c r="AV132" s="15" t="n">
        <v>136</v>
      </c>
      <c r="AW132" s="15" t="n">
        <v>96</v>
      </c>
      <c r="AX132" s="15"/>
      <c r="AY132" s="15" t="n">
        <v>14</v>
      </c>
      <c r="AZ132" s="15" t="n">
        <v>10</v>
      </c>
      <c r="BA132" s="15" t="n">
        <v>11</v>
      </c>
      <c r="BB132" s="15"/>
      <c r="BC132" s="0"/>
      <c r="BD132" s="15"/>
      <c r="BE132" s="15"/>
      <c r="BF132" s="15"/>
      <c r="BG132" s="15"/>
      <c r="BH132" s="15"/>
      <c r="BI132" s="49" t="n">
        <v>0</v>
      </c>
      <c r="BJ132" s="49" t="n">
        <v>0</v>
      </c>
      <c r="BK132" s="49" t="n">
        <v>0</v>
      </c>
      <c r="BL132" s="49" t="n">
        <v>0</v>
      </c>
      <c r="BM132" s="49" t="n">
        <v>0</v>
      </c>
      <c r="BN132" s="49" t="n">
        <v>0</v>
      </c>
      <c r="BO132" s="49" t="n">
        <v>0</v>
      </c>
      <c r="BP132" s="49" t="n">
        <v>0</v>
      </c>
      <c r="BQ132" s="49" t="n">
        <v>0</v>
      </c>
      <c r="BR132" s="50" t="n">
        <v>0</v>
      </c>
      <c r="BS132" s="50" t="n">
        <v>1</v>
      </c>
      <c r="BT132" s="15" t="n">
        <v>0</v>
      </c>
      <c r="BU132" s="15" t="n">
        <v>3</v>
      </c>
      <c r="BV132" s="15" t="n">
        <v>0</v>
      </c>
      <c r="BW132" s="0"/>
      <c r="BX132" s="0"/>
      <c r="BY132" s="15" t="n">
        <v>1</v>
      </c>
      <c r="BZ132" s="0"/>
      <c r="CA132" s="15" t="n">
        <v>0</v>
      </c>
      <c r="EA132" s="51"/>
      <c r="EC132" s="51"/>
      <c r="ED132" s="51"/>
      <c r="EE132" s="51"/>
      <c r="EF132" s="51"/>
      <c r="EG132" s="51"/>
      <c r="EH132" s="51"/>
      <c r="EI132" s="51"/>
      <c r="EJ132" s="51"/>
      <c r="EK132" s="51"/>
      <c r="EL132" s="51"/>
      <c r="EM132" s="51"/>
      <c r="EN132" s="51"/>
      <c r="EO132" s="51"/>
      <c r="EP132" s="51"/>
      <c r="EQ132" s="51"/>
      <c r="ER132" s="51"/>
      <c r="ES132" s="51"/>
      <c r="ET132" s="51"/>
      <c r="EU132" s="51"/>
      <c r="EV132" s="51"/>
      <c r="EW132" s="51"/>
      <c r="EX132" s="51"/>
      <c r="EY132" s="51"/>
      <c r="EZ132" s="51"/>
      <c r="FA132" s="51"/>
      <c r="FB132" s="51"/>
      <c r="FC132" s="51"/>
      <c r="FD132" s="51"/>
      <c r="FE132" s="51"/>
      <c r="FF132" s="51"/>
      <c r="FG132" s="51"/>
      <c r="FH132" s="51"/>
      <c r="FI132" s="51"/>
      <c r="FJ132" s="51"/>
      <c r="FK132" s="51"/>
      <c r="FL132" s="51"/>
      <c r="FZ132" s="4" t="n">
        <v>61.3589577216212</v>
      </c>
      <c r="GA132" s="4" t="n">
        <f aca="false">AK132/(AH132*100)</f>
        <v>0.606741573033708</v>
      </c>
    </row>
    <row r="133" customFormat="false" ht="15" hidden="false" customHeight="false" outlineLevel="0" collapsed="false">
      <c r="A133" s="44" t="n">
        <v>132</v>
      </c>
      <c r="B133" s="44" t="n">
        <v>3</v>
      </c>
      <c r="C133" s="45" t="s">
        <v>209</v>
      </c>
      <c r="D133" s="46" t="n">
        <v>265.250974601232</v>
      </c>
      <c r="E133" s="4" t="n">
        <v>10.06</v>
      </c>
      <c r="F133" s="73" t="n">
        <v>8.26</v>
      </c>
      <c r="G133" s="0"/>
      <c r="H133" s="0"/>
      <c r="I133" s="15"/>
      <c r="J133" s="15"/>
      <c r="K133" s="0"/>
      <c r="L133" s="0"/>
      <c r="M133" s="8"/>
      <c r="N133" s="8"/>
      <c r="O133" s="0"/>
      <c r="P133" s="0"/>
      <c r="Q133" s="8"/>
      <c r="R133" s="8"/>
      <c r="S133" s="15"/>
      <c r="T133" s="0"/>
      <c r="U133" s="10"/>
      <c r="V133" s="0"/>
      <c r="W133" s="0"/>
      <c r="X133" s="75" t="n">
        <v>2659</v>
      </c>
      <c r="Y133" s="75" t="n">
        <v>316</v>
      </c>
      <c r="Z133" s="75" t="n">
        <v>2348</v>
      </c>
      <c r="AA133" s="15" t="n">
        <v>55</v>
      </c>
      <c r="AB133" s="15" t="n">
        <v>13</v>
      </c>
      <c r="AC133" s="98" t="n">
        <v>778.86</v>
      </c>
      <c r="AD133" s="15" t="n">
        <v>195971.8</v>
      </c>
      <c r="AE133" s="0"/>
      <c r="AF133" s="15" t="n">
        <v>0</v>
      </c>
      <c r="AG133" s="15" t="n">
        <v>62</v>
      </c>
      <c r="AH133" s="15" t="n">
        <v>1.76</v>
      </c>
      <c r="AI133" s="15" t="n">
        <v>104</v>
      </c>
      <c r="AJ133" s="15" t="n">
        <v>33.5743801652893</v>
      </c>
      <c r="AK133" s="15" t="n">
        <v>117</v>
      </c>
      <c r="AL133" s="15" t="n">
        <v>130</v>
      </c>
      <c r="AM133" s="15" t="n">
        <v>80</v>
      </c>
      <c r="AN133" s="15" t="n">
        <v>1</v>
      </c>
      <c r="AO133" s="15" t="n">
        <v>20</v>
      </c>
      <c r="AP133" s="0"/>
      <c r="AQ133" s="0"/>
      <c r="AR133" s="15" t="n">
        <v>1.02</v>
      </c>
      <c r="AS133" s="15" t="n">
        <v>162</v>
      </c>
      <c r="AT133" s="15" t="n">
        <v>38</v>
      </c>
      <c r="AU133" s="15" t="n">
        <v>101</v>
      </c>
      <c r="AV133" s="15" t="n">
        <v>113</v>
      </c>
      <c r="AW133" s="15" t="n">
        <v>152</v>
      </c>
      <c r="AX133" s="15"/>
      <c r="AY133" s="15" t="n">
        <v>20</v>
      </c>
      <c r="AZ133" s="15" t="n">
        <v>34</v>
      </c>
      <c r="BA133" s="15" t="n">
        <v>34</v>
      </c>
      <c r="BB133" s="15" t="n">
        <v>6.6</v>
      </c>
      <c r="BC133" s="0"/>
      <c r="BD133" s="15" t="n">
        <v>1.84</v>
      </c>
      <c r="BE133" s="15" t="n">
        <v>33.48</v>
      </c>
      <c r="BF133" s="15" t="n">
        <v>12.5653333333333</v>
      </c>
      <c r="BG133" s="15" t="n">
        <v>135.424719101124</v>
      </c>
      <c r="BH133" s="15" t="n">
        <v>0.269786911489151</v>
      </c>
      <c r="BI133" s="49" t="n">
        <v>1</v>
      </c>
      <c r="BJ133" s="49" t="n">
        <v>0</v>
      </c>
      <c r="BK133" s="49" t="n">
        <v>0</v>
      </c>
      <c r="BL133" s="49" t="n">
        <v>0</v>
      </c>
      <c r="BM133" s="49" t="n">
        <v>0</v>
      </c>
      <c r="BN133" s="49" t="n">
        <v>1</v>
      </c>
      <c r="BO133" s="49" t="n">
        <v>0</v>
      </c>
      <c r="BP133" s="49" t="n">
        <v>0</v>
      </c>
      <c r="BQ133" s="49" t="n">
        <v>0</v>
      </c>
      <c r="BR133" s="50" t="n">
        <v>1</v>
      </c>
      <c r="BS133" s="50" t="n">
        <v>1</v>
      </c>
      <c r="BT133" s="108" t="n">
        <v>1</v>
      </c>
      <c r="BU133" s="15" t="n">
        <v>5</v>
      </c>
      <c r="BV133" s="15" t="n">
        <v>1</v>
      </c>
      <c r="BW133" s="0"/>
      <c r="BX133" s="0"/>
      <c r="BY133" s="15" t="n">
        <v>1</v>
      </c>
      <c r="BZ133" s="0"/>
      <c r="CA133" s="0"/>
      <c r="EA133" s="51"/>
      <c r="EC133" s="51"/>
      <c r="ED133" s="51"/>
      <c r="EE133" s="51"/>
      <c r="EF133" s="51"/>
      <c r="EG133" s="51"/>
      <c r="EH133" s="51"/>
      <c r="EI133" s="51"/>
      <c r="EJ133" s="51"/>
      <c r="EK133" s="51"/>
      <c r="EL133" s="51"/>
      <c r="EM133" s="51"/>
      <c r="EN133" s="51"/>
      <c r="EO133" s="51"/>
      <c r="EP133" s="51"/>
      <c r="EQ133" s="51"/>
      <c r="ER133" s="51"/>
      <c r="ES133" s="51"/>
      <c r="ET133" s="51"/>
      <c r="EU133" s="51"/>
      <c r="EV133" s="51"/>
      <c r="EW133" s="51"/>
      <c r="EX133" s="51"/>
      <c r="EY133" s="51"/>
      <c r="EZ133" s="51"/>
      <c r="FA133" s="51"/>
      <c r="FB133" s="51"/>
      <c r="FC133" s="51"/>
      <c r="FD133" s="51"/>
      <c r="FE133" s="51"/>
      <c r="FF133" s="51"/>
      <c r="FG133" s="51"/>
      <c r="FH133" s="51"/>
      <c r="FI133" s="51"/>
      <c r="FJ133" s="51"/>
      <c r="FK133" s="51"/>
      <c r="FL133" s="51"/>
      <c r="FZ133" s="4" t="n">
        <v>89.6596423368199</v>
      </c>
      <c r="GA133" s="4" t="n">
        <f aca="false">AK133/(AH133*100)</f>
        <v>0.664772727272727</v>
      </c>
    </row>
    <row r="134" customFormat="false" ht="15" hidden="false" customHeight="false" outlineLevel="0" collapsed="false">
      <c r="A134" s="44" t="n">
        <v>133</v>
      </c>
      <c r="B134" s="44" t="n">
        <v>3</v>
      </c>
      <c r="C134" s="45" t="s">
        <v>209</v>
      </c>
      <c r="D134" s="46" t="n">
        <v>63.9733214213155</v>
      </c>
      <c r="E134" s="4" t="n">
        <v>3.254</v>
      </c>
      <c r="F134" s="73" t="n">
        <v>22.4</v>
      </c>
      <c r="G134" s="0"/>
      <c r="H134" s="0"/>
      <c r="I134" s="0"/>
      <c r="J134" s="0"/>
      <c r="K134" s="0"/>
      <c r="L134" s="0"/>
      <c r="M134" s="8"/>
      <c r="N134" s="8"/>
      <c r="O134" s="0"/>
      <c r="P134" s="0"/>
      <c r="Q134" s="8"/>
      <c r="R134" s="8"/>
      <c r="S134" s="0"/>
      <c r="T134" s="0"/>
      <c r="U134" s="10"/>
      <c r="V134" s="0"/>
      <c r="W134" s="47"/>
      <c r="X134" s="0"/>
      <c r="Y134" s="0"/>
      <c r="Z134" s="0"/>
      <c r="AA134" s="0"/>
      <c r="AB134" s="0"/>
      <c r="AC134" s="0"/>
      <c r="AD134" s="0"/>
      <c r="AE134" s="0"/>
      <c r="AF134" s="15"/>
      <c r="AG134" s="15" t="n">
        <v>35</v>
      </c>
      <c r="AH134" s="15"/>
      <c r="AI134" s="15"/>
      <c r="AJ134" s="15"/>
      <c r="AK134" s="15"/>
      <c r="AL134" s="15"/>
      <c r="AM134" s="15"/>
      <c r="AN134" s="15" t="n">
        <v>0</v>
      </c>
      <c r="AO134" s="15"/>
      <c r="AP134" s="0"/>
      <c r="AQ134" s="0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0"/>
      <c r="BD134" s="15" t="n">
        <v>2.19</v>
      </c>
      <c r="BE134" s="15" t="n">
        <v>12.35</v>
      </c>
      <c r="BF134" s="15"/>
      <c r="BG134" s="15"/>
      <c r="BH134" s="15"/>
      <c r="BI134" s="49" t="n">
        <v>0</v>
      </c>
      <c r="BJ134" s="49" t="n">
        <v>0</v>
      </c>
      <c r="BK134" s="49" t="n">
        <v>0</v>
      </c>
      <c r="BL134" s="49" t="n">
        <v>0</v>
      </c>
      <c r="BM134" s="49" t="n">
        <v>0</v>
      </c>
      <c r="BN134" s="49" t="n">
        <v>0</v>
      </c>
      <c r="BO134" s="49" t="n">
        <v>0</v>
      </c>
      <c r="BP134" s="49" t="n">
        <v>0</v>
      </c>
      <c r="BQ134" s="49" t="n">
        <v>0</v>
      </c>
      <c r="BR134" s="50"/>
      <c r="BS134" s="50"/>
      <c r="BT134" s="15" t="n">
        <v>0</v>
      </c>
      <c r="BU134" s="15" t="n">
        <v>0</v>
      </c>
      <c r="BV134" s="15" t="n">
        <v>0</v>
      </c>
      <c r="BW134" s="0"/>
      <c r="BX134" s="0"/>
      <c r="BY134" s="15"/>
      <c r="BZ134" s="0"/>
      <c r="CA134" s="15" t="n">
        <v>0</v>
      </c>
      <c r="EA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Z134" s="0"/>
      <c r="GA134" s="0"/>
    </row>
    <row r="135" customFormat="false" ht="15" hidden="false" customHeight="false" outlineLevel="0" collapsed="false">
      <c r="A135" s="44" t="n">
        <v>134</v>
      </c>
      <c r="B135" s="44" t="n">
        <v>3</v>
      </c>
      <c r="C135" s="45" t="s">
        <v>209</v>
      </c>
      <c r="D135" s="46" t="n">
        <v>326.318152868155</v>
      </c>
      <c r="E135" s="4" t="n">
        <v>6.726</v>
      </c>
      <c r="F135" s="73"/>
      <c r="G135" s="0"/>
      <c r="H135" s="0"/>
      <c r="I135" s="0"/>
      <c r="J135" s="0"/>
      <c r="K135" s="0"/>
      <c r="L135" s="0"/>
      <c r="M135" s="8"/>
      <c r="N135" s="8"/>
      <c r="O135" s="0"/>
      <c r="P135" s="0"/>
      <c r="Q135" s="8"/>
      <c r="R135" s="8"/>
      <c r="S135" s="0"/>
      <c r="T135" s="0"/>
      <c r="U135" s="10"/>
      <c r="V135" s="0"/>
      <c r="W135" s="47"/>
      <c r="X135" s="0"/>
      <c r="Y135" s="0"/>
      <c r="Z135" s="0"/>
      <c r="AA135" s="0"/>
      <c r="AB135" s="0"/>
      <c r="AC135" s="0"/>
      <c r="AD135" s="0"/>
      <c r="AE135" s="0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0"/>
      <c r="AQ135" s="0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0"/>
      <c r="BD135" s="15"/>
      <c r="BE135" s="15"/>
      <c r="BF135" s="15"/>
      <c r="BG135" s="15"/>
      <c r="BH135" s="15"/>
      <c r="BI135" s="99"/>
      <c r="BJ135" s="99"/>
      <c r="BK135" s="99"/>
      <c r="BL135" s="99"/>
      <c r="BM135" s="99"/>
      <c r="BN135" s="99"/>
      <c r="BO135" s="99"/>
      <c r="BP135" s="99"/>
      <c r="BQ135" s="99"/>
      <c r="BR135" s="50"/>
      <c r="BS135" s="50"/>
      <c r="BT135" s="15"/>
      <c r="BU135" s="15"/>
      <c r="BV135" s="15" t="n">
        <v>1</v>
      </c>
      <c r="BW135" s="0"/>
      <c r="BX135" s="0"/>
      <c r="BY135" s="15"/>
      <c r="BZ135" s="0"/>
      <c r="CA135" s="0"/>
      <c r="EA135" s="51"/>
      <c r="EC135" s="51"/>
      <c r="ED135" s="51"/>
      <c r="EE135" s="51"/>
      <c r="EF135" s="51"/>
      <c r="EG135" s="51"/>
      <c r="EH135" s="51"/>
      <c r="EI135" s="51"/>
      <c r="EJ135" s="51"/>
      <c r="EK135" s="51"/>
      <c r="EL135" s="51"/>
      <c r="EM135" s="51"/>
      <c r="EN135" s="51"/>
      <c r="EO135" s="51"/>
      <c r="EP135" s="51"/>
      <c r="EQ135" s="51"/>
      <c r="ER135" s="51"/>
      <c r="ES135" s="51"/>
      <c r="ET135" s="51"/>
      <c r="EU135" s="51"/>
      <c r="EV135" s="51"/>
      <c r="EW135" s="51"/>
      <c r="EX135" s="51"/>
      <c r="EY135" s="51"/>
      <c r="EZ135" s="51"/>
      <c r="FA135" s="51"/>
      <c r="FB135" s="51"/>
      <c r="FC135" s="51"/>
      <c r="FD135" s="51"/>
      <c r="FE135" s="51"/>
      <c r="FF135" s="51"/>
      <c r="FG135" s="51"/>
      <c r="FH135" s="51"/>
      <c r="FI135" s="51"/>
      <c r="FJ135" s="51"/>
      <c r="FK135" s="51"/>
      <c r="FL135" s="51"/>
      <c r="FZ135" s="0"/>
      <c r="GA135" s="0"/>
    </row>
    <row r="136" customFormat="false" ht="15" hidden="false" customHeight="false" outlineLevel="0" collapsed="false">
      <c r="A136" s="44" t="n">
        <v>135</v>
      </c>
      <c r="B136" s="44" t="n">
        <v>3</v>
      </c>
      <c r="C136" s="45" t="s">
        <v>209</v>
      </c>
      <c r="D136" s="46" t="n">
        <v>146.779437688207</v>
      </c>
      <c r="E136" s="4" t="n">
        <v>5.334</v>
      </c>
      <c r="F136" s="73" t="n">
        <v>4.65</v>
      </c>
      <c r="G136" s="0"/>
      <c r="H136" s="0"/>
      <c r="I136" s="15"/>
      <c r="J136" s="15"/>
      <c r="K136" s="0"/>
      <c r="L136" s="0"/>
      <c r="M136" s="8"/>
      <c r="N136" s="8"/>
      <c r="O136" s="0"/>
      <c r="P136" s="0"/>
      <c r="Q136" s="8"/>
      <c r="R136" s="8"/>
      <c r="S136" s="15"/>
      <c r="T136" s="0"/>
      <c r="U136" s="1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15" t="n">
        <v>0</v>
      </c>
      <c r="AG136" s="15" t="n">
        <v>30</v>
      </c>
      <c r="AH136" s="15" t="n">
        <v>1.77</v>
      </c>
      <c r="AI136" s="15" t="n">
        <v>86</v>
      </c>
      <c r="AJ136" s="15" t="n">
        <v>27.4506048708864</v>
      </c>
      <c r="AK136" s="15" t="n">
        <v>100</v>
      </c>
      <c r="AL136" s="15" t="n">
        <v>130</v>
      </c>
      <c r="AM136" s="15" t="n">
        <v>80</v>
      </c>
      <c r="AN136" s="15" t="n">
        <v>0</v>
      </c>
      <c r="AO136" s="15"/>
      <c r="AP136" s="0"/>
      <c r="AQ136" s="0"/>
      <c r="AR136" s="15" t="n">
        <v>0.91</v>
      </c>
      <c r="AS136" s="15" t="n">
        <v>229</v>
      </c>
      <c r="AT136" s="15" t="n">
        <v>56</v>
      </c>
      <c r="AU136" s="15" t="n">
        <v>129</v>
      </c>
      <c r="AV136" s="15" t="n">
        <v>219</v>
      </c>
      <c r="AW136" s="15" t="n">
        <v>103</v>
      </c>
      <c r="AX136" s="15"/>
      <c r="AY136" s="15" t="n">
        <v>17</v>
      </c>
      <c r="AZ136" s="15" t="n">
        <v>15</v>
      </c>
      <c r="BA136" s="15" t="n">
        <v>15</v>
      </c>
      <c r="BB136" s="15" t="n">
        <v>4.2</v>
      </c>
      <c r="BC136" s="0"/>
      <c r="BD136" s="15" t="n">
        <v>2.16</v>
      </c>
      <c r="BE136" s="15" t="n">
        <v>13.76</v>
      </c>
      <c r="BF136" s="15" t="n">
        <v>3.49945679012346</v>
      </c>
      <c r="BG136" s="15" t="n">
        <v>123.84</v>
      </c>
      <c r="BH136" s="15" t="n">
        <v>0.317313682415179</v>
      </c>
      <c r="BI136" s="49" t="n">
        <v>0</v>
      </c>
      <c r="BJ136" s="49" t="n">
        <v>0</v>
      </c>
      <c r="BK136" s="49" t="n">
        <v>0</v>
      </c>
      <c r="BL136" s="49" t="n">
        <v>0</v>
      </c>
      <c r="BM136" s="49" t="n">
        <v>0</v>
      </c>
      <c r="BN136" s="49" t="n">
        <v>0</v>
      </c>
      <c r="BO136" s="49" t="n">
        <v>0</v>
      </c>
      <c r="BP136" s="49" t="n">
        <v>0</v>
      </c>
      <c r="BQ136" s="49" t="n">
        <v>0</v>
      </c>
      <c r="BR136" s="50" t="n">
        <v>0</v>
      </c>
      <c r="BS136" s="50" t="n">
        <v>0</v>
      </c>
      <c r="BT136" s="15" t="n">
        <v>0</v>
      </c>
      <c r="BU136" s="15" t="n">
        <v>2</v>
      </c>
      <c r="BV136" s="15" t="n">
        <v>0</v>
      </c>
      <c r="BW136" s="0"/>
      <c r="BX136" s="0"/>
      <c r="BY136" s="15" t="n">
        <v>0</v>
      </c>
      <c r="BZ136" s="0"/>
      <c r="CA136" s="15" t="n">
        <v>0</v>
      </c>
      <c r="EA136" s="51"/>
      <c r="EC136" s="51"/>
      <c r="ED136" s="51"/>
      <c r="EE136" s="51"/>
      <c r="EF136" s="51"/>
      <c r="EG136" s="51"/>
      <c r="EH136" s="51"/>
      <c r="EI136" s="51"/>
      <c r="EJ136" s="51"/>
      <c r="EK136" s="51"/>
      <c r="EL136" s="51"/>
      <c r="EM136" s="51"/>
      <c r="EN136" s="51"/>
      <c r="EO136" s="51"/>
      <c r="EP136" s="51"/>
      <c r="EQ136" s="51"/>
      <c r="ER136" s="51"/>
      <c r="ES136" s="51"/>
      <c r="ET136" s="51"/>
      <c r="EU136" s="51"/>
      <c r="EV136" s="51"/>
      <c r="EW136" s="51"/>
      <c r="EX136" s="51"/>
      <c r="EY136" s="51"/>
      <c r="EZ136" s="51"/>
      <c r="FA136" s="51"/>
      <c r="FB136" s="51"/>
      <c r="FC136" s="51"/>
      <c r="FD136" s="51"/>
      <c r="FE136" s="51"/>
      <c r="FF136" s="51"/>
      <c r="FG136" s="51"/>
      <c r="FH136" s="51"/>
      <c r="FI136" s="51"/>
      <c r="FJ136" s="51"/>
      <c r="FK136" s="51"/>
      <c r="FL136" s="51"/>
      <c r="FZ136" s="4" t="n">
        <v>61.082930065066</v>
      </c>
      <c r="GA136" s="4" t="n">
        <f aca="false">AK136/(AH136*100)</f>
        <v>0.564971751412429</v>
      </c>
    </row>
    <row r="137" customFormat="false" ht="15" hidden="false" customHeight="false" outlineLevel="0" collapsed="false">
      <c r="A137" s="44" t="n">
        <v>136</v>
      </c>
      <c r="B137" s="44" t="n">
        <v>3</v>
      </c>
      <c r="C137" s="45" t="s">
        <v>209</v>
      </c>
      <c r="D137" s="46" t="n">
        <v>139.162390525069</v>
      </c>
      <c r="E137" s="4" t="n">
        <v>2.941</v>
      </c>
      <c r="F137" s="73" t="n">
        <v>15</v>
      </c>
      <c r="G137" s="0"/>
      <c r="H137" s="0"/>
      <c r="I137" s="15"/>
      <c r="J137" s="15"/>
      <c r="K137" s="0"/>
      <c r="L137" s="0"/>
      <c r="M137" s="8"/>
      <c r="N137" s="8"/>
      <c r="O137" s="0"/>
      <c r="P137" s="0"/>
      <c r="Q137" s="8"/>
      <c r="R137" s="8"/>
      <c r="S137" s="0"/>
      <c r="T137" s="0"/>
      <c r="U137" s="10"/>
      <c r="V137" s="0"/>
      <c r="W137" s="47"/>
      <c r="X137" s="0"/>
      <c r="Y137" s="0"/>
      <c r="Z137" s="0"/>
      <c r="AA137" s="0"/>
      <c r="AB137" s="0"/>
      <c r="AC137" s="0"/>
      <c r="AD137" s="0"/>
      <c r="AE137" s="0"/>
      <c r="AF137" s="15" t="n">
        <v>0</v>
      </c>
      <c r="AG137" s="15" t="n">
        <v>65</v>
      </c>
      <c r="AH137" s="47" t="n">
        <v>1.78</v>
      </c>
      <c r="AI137" s="15" t="n">
        <v>89</v>
      </c>
      <c r="AJ137" s="15" t="n">
        <v>28.0898876404494</v>
      </c>
      <c r="AK137" s="15" t="n">
        <v>116</v>
      </c>
      <c r="AL137" s="15" t="n">
        <v>170</v>
      </c>
      <c r="AM137" s="15" t="n">
        <v>80</v>
      </c>
      <c r="AN137" s="15" t="n">
        <v>1</v>
      </c>
      <c r="AO137" s="15" t="n">
        <v>3</v>
      </c>
      <c r="AP137" s="0"/>
      <c r="AQ137" s="0"/>
      <c r="AR137" s="0"/>
      <c r="AS137" s="15" t="n">
        <v>193</v>
      </c>
      <c r="AT137" s="15" t="n">
        <v>29</v>
      </c>
      <c r="AU137" s="15" t="n">
        <v>150.6</v>
      </c>
      <c r="AV137" s="15" t="n">
        <v>67</v>
      </c>
      <c r="AW137" s="15" t="n">
        <v>126</v>
      </c>
      <c r="AX137" s="0"/>
      <c r="AY137" s="15" t="n">
        <v>42</v>
      </c>
      <c r="AZ137" s="15" t="n">
        <v>54</v>
      </c>
      <c r="BA137" s="0"/>
      <c r="BB137" s="15" t="n">
        <v>6.4</v>
      </c>
      <c r="BC137" s="0"/>
      <c r="BD137" s="15" t="n">
        <v>4.72</v>
      </c>
      <c r="BE137" s="15" t="n">
        <v>130</v>
      </c>
      <c r="BF137" s="15" t="n">
        <v>40.4444444444444</v>
      </c>
      <c r="BG137" s="15" t="n">
        <v>742.857142857143</v>
      </c>
      <c r="BH137" s="15" t="n">
        <v>0.237286548733628</v>
      </c>
      <c r="BI137" s="49" t="n">
        <v>0</v>
      </c>
      <c r="BJ137" s="49" t="n">
        <v>0</v>
      </c>
      <c r="BK137" s="49" t="n">
        <v>0</v>
      </c>
      <c r="BL137" s="49" t="n">
        <v>1</v>
      </c>
      <c r="BM137" s="49" t="n">
        <v>0</v>
      </c>
      <c r="BN137" s="49" t="n">
        <v>1</v>
      </c>
      <c r="BO137" s="49" t="n">
        <v>0</v>
      </c>
      <c r="BP137" s="49" t="n">
        <v>0</v>
      </c>
      <c r="BQ137" s="49" t="n">
        <v>0</v>
      </c>
      <c r="BR137" s="50" t="n">
        <v>1</v>
      </c>
      <c r="BS137" s="50" t="n">
        <v>1</v>
      </c>
      <c r="BT137" s="110" t="n">
        <v>0</v>
      </c>
      <c r="BU137" s="45" t="n">
        <v>4</v>
      </c>
      <c r="BV137" s="15" t="n">
        <v>1</v>
      </c>
      <c r="BW137" s="0"/>
      <c r="BX137" s="0"/>
      <c r="BY137" s="15" t="n">
        <v>1</v>
      </c>
      <c r="BZ137" s="0"/>
      <c r="CA137" s="0"/>
      <c r="EA137" s="51"/>
      <c r="EC137" s="51"/>
      <c r="ED137" s="51"/>
      <c r="EE137" s="51"/>
      <c r="EF137" s="51"/>
      <c r="EG137" s="51"/>
      <c r="EH137" s="51"/>
      <c r="EI137" s="51"/>
      <c r="EJ137" s="51"/>
      <c r="EK137" s="51"/>
      <c r="EL137" s="51"/>
      <c r="EM137" s="51"/>
      <c r="EN137" s="51"/>
      <c r="EO137" s="51"/>
      <c r="EP137" s="51"/>
      <c r="EQ137" s="51"/>
      <c r="ER137" s="51"/>
      <c r="ES137" s="51"/>
      <c r="ET137" s="51"/>
      <c r="EU137" s="51"/>
      <c r="EV137" s="51"/>
      <c r="EW137" s="51"/>
      <c r="EX137" s="51"/>
      <c r="EY137" s="51"/>
      <c r="EZ137" s="51"/>
      <c r="FA137" s="51"/>
      <c r="FB137" s="51"/>
      <c r="FC137" s="51"/>
      <c r="FD137" s="51"/>
      <c r="FE137" s="51"/>
      <c r="FF137" s="51"/>
      <c r="FG137" s="51"/>
      <c r="FH137" s="51"/>
      <c r="FI137" s="51"/>
      <c r="FJ137" s="51"/>
      <c r="FK137" s="51"/>
      <c r="FL137" s="51"/>
      <c r="FZ137" s="0"/>
      <c r="GA137" s="4" t="n">
        <f aca="false">AK137/(AH137*100)</f>
        <v>0.651685393258427</v>
      </c>
    </row>
    <row r="138" customFormat="false" ht="15" hidden="false" customHeight="false" outlineLevel="0" collapsed="false">
      <c r="A138" s="44" t="n">
        <v>137</v>
      </c>
      <c r="B138" s="44" t="n">
        <v>3</v>
      </c>
      <c r="C138" s="45" t="s">
        <v>209</v>
      </c>
      <c r="D138" s="46" t="n">
        <v>108.513291177413</v>
      </c>
      <c r="E138" s="4" t="n">
        <v>8.945</v>
      </c>
      <c r="F138" s="73" t="n">
        <v>25.4</v>
      </c>
      <c r="G138" s="0"/>
      <c r="H138" s="0"/>
      <c r="I138" s="15"/>
      <c r="J138" s="15"/>
      <c r="K138" s="0"/>
      <c r="L138" s="0"/>
      <c r="M138" s="8"/>
      <c r="N138" s="8"/>
      <c r="O138" s="0"/>
      <c r="P138" s="0"/>
      <c r="Q138" s="8"/>
      <c r="R138" s="8"/>
      <c r="S138" s="0"/>
      <c r="T138" s="0"/>
      <c r="U138" s="10"/>
      <c r="V138" s="0"/>
      <c r="W138" s="47"/>
      <c r="X138" s="0"/>
      <c r="Y138" s="0"/>
      <c r="Z138" s="0"/>
      <c r="AA138" s="0"/>
      <c r="AB138" s="0"/>
      <c r="AC138" s="0"/>
      <c r="AD138" s="0"/>
      <c r="AE138" s="0"/>
      <c r="AF138" s="15" t="n">
        <v>0</v>
      </c>
      <c r="AG138" s="15" t="n">
        <v>56</v>
      </c>
      <c r="AH138" s="47" t="n">
        <v>1.7</v>
      </c>
      <c r="AI138" s="15" t="n">
        <v>80</v>
      </c>
      <c r="AJ138" s="15" t="n">
        <v>27.681660899654</v>
      </c>
      <c r="AK138" s="15" t="n">
        <v>98</v>
      </c>
      <c r="AL138" s="15" t="n">
        <v>135</v>
      </c>
      <c r="AM138" s="15" t="n">
        <v>85</v>
      </c>
      <c r="AN138" s="15" t="n">
        <v>0</v>
      </c>
      <c r="AO138" s="15" t="n">
        <v>0</v>
      </c>
      <c r="AP138" s="0"/>
      <c r="AQ138" s="0"/>
      <c r="AR138" s="15" t="n">
        <v>0.76</v>
      </c>
      <c r="AS138" s="15" t="n">
        <v>151</v>
      </c>
      <c r="AT138" s="15" t="n">
        <v>28</v>
      </c>
      <c r="AU138" s="15" t="n">
        <v>86</v>
      </c>
      <c r="AV138" s="15" t="n">
        <v>183</v>
      </c>
      <c r="AW138" s="15" t="n">
        <v>95</v>
      </c>
      <c r="AX138" s="0"/>
      <c r="AY138" s="15" t="n">
        <v>23</v>
      </c>
      <c r="AZ138" s="15" t="n">
        <v>25</v>
      </c>
      <c r="BA138" s="15" t="n">
        <v>26</v>
      </c>
      <c r="BB138" s="0"/>
      <c r="BC138" s="0"/>
      <c r="BD138" s="15" t="n">
        <v>1.81</v>
      </c>
      <c r="BE138" s="15" t="n">
        <v>31.54</v>
      </c>
      <c r="BF138" s="15" t="n">
        <v>7.39827160493827</v>
      </c>
      <c r="BG138" s="15" t="n">
        <v>354.825</v>
      </c>
      <c r="BH138" s="15" t="n">
        <v>0.287638563519438</v>
      </c>
      <c r="BI138" s="99"/>
      <c r="BJ138" s="99"/>
      <c r="BK138" s="99"/>
      <c r="BL138" s="99"/>
      <c r="BM138" s="99"/>
      <c r="BN138" s="99"/>
      <c r="BO138" s="99"/>
      <c r="BP138" s="99"/>
      <c r="BQ138" s="99"/>
      <c r="BR138" s="50" t="n">
        <v>0</v>
      </c>
      <c r="BS138" s="50" t="n">
        <v>0</v>
      </c>
      <c r="BT138" s="15" t="n">
        <v>0</v>
      </c>
      <c r="BU138" s="15" t="n">
        <v>1</v>
      </c>
      <c r="BV138" s="15" t="n">
        <v>0</v>
      </c>
      <c r="BW138" s="0"/>
      <c r="BX138" s="0"/>
      <c r="BY138" s="15" t="n">
        <v>0</v>
      </c>
      <c r="BZ138" s="0"/>
      <c r="CA138" s="15" t="n">
        <v>0</v>
      </c>
      <c r="EA138" s="51"/>
      <c r="EC138" s="51"/>
      <c r="ED138" s="51"/>
      <c r="EE138" s="51"/>
      <c r="EF138" s="51"/>
      <c r="EG138" s="51"/>
      <c r="EH138" s="51"/>
      <c r="EI138" s="51"/>
      <c r="EJ138" s="51"/>
      <c r="EK138" s="51"/>
      <c r="EL138" s="51"/>
      <c r="EM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E138" s="51"/>
      <c r="FF138" s="51"/>
      <c r="FG138" s="51"/>
      <c r="FH138" s="51"/>
      <c r="FI138" s="51"/>
      <c r="FJ138" s="51"/>
      <c r="FK138" s="51"/>
      <c r="FL138" s="51"/>
      <c r="FZ138" s="4" t="n">
        <v>64.581746429249</v>
      </c>
      <c r="GA138" s="4" t="n">
        <f aca="false">AK138/(AH138*100)</f>
        <v>0.576470588235294</v>
      </c>
    </row>
    <row r="139" customFormat="false" ht="15" hidden="false" customHeight="false" outlineLevel="0" collapsed="false">
      <c r="A139" s="44" t="n">
        <v>138</v>
      </c>
      <c r="B139" s="44" t="n">
        <v>3</v>
      </c>
      <c r="C139" s="45" t="s">
        <v>209</v>
      </c>
      <c r="D139" s="46" t="n">
        <v>139.607654648796</v>
      </c>
      <c r="E139" s="4" t="n">
        <v>4.663</v>
      </c>
      <c r="F139" s="73" t="n">
        <v>11.4</v>
      </c>
      <c r="G139" s="0"/>
      <c r="H139" s="0"/>
      <c r="I139" s="15" t="n">
        <v>401.34</v>
      </c>
      <c r="J139" s="15"/>
      <c r="K139" s="52" t="n">
        <v>37.54</v>
      </c>
      <c r="L139" s="52" t="n">
        <v>14.26</v>
      </c>
      <c r="M139" s="52" t="n">
        <v>0.9</v>
      </c>
      <c r="N139" s="52" t="n">
        <v>3.16</v>
      </c>
      <c r="O139" s="52" t="n">
        <v>4.25</v>
      </c>
      <c r="P139" s="52" t="n">
        <v>0</v>
      </c>
      <c r="Q139" s="52" t="n">
        <v>0</v>
      </c>
      <c r="R139" s="52" t="n">
        <v>21.8</v>
      </c>
      <c r="S139" s="47" t="n">
        <v>0</v>
      </c>
      <c r="T139" s="0"/>
      <c r="U139" s="10"/>
      <c r="V139" s="0"/>
      <c r="W139" s="47"/>
      <c r="X139" s="75" t="n">
        <v>4020</v>
      </c>
      <c r="Y139" s="109" t="n">
        <v>94</v>
      </c>
      <c r="Z139" s="109" t="n">
        <v>1328</v>
      </c>
      <c r="AA139" s="111" t="n">
        <v>11</v>
      </c>
      <c r="AB139" s="111" t="n">
        <v>2</v>
      </c>
      <c r="AC139" s="98" t="n">
        <v>267</v>
      </c>
      <c r="AD139" s="0"/>
      <c r="AE139" s="0"/>
      <c r="AF139" s="15" t="n">
        <v>0</v>
      </c>
      <c r="AG139" s="15" t="n">
        <v>34</v>
      </c>
      <c r="AH139" s="47" t="n">
        <v>1.8</v>
      </c>
      <c r="AI139" s="15" t="n">
        <v>63</v>
      </c>
      <c r="AJ139" s="15" t="n">
        <v>19.4444444444444</v>
      </c>
      <c r="AK139" s="15" t="n">
        <v>75</v>
      </c>
      <c r="AL139" s="15" t="n">
        <v>120</v>
      </c>
      <c r="AM139" s="15" t="n">
        <v>70</v>
      </c>
      <c r="AN139" s="15" t="n">
        <v>0</v>
      </c>
      <c r="AO139" s="15" t="n">
        <v>0</v>
      </c>
      <c r="AP139" s="15" t="n">
        <v>0</v>
      </c>
      <c r="AQ139" s="0"/>
      <c r="AR139" s="15" t="n">
        <v>1</v>
      </c>
      <c r="AS139" s="15" t="n">
        <v>193</v>
      </c>
      <c r="AT139" s="15" t="n">
        <v>42</v>
      </c>
      <c r="AU139" s="15" t="n">
        <v>123.8</v>
      </c>
      <c r="AV139" s="15" t="n">
        <v>193</v>
      </c>
      <c r="AW139" s="15" t="n">
        <v>81</v>
      </c>
      <c r="AX139" s="0"/>
      <c r="AY139" s="15" t="n">
        <v>24</v>
      </c>
      <c r="AZ139" s="15" t="n">
        <v>53</v>
      </c>
      <c r="BA139" s="15" t="n">
        <v>19</v>
      </c>
      <c r="BB139" s="15" t="n">
        <v>6.3</v>
      </c>
      <c r="BC139" s="0"/>
      <c r="BD139" s="0"/>
      <c r="BE139" s="0"/>
      <c r="BF139" s="15"/>
      <c r="BG139" s="15"/>
      <c r="BH139" s="15"/>
      <c r="BI139" s="49" t="n">
        <v>0</v>
      </c>
      <c r="BJ139" s="49" t="n">
        <v>0</v>
      </c>
      <c r="BK139" s="49" t="n">
        <v>0</v>
      </c>
      <c r="BL139" s="49" t="n">
        <v>0</v>
      </c>
      <c r="BM139" s="49" t="n">
        <v>0</v>
      </c>
      <c r="BN139" s="49" t="n">
        <v>0</v>
      </c>
      <c r="BO139" s="49" t="n">
        <v>0</v>
      </c>
      <c r="BP139" s="49" t="n">
        <v>0</v>
      </c>
      <c r="BQ139" s="49" t="n">
        <v>0</v>
      </c>
      <c r="BR139" s="50" t="n">
        <v>0</v>
      </c>
      <c r="BS139" s="50" t="n">
        <v>1</v>
      </c>
      <c r="BT139" s="45" t="n">
        <v>0</v>
      </c>
      <c r="BU139" s="45" t="n">
        <v>0</v>
      </c>
      <c r="BV139" s="15" t="n">
        <v>0</v>
      </c>
      <c r="BW139" s="0"/>
      <c r="BX139" s="0"/>
      <c r="BY139" s="15" t="n">
        <v>1</v>
      </c>
      <c r="BZ139" s="0"/>
      <c r="CA139" s="15" t="n">
        <v>0</v>
      </c>
      <c r="EA139" s="51"/>
      <c r="EC139" s="51"/>
      <c r="ED139" s="51"/>
      <c r="EE139" s="51"/>
      <c r="EF139" s="51"/>
      <c r="EG139" s="51"/>
      <c r="EH139" s="51"/>
      <c r="EI139" s="51"/>
      <c r="EJ139" s="51"/>
      <c r="EK139" s="51"/>
      <c r="EL139" s="51"/>
      <c r="EM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E139" s="51"/>
      <c r="FF139" s="51"/>
      <c r="FG139" s="51"/>
      <c r="FH139" s="51"/>
      <c r="FI139" s="51"/>
      <c r="FJ139" s="51"/>
      <c r="FK139" s="51"/>
      <c r="FL139" s="51"/>
      <c r="FZ139" s="4" t="n">
        <v>12.589290853312</v>
      </c>
      <c r="GA139" s="4" t="n">
        <f aca="false">AK139/(AH139*100)</f>
        <v>0.416666666666667</v>
      </c>
    </row>
    <row r="140" customFormat="false" ht="15" hidden="false" customHeight="false" outlineLevel="0" collapsed="false">
      <c r="A140" s="44" t="n">
        <v>139</v>
      </c>
      <c r="B140" s="44" t="n">
        <v>3</v>
      </c>
      <c r="C140" s="45" t="s">
        <v>209</v>
      </c>
      <c r="D140" s="46" t="n">
        <v>93.8422913172474</v>
      </c>
      <c r="E140" s="4" t="n">
        <v>4.12</v>
      </c>
      <c r="F140" s="73" t="n">
        <v>4</v>
      </c>
      <c r="G140" s="0"/>
      <c r="H140" s="0"/>
      <c r="I140" s="15"/>
      <c r="J140" s="15"/>
      <c r="K140" s="0"/>
      <c r="L140" s="0"/>
      <c r="M140" s="8"/>
      <c r="N140" s="8"/>
      <c r="O140" s="0"/>
      <c r="P140" s="0"/>
      <c r="Q140" s="8"/>
      <c r="R140" s="8"/>
      <c r="S140" s="15"/>
      <c r="T140" s="0"/>
      <c r="U140" s="1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15" t="n">
        <v>1</v>
      </c>
      <c r="AG140" s="15" t="n">
        <v>47</v>
      </c>
      <c r="AH140" s="15"/>
      <c r="AI140" s="15"/>
      <c r="AJ140" s="15"/>
      <c r="AK140" s="15"/>
      <c r="AL140" s="15"/>
      <c r="AM140" s="15"/>
      <c r="AN140" s="15" t="n">
        <v>1</v>
      </c>
      <c r="AO140" s="15" t="n">
        <v>1</v>
      </c>
      <c r="AP140" s="0"/>
      <c r="AQ140" s="0"/>
      <c r="AR140" s="15"/>
      <c r="AS140" s="15" t="n">
        <v>213</v>
      </c>
      <c r="AT140" s="15" t="n">
        <v>48</v>
      </c>
      <c r="AU140" s="15" t="n">
        <v>140</v>
      </c>
      <c r="AV140" s="15" t="n">
        <v>125</v>
      </c>
      <c r="AW140" s="15" t="n">
        <v>93</v>
      </c>
      <c r="AX140" s="15"/>
      <c r="AY140" s="15" t="n">
        <v>16</v>
      </c>
      <c r="AZ140" s="15" t="n">
        <v>18</v>
      </c>
      <c r="BA140" s="15" t="n">
        <v>19</v>
      </c>
      <c r="BB140" s="15"/>
      <c r="BC140" s="0"/>
      <c r="BD140" s="15" t="n">
        <v>3.55</v>
      </c>
      <c r="BE140" s="15" t="n">
        <v>32.08</v>
      </c>
      <c r="BF140" s="15" t="n">
        <v>7.36651851851852</v>
      </c>
      <c r="BG140" s="15" t="n">
        <v>384.96</v>
      </c>
      <c r="BH140" s="15" t="n">
        <v>0.287793196197533</v>
      </c>
      <c r="BI140" s="49" t="n">
        <v>0</v>
      </c>
      <c r="BJ140" s="49" t="n">
        <v>0</v>
      </c>
      <c r="BK140" s="49" t="n">
        <v>0</v>
      </c>
      <c r="BL140" s="49" t="n">
        <v>0</v>
      </c>
      <c r="BM140" s="49" t="n">
        <v>0</v>
      </c>
      <c r="BN140" s="49" t="n">
        <v>0</v>
      </c>
      <c r="BO140" s="49" t="n">
        <v>0</v>
      </c>
      <c r="BP140" s="49" t="n">
        <v>0</v>
      </c>
      <c r="BQ140" s="49" t="n">
        <v>0</v>
      </c>
      <c r="BR140" s="50" t="n">
        <v>0</v>
      </c>
      <c r="BS140" s="50" t="n">
        <v>1</v>
      </c>
      <c r="BT140" s="108" t="n">
        <v>1</v>
      </c>
      <c r="BU140" s="15" t="n">
        <v>4</v>
      </c>
      <c r="BV140" s="15" t="n">
        <v>1</v>
      </c>
      <c r="BW140" s="0"/>
      <c r="BX140" s="0"/>
      <c r="BY140" s="15" t="n">
        <v>1</v>
      </c>
      <c r="BZ140" s="0"/>
      <c r="CA140" s="0"/>
      <c r="EA140" s="51"/>
      <c r="EC140" s="51"/>
      <c r="ED140" s="51"/>
      <c r="EE140" s="51"/>
      <c r="EF140" s="51"/>
      <c r="EG140" s="51"/>
      <c r="EH140" s="51"/>
      <c r="EI140" s="51"/>
      <c r="EJ140" s="51"/>
      <c r="EK140" s="51"/>
      <c r="EL140" s="51"/>
      <c r="EM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E140" s="51"/>
      <c r="FF140" s="51"/>
      <c r="FG140" s="51"/>
      <c r="FH140" s="51"/>
      <c r="FI140" s="51"/>
      <c r="FJ140" s="51"/>
      <c r="FK140" s="51"/>
      <c r="FL140" s="51"/>
      <c r="FZ140" s="4" t="n">
        <v>0.0119806857181524</v>
      </c>
      <c r="GA140" s="0"/>
    </row>
    <row r="141" customFormat="false" ht="15" hidden="false" customHeight="false" outlineLevel="0" collapsed="false">
      <c r="A141" s="44" t="n">
        <v>140</v>
      </c>
      <c r="B141" s="44" t="n">
        <v>3</v>
      </c>
      <c r="C141" s="45" t="s">
        <v>209</v>
      </c>
      <c r="D141" s="46" t="n">
        <v>121.733553791526</v>
      </c>
      <c r="E141" s="4" t="n">
        <v>4.259</v>
      </c>
      <c r="F141" s="73" t="n">
        <v>14.4</v>
      </c>
      <c r="G141" s="0"/>
      <c r="H141" s="0"/>
      <c r="I141" s="0"/>
      <c r="J141" s="0"/>
      <c r="K141" s="0"/>
      <c r="L141" s="0"/>
      <c r="M141" s="8"/>
      <c r="N141" s="8"/>
      <c r="O141" s="0"/>
      <c r="P141" s="0"/>
      <c r="Q141" s="8"/>
      <c r="R141" s="8"/>
      <c r="S141" s="0"/>
      <c r="T141" s="0"/>
      <c r="U141" s="10"/>
      <c r="V141" s="0"/>
      <c r="W141" s="47"/>
      <c r="X141" s="75" t="n">
        <v>5132</v>
      </c>
      <c r="Y141" s="75" t="n">
        <v>1844</v>
      </c>
      <c r="Z141" s="75" t="n">
        <v>23911</v>
      </c>
      <c r="AA141" s="15" t="n">
        <v>46</v>
      </c>
      <c r="AB141" s="15" t="n">
        <v>2</v>
      </c>
      <c r="AC141" s="98" t="n">
        <v>3350</v>
      </c>
      <c r="AD141" s="15" t="n">
        <v>216038.4</v>
      </c>
      <c r="AE141" s="0"/>
      <c r="AF141" s="15" t="n">
        <v>1</v>
      </c>
      <c r="AG141" s="15" t="n">
        <v>37</v>
      </c>
      <c r="AH141" s="15" t="n">
        <v>1.6</v>
      </c>
      <c r="AI141" s="15" t="n">
        <v>70</v>
      </c>
      <c r="AJ141" s="15" t="n">
        <v>27.34375</v>
      </c>
      <c r="AK141" s="15"/>
      <c r="AL141" s="15"/>
      <c r="AM141" s="15"/>
      <c r="AN141" s="15" t="n">
        <v>0</v>
      </c>
      <c r="AO141" s="15"/>
      <c r="AP141" s="0"/>
      <c r="AQ141" s="0"/>
      <c r="AR141" s="15" t="n">
        <v>0.6</v>
      </c>
      <c r="AS141" s="15" t="n">
        <v>258</v>
      </c>
      <c r="AT141" s="15" t="n">
        <v>70</v>
      </c>
      <c r="AU141" s="15" t="n">
        <v>148.8</v>
      </c>
      <c r="AV141" s="15" t="n">
        <v>196</v>
      </c>
      <c r="AW141" s="15" t="n">
        <v>91</v>
      </c>
      <c r="AX141" s="15"/>
      <c r="AY141" s="15" t="n">
        <v>15</v>
      </c>
      <c r="AZ141" s="15" t="n">
        <v>13</v>
      </c>
      <c r="BA141" s="15" t="n">
        <v>16</v>
      </c>
      <c r="BB141" s="15"/>
      <c r="BC141" s="0"/>
      <c r="BD141" s="15"/>
      <c r="BE141" s="15"/>
      <c r="BF141" s="15"/>
      <c r="BG141" s="15"/>
      <c r="BH141" s="15"/>
      <c r="BI141" s="49" t="n">
        <v>0</v>
      </c>
      <c r="BJ141" s="49" t="n">
        <v>0</v>
      </c>
      <c r="BK141" s="49" t="n">
        <v>0</v>
      </c>
      <c r="BL141" s="49" t="n">
        <v>0</v>
      </c>
      <c r="BM141" s="49" t="n">
        <v>0</v>
      </c>
      <c r="BN141" s="49" t="n">
        <v>0</v>
      </c>
      <c r="BO141" s="49" t="n">
        <v>0</v>
      </c>
      <c r="BP141" s="49" t="n">
        <v>0</v>
      </c>
      <c r="BQ141" s="49" t="n">
        <v>0</v>
      </c>
      <c r="BR141" s="50" t="n">
        <v>0</v>
      </c>
      <c r="BS141" s="50" t="n">
        <v>0</v>
      </c>
      <c r="BT141" s="15" t="n">
        <v>0</v>
      </c>
      <c r="BU141" s="15" t="n">
        <v>2</v>
      </c>
      <c r="BV141" s="15" t="n">
        <v>0</v>
      </c>
      <c r="BW141" s="0"/>
      <c r="BX141" s="0"/>
      <c r="BY141" s="15" t="n">
        <v>0</v>
      </c>
      <c r="BZ141" s="0"/>
      <c r="CA141" s="15" t="n">
        <v>0</v>
      </c>
      <c r="EA141" s="51"/>
      <c r="EC141" s="51"/>
      <c r="ED141" s="51"/>
      <c r="EE141" s="51"/>
      <c r="EF141" s="51"/>
      <c r="EG141" s="51"/>
      <c r="EH141" s="51"/>
      <c r="EI141" s="51"/>
      <c r="EJ141" s="51"/>
      <c r="EK141" s="51"/>
      <c r="EL141" s="51"/>
      <c r="EM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E141" s="51"/>
      <c r="FF141" s="51"/>
      <c r="FG141" s="51"/>
      <c r="FH141" s="51"/>
      <c r="FI141" s="51"/>
      <c r="FJ141" s="51"/>
      <c r="FK141" s="51"/>
      <c r="FL141" s="51"/>
      <c r="FZ141" s="4" t="n">
        <v>0.72214147783578</v>
      </c>
      <c r="GA141" s="0"/>
    </row>
    <row r="142" customFormat="false" ht="15" hidden="false" customHeight="false" outlineLevel="0" collapsed="false">
      <c r="A142" s="44" t="n">
        <v>141</v>
      </c>
      <c r="B142" s="44" t="n">
        <v>3</v>
      </c>
      <c r="C142" s="45" t="s">
        <v>209</v>
      </c>
      <c r="D142" s="46" t="n">
        <v>170.402706598029</v>
      </c>
      <c r="E142" s="4" t="n">
        <v>5.274</v>
      </c>
      <c r="F142" s="73" t="n">
        <v>32</v>
      </c>
      <c r="G142" s="0"/>
      <c r="H142" s="0"/>
      <c r="I142" s="15"/>
      <c r="J142" s="15"/>
      <c r="K142" s="0"/>
      <c r="L142" s="0"/>
      <c r="M142" s="8"/>
      <c r="N142" s="8"/>
      <c r="O142" s="0"/>
      <c r="P142" s="0"/>
      <c r="Q142" s="8"/>
      <c r="R142" s="8"/>
      <c r="S142" s="0"/>
      <c r="T142" s="0"/>
      <c r="U142" s="10"/>
      <c r="V142" s="0"/>
      <c r="W142" s="47"/>
      <c r="X142" s="0"/>
      <c r="Y142" s="0"/>
      <c r="Z142" s="0"/>
      <c r="AA142" s="0"/>
      <c r="AB142" s="0"/>
      <c r="AC142" s="0"/>
      <c r="AD142" s="0"/>
      <c r="AE142" s="0"/>
      <c r="AF142" s="15" t="n">
        <v>1</v>
      </c>
      <c r="AG142" s="0"/>
      <c r="AH142" s="15" t="n">
        <v>1.7</v>
      </c>
      <c r="AI142" s="15" t="n">
        <v>68</v>
      </c>
      <c r="AJ142" s="15" t="n">
        <v>23.5294117647059</v>
      </c>
      <c r="AK142" s="15" t="n">
        <v>77</v>
      </c>
      <c r="AL142" s="15" t="n">
        <v>110</v>
      </c>
      <c r="AM142" s="15" t="n">
        <v>70</v>
      </c>
      <c r="AN142" s="15" t="n">
        <v>0</v>
      </c>
      <c r="AO142" s="15" t="n">
        <v>0</v>
      </c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15" t="n">
        <v>42.27</v>
      </c>
      <c r="BF142" s="15"/>
      <c r="BG142" s="15"/>
      <c r="BH142" s="15"/>
      <c r="BI142" s="49" t="n">
        <v>0</v>
      </c>
      <c r="BJ142" s="49" t="n">
        <v>0</v>
      </c>
      <c r="BK142" s="49" t="n">
        <v>0</v>
      </c>
      <c r="BL142" s="49" t="n">
        <v>0</v>
      </c>
      <c r="BM142" s="49" t="n">
        <v>0</v>
      </c>
      <c r="BN142" s="49" t="n">
        <v>0</v>
      </c>
      <c r="BO142" s="49" t="n">
        <v>0</v>
      </c>
      <c r="BP142" s="49" t="n">
        <v>0</v>
      </c>
      <c r="BQ142" s="49" t="n">
        <v>0</v>
      </c>
      <c r="BR142" s="100"/>
      <c r="BS142" s="100"/>
      <c r="BT142" s="15" t="n">
        <v>0</v>
      </c>
      <c r="BU142" s="15"/>
      <c r="BV142" s="15" t="n">
        <v>0</v>
      </c>
      <c r="BW142" s="0"/>
      <c r="BX142" s="0"/>
      <c r="BY142" s="0"/>
      <c r="BZ142" s="0"/>
      <c r="CA142" s="15" t="n">
        <v>0</v>
      </c>
      <c r="EA142" s="51"/>
      <c r="EC142" s="51"/>
      <c r="ED142" s="51"/>
      <c r="EE142" s="51"/>
      <c r="EF142" s="51"/>
      <c r="EG142" s="51"/>
      <c r="EH142" s="51"/>
      <c r="EI142" s="51"/>
      <c r="EJ142" s="51"/>
      <c r="EK142" s="51"/>
      <c r="EL142" s="51"/>
      <c r="EM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E142" s="51"/>
      <c r="FF142" s="51"/>
      <c r="FG142" s="51"/>
      <c r="FH142" s="51"/>
      <c r="FI142" s="51"/>
      <c r="FJ142" s="51"/>
      <c r="FK142" s="51"/>
      <c r="FL142" s="51"/>
      <c r="FZ142" s="0"/>
      <c r="GA142" s="4" t="n">
        <f aca="false">AK142/(AH142*100)</f>
        <v>0.452941176470588</v>
      </c>
    </row>
    <row r="143" customFormat="false" ht="15" hidden="false" customHeight="false" outlineLevel="0" collapsed="false">
      <c r="A143" s="44" t="n">
        <v>142</v>
      </c>
      <c r="B143" s="44" t="n">
        <v>3</v>
      </c>
      <c r="C143" s="45" t="s">
        <v>209</v>
      </c>
      <c r="D143" s="46" t="n">
        <v>200.154397430385</v>
      </c>
      <c r="E143" s="4" t="n">
        <v>1.216</v>
      </c>
      <c r="F143" s="73" t="n">
        <v>5.72</v>
      </c>
      <c r="G143" s="0"/>
      <c r="H143" s="0"/>
      <c r="I143" s="15"/>
      <c r="J143" s="15"/>
      <c r="K143" s="0"/>
      <c r="L143" s="0"/>
      <c r="M143" s="8"/>
      <c r="N143" s="8"/>
      <c r="O143" s="0"/>
      <c r="P143" s="0"/>
      <c r="Q143" s="8"/>
      <c r="R143" s="8"/>
      <c r="S143" s="15"/>
      <c r="T143" s="0"/>
      <c r="U143" s="10"/>
      <c r="V143" s="0"/>
      <c r="W143" s="0"/>
      <c r="X143" s="75" t="n">
        <v>10445</v>
      </c>
      <c r="Y143" s="75" t="n">
        <v>1214</v>
      </c>
      <c r="Z143" s="75" t="n">
        <v>2668</v>
      </c>
      <c r="AA143" s="15" t="n">
        <v>139</v>
      </c>
      <c r="AB143" s="15" t="n">
        <v>293</v>
      </c>
      <c r="AC143" s="98" t="n">
        <v>2588.02</v>
      </c>
      <c r="AD143" s="15" t="n">
        <v>224795.9</v>
      </c>
      <c r="AE143" s="0"/>
      <c r="AF143" s="15"/>
      <c r="AG143" s="15"/>
      <c r="AH143" s="15"/>
      <c r="AI143" s="15"/>
      <c r="AJ143" s="15"/>
      <c r="AK143" s="15"/>
      <c r="AL143" s="15"/>
      <c r="AM143" s="15"/>
      <c r="AN143" s="15" t="n">
        <v>1</v>
      </c>
      <c r="AO143" s="15"/>
      <c r="AP143" s="0"/>
      <c r="AQ143" s="0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0"/>
      <c r="BD143" s="15" t="n">
        <v>3.24</v>
      </c>
      <c r="BE143" s="15" t="n">
        <v>23.9</v>
      </c>
      <c r="BF143" s="15"/>
      <c r="BG143" s="15"/>
      <c r="BH143" s="15"/>
      <c r="BI143" s="49" t="n">
        <v>0</v>
      </c>
      <c r="BJ143" s="49" t="n">
        <v>0</v>
      </c>
      <c r="BK143" s="49" t="n">
        <v>0</v>
      </c>
      <c r="BL143" s="49" t="n">
        <v>0</v>
      </c>
      <c r="BM143" s="49" t="n">
        <v>0</v>
      </c>
      <c r="BN143" s="49" t="n">
        <v>1</v>
      </c>
      <c r="BO143" s="49" t="n">
        <v>0</v>
      </c>
      <c r="BP143" s="49" t="n">
        <v>0</v>
      </c>
      <c r="BQ143" s="49" t="n">
        <v>0</v>
      </c>
      <c r="BR143" s="50" t="n">
        <v>1</v>
      </c>
      <c r="BS143" s="50" t="n">
        <v>1</v>
      </c>
      <c r="BT143" s="15" t="n">
        <v>1</v>
      </c>
      <c r="BU143" s="15" t="n">
        <v>3</v>
      </c>
      <c r="BV143" s="15"/>
      <c r="BW143" s="15" t="n">
        <v>0</v>
      </c>
      <c r="BX143" s="15" t="n">
        <v>0</v>
      </c>
      <c r="BY143" s="15" t="n">
        <v>0</v>
      </c>
      <c r="BZ143" s="15" t="n">
        <v>0</v>
      </c>
      <c r="CA143" s="15" t="n">
        <v>0</v>
      </c>
      <c r="EA143" s="51"/>
      <c r="EC143" s="51"/>
      <c r="ED143" s="51"/>
      <c r="EE143" s="51"/>
      <c r="EF143" s="51"/>
      <c r="EG143" s="51"/>
      <c r="EH143" s="51"/>
      <c r="EI143" s="51"/>
      <c r="EJ143" s="51"/>
      <c r="EK143" s="51"/>
      <c r="EL143" s="51"/>
      <c r="EM143" s="51"/>
      <c r="EN143" s="51"/>
      <c r="EO143" s="51"/>
      <c r="EP143" s="51"/>
      <c r="EQ143" s="51"/>
      <c r="ER143" s="51"/>
      <c r="ES143" s="51"/>
      <c r="ET143" s="51"/>
      <c r="EU143" s="51"/>
      <c r="EV143" s="51"/>
      <c r="EW143" s="51"/>
      <c r="EX143" s="51"/>
      <c r="EY143" s="51"/>
      <c r="EZ143" s="51"/>
      <c r="FA143" s="51"/>
      <c r="FB143" s="51"/>
      <c r="FC143" s="51"/>
      <c r="FD143" s="51"/>
      <c r="FE143" s="51"/>
      <c r="FF143" s="51"/>
      <c r="FG143" s="51"/>
      <c r="FH143" s="51"/>
      <c r="FI143" s="51"/>
      <c r="FJ143" s="51"/>
      <c r="FK143" s="51"/>
      <c r="FL143" s="51"/>
      <c r="FZ143" s="0"/>
      <c r="GA143" s="0"/>
    </row>
    <row r="144" customFormat="false" ht="15" hidden="false" customHeight="false" outlineLevel="0" collapsed="false">
      <c r="A144" s="44" t="n">
        <v>143</v>
      </c>
      <c r="B144" s="44" t="n">
        <v>3</v>
      </c>
      <c r="C144" s="45" t="s">
        <v>209</v>
      </c>
      <c r="D144" s="46" t="n">
        <v>196.199497562098</v>
      </c>
      <c r="E144" s="4" t="n">
        <v>14.27</v>
      </c>
      <c r="F144" s="73" t="n">
        <v>25.8</v>
      </c>
      <c r="G144" s="0"/>
      <c r="H144" s="0"/>
      <c r="I144" s="15"/>
      <c r="J144" s="15"/>
      <c r="K144" s="0"/>
      <c r="L144" s="0"/>
      <c r="M144" s="8"/>
      <c r="N144" s="8"/>
      <c r="O144" s="0"/>
      <c r="P144" s="0"/>
      <c r="Q144" s="8"/>
      <c r="R144" s="8"/>
      <c r="S144" s="15"/>
      <c r="T144" s="0"/>
      <c r="U144" s="1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15"/>
      <c r="AG144" s="15" t="n">
        <v>47</v>
      </c>
      <c r="AH144" s="15"/>
      <c r="AI144" s="15"/>
      <c r="AJ144" s="15"/>
      <c r="AK144" s="15" t="n">
        <v>100</v>
      </c>
      <c r="AL144" s="15"/>
      <c r="AM144" s="15"/>
      <c r="AN144" s="15"/>
      <c r="AO144" s="15"/>
      <c r="AP144" s="0"/>
      <c r="AQ144" s="0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0"/>
      <c r="BD144" s="15"/>
      <c r="BE144" s="15"/>
      <c r="BF144" s="15"/>
      <c r="BG144" s="15"/>
      <c r="BH144" s="15"/>
      <c r="BI144" s="99"/>
      <c r="BJ144" s="99"/>
      <c r="BK144" s="99"/>
      <c r="BL144" s="99"/>
      <c r="BM144" s="99"/>
      <c r="BN144" s="99"/>
      <c r="BO144" s="99"/>
      <c r="BP144" s="99"/>
      <c r="BQ144" s="99"/>
      <c r="BR144" s="50"/>
      <c r="BS144" s="50"/>
      <c r="BT144" s="15"/>
      <c r="BU144" s="15"/>
      <c r="BV144" s="15" t="n">
        <v>0</v>
      </c>
      <c r="BW144" s="0"/>
      <c r="BX144" s="0"/>
      <c r="BY144" s="15"/>
      <c r="BZ144" s="0"/>
      <c r="CA144" s="0"/>
      <c r="EA144" s="51"/>
      <c r="EC144" s="51"/>
      <c r="ED144" s="51"/>
      <c r="EE144" s="51"/>
      <c r="EF144" s="51"/>
      <c r="EG144" s="51"/>
      <c r="EH144" s="51"/>
      <c r="EI144" s="51"/>
      <c r="EJ144" s="51"/>
      <c r="EK144" s="51"/>
      <c r="EL144" s="51"/>
      <c r="EM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E144" s="51"/>
      <c r="FF144" s="51"/>
      <c r="FG144" s="51"/>
      <c r="FH144" s="51"/>
      <c r="FI144" s="51"/>
      <c r="FJ144" s="51"/>
      <c r="FK144" s="51"/>
      <c r="FL144" s="51"/>
      <c r="FZ144" s="0"/>
      <c r="GA144" s="0"/>
    </row>
    <row r="145" customFormat="false" ht="15" hidden="false" customHeight="false" outlineLevel="0" collapsed="false">
      <c r="A145" s="44" t="n">
        <v>144</v>
      </c>
      <c r="B145" s="44" t="n">
        <v>3</v>
      </c>
      <c r="C145" s="45" t="s">
        <v>209</v>
      </c>
      <c r="D145" s="46" t="n">
        <v>136.684934434971</v>
      </c>
      <c r="E145" s="4" t="n">
        <v>7.153</v>
      </c>
      <c r="F145" s="73" t="n">
        <v>9.96</v>
      </c>
      <c r="G145" s="0"/>
      <c r="H145" s="0"/>
      <c r="I145" s="15"/>
      <c r="J145" s="15"/>
      <c r="K145" s="0"/>
      <c r="L145" s="0"/>
      <c r="M145" s="8"/>
      <c r="N145" s="8"/>
      <c r="O145" s="0"/>
      <c r="P145" s="0"/>
      <c r="Q145" s="8"/>
      <c r="R145" s="8"/>
      <c r="S145" s="0"/>
      <c r="T145" s="0"/>
      <c r="U145" s="10"/>
      <c r="V145" s="0"/>
      <c r="W145" s="47"/>
      <c r="X145" s="0"/>
      <c r="Y145" s="0"/>
      <c r="Z145" s="0"/>
      <c r="AA145" s="0"/>
      <c r="AB145" s="0"/>
      <c r="AC145" s="0"/>
      <c r="AD145" s="0"/>
      <c r="AE145" s="0"/>
      <c r="AF145" s="15" t="n">
        <v>1</v>
      </c>
      <c r="AG145" s="15" t="n">
        <v>55</v>
      </c>
      <c r="AH145" s="15" t="n">
        <v>1.58</v>
      </c>
      <c r="AI145" s="15" t="n">
        <v>57</v>
      </c>
      <c r="AJ145" s="15" t="n">
        <v>22.8328793462586</v>
      </c>
      <c r="AK145" s="15" t="n">
        <v>86</v>
      </c>
      <c r="AL145" s="15" t="n">
        <v>120</v>
      </c>
      <c r="AM145" s="15" t="n">
        <v>80</v>
      </c>
      <c r="AN145" s="15" t="n">
        <v>0</v>
      </c>
      <c r="AO145" s="15" t="n">
        <v>0</v>
      </c>
      <c r="AP145" s="0"/>
      <c r="AQ145" s="0"/>
      <c r="AR145" s="15" t="n">
        <v>0.6</v>
      </c>
      <c r="AS145" s="15" t="n">
        <v>240</v>
      </c>
      <c r="AT145" s="15" t="n">
        <v>44</v>
      </c>
      <c r="AU145" s="15" t="n">
        <v>157.2</v>
      </c>
      <c r="AV145" s="15" t="n">
        <v>194</v>
      </c>
      <c r="AW145" s="15" t="n">
        <v>89</v>
      </c>
      <c r="AX145" s="0"/>
      <c r="AY145" s="15" t="n">
        <v>16</v>
      </c>
      <c r="AZ145" s="15" t="n">
        <v>13</v>
      </c>
      <c r="BA145" s="15" t="n">
        <v>12</v>
      </c>
      <c r="BB145" s="0"/>
      <c r="BC145" s="0"/>
      <c r="BD145" s="0"/>
      <c r="BE145" s="0"/>
      <c r="BF145" s="15"/>
      <c r="BG145" s="15"/>
      <c r="BH145" s="15"/>
      <c r="BI145" s="49" t="n">
        <v>0</v>
      </c>
      <c r="BJ145" s="49" t="n">
        <v>0</v>
      </c>
      <c r="BK145" s="49" t="n">
        <v>0</v>
      </c>
      <c r="BL145" s="49" t="n">
        <v>0</v>
      </c>
      <c r="BM145" s="49" t="n">
        <v>0</v>
      </c>
      <c r="BN145" s="49" t="n">
        <v>0</v>
      </c>
      <c r="BO145" s="49" t="n">
        <v>0</v>
      </c>
      <c r="BP145" s="49" t="n">
        <v>0</v>
      </c>
      <c r="BQ145" s="49" t="n">
        <v>0</v>
      </c>
      <c r="BR145" s="50" t="n">
        <v>0</v>
      </c>
      <c r="BS145" s="50" t="n">
        <v>0</v>
      </c>
      <c r="BT145" s="15" t="n">
        <v>0</v>
      </c>
      <c r="BU145" s="15" t="n">
        <v>2</v>
      </c>
      <c r="BV145" s="15" t="n">
        <v>1</v>
      </c>
      <c r="BW145" s="0"/>
      <c r="BX145" s="0"/>
      <c r="BY145" s="15" t="n">
        <v>0</v>
      </c>
      <c r="BZ145" s="0"/>
      <c r="CA145" s="15" t="n">
        <v>0</v>
      </c>
      <c r="EA145" s="51"/>
      <c r="EC145" s="51"/>
      <c r="ED145" s="51"/>
      <c r="EE145" s="51"/>
      <c r="EF145" s="51"/>
      <c r="EG145" s="51"/>
      <c r="EH145" s="51"/>
      <c r="EI145" s="51"/>
      <c r="EJ145" s="51"/>
      <c r="EK145" s="51"/>
      <c r="EL145" s="51"/>
      <c r="EM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E145" s="51"/>
      <c r="FF145" s="51"/>
      <c r="FG145" s="51"/>
      <c r="FH145" s="51"/>
      <c r="FI145" s="51"/>
      <c r="FJ145" s="51"/>
      <c r="FK145" s="51"/>
      <c r="FL145" s="51"/>
      <c r="FZ145" s="4" t="n">
        <v>22.9913805282053</v>
      </c>
      <c r="GA145" s="4" t="n">
        <f aca="false">AK145/(AH145*100)</f>
        <v>0.544303797468354</v>
      </c>
    </row>
    <row r="146" customFormat="false" ht="15" hidden="false" customHeight="false" outlineLevel="0" collapsed="false">
      <c r="A146" s="44" t="n">
        <v>145</v>
      </c>
      <c r="B146" s="44" t="n">
        <v>3</v>
      </c>
      <c r="C146" s="45" t="s">
        <v>209</v>
      </c>
      <c r="D146" s="46" t="n">
        <v>178.782614599103</v>
      </c>
      <c r="E146" s="4" t="n">
        <v>3.222</v>
      </c>
      <c r="F146" s="73" t="n">
        <v>11.4</v>
      </c>
      <c r="G146" s="0"/>
      <c r="H146" s="0"/>
      <c r="I146" s="15"/>
      <c r="J146" s="15"/>
      <c r="K146" s="0"/>
      <c r="L146" s="0"/>
      <c r="M146" s="8"/>
      <c r="N146" s="8"/>
      <c r="O146" s="0"/>
      <c r="P146" s="0"/>
      <c r="Q146" s="8"/>
      <c r="R146" s="8"/>
      <c r="S146" s="0"/>
      <c r="T146" s="0"/>
      <c r="U146" s="10"/>
      <c r="V146" s="12" t="n">
        <v>16.7</v>
      </c>
      <c r="W146" s="47"/>
      <c r="X146" s="75" t="n">
        <v>2028</v>
      </c>
      <c r="Y146" s="75" t="n">
        <v>92</v>
      </c>
      <c r="Z146" s="75" t="n">
        <v>1215</v>
      </c>
      <c r="AA146" s="15" t="n">
        <v>27</v>
      </c>
      <c r="AB146" s="15" t="n">
        <v>7</v>
      </c>
      <c r="AC146" s="98" t="n">
        <v>1881</v>
      </c>
      <c r="AD146" s="15" t="n">
        <v>285262.9</v>
      </c>
      <c r="AE146" s="0"/>
      <c r="AF146" s="15" t="n">
        <v>1</v>
      </c>
      <c r="AG146" s="15" t="n">
        <v>47</v>
      </c>
      <c r="AH146" s="15" t="n">
        <v>1.65</v>
      </c>
      <c r="AI146" s="15" t="n">
        <v>75</v>
      </c>
      <c r="AJ146" s="15" t="n">
        <v>27.5482093663912</v>
      </c>
      <c r="AK146" s="15" t="n">
        <v>91</v>
      </c>
      <c r="AL146" s="15" t="n">
        <v>120</v>
      </c>
      <c r="AM146" s="15" t="n">
        <v>80</v>
      </c>
      <c r="AN146" s="15" t="n">
        <v>0</v>
      </c>
      <c r="AO146" s="15" t="n">
        <v>0</v>
      </c>
      <c r="AP146" s="0"/>
      <c r="AQ146" s="0"/>
      <c r="AR146" s="15" t="n">
        <v>0.5</v>
      </c>
      <c r="AS146" s="15" t="n">
        <v>232</v>
      </c>
      <c r="AT146" s="15" t="n">
        <v>67</v>
      </c>
      <c r="AU146" s="15" t="n">
        <v>148.4</v>
      </c>
      <c r="AV146" s="15" t="n">
        <v>83</v>
      </c>
      <c r="AW146" s="15" t="n">
        <v>92</v>
      </c>
      <c r="AX146" s="0"/>
      <c r="AY146" s="15" t="n">
        <v>16</v>
      </c>
      <c r="AZ146" s="15" t="n">
        <v>19</v>
      </c>
      <c r="BA146" s="15" t="n">
        <v>13</v>
      </c>
      <c r="BB146" s="0"/>
      <c r="BC146" s="0"/>
      <c r="BD146" s="0"/>
      <c r="BE146" s="0"/>
      <c r="BF146" s="15"/>
      <c r="BG146" s="15"/>
      <c r="BH146" s="15"/>
      <c r="BI146" s="49" t="n">
        <v>0</v>
      </c>
      <c r="BJ146" s="49" t="n">
        <v>0</v>
      </c>
      <c r="BK146" s="49" t="n">
        <v>0</v>
      </c>
      <c r="BL146" s="49" t="n">
        <v>0</v>
      </c>
      <c r="BM146" s="49" t="n">
        <v>0</v>
      </c>
      <c r="BN146" s="49" t="n">
        <v>0</v>
      </c>
      <c r="BO146" s="49" t="n">
        <v>0</v>
      </c>
      <c r="BP146" s="49" t="n">
        <v>0</v>
      </c>
      <c r="BQ146" s="49" t="n">
        <v>0</v>
      </c>
      <c r="BR146" s="50" t="n">
        <v>0</v>
      </c>
      <c r="BS146" s="50" t="n">
        <v>0</v>
      </c>
      <c r="BT146" s="15" t="n">
        <v>0</v>
      </c>
      <c r="BU146" s="15" t="n">
        <v>1</v>
      </c>
      <c r="BV146" s="15" t="n">
        <v>0</v>
      </c>
      <c r="BW146" s="0"/>
      <c r="BX146" s="0"/>
      <c r="BY146" s="15" t="n">
        <v>0</v>
      </c>
      <c r="BZ146" s="0"/>
      <c r="CA146" s="15" t="n">
        <v>0</v>
      </c>
      <c r="EA146" s="51"/>
      <c r="EC146" s="51"/>
      <c r="ED146" s="51"/>
      <c r="EE146" s="51"/>
      <c r="EF146" s="51"/>
      <c r="EG146" s="51"/>
      <c r="EH146" s="51"/>
      <c r="EI146" s="51"/>
      <c r="EJ146" s="51"/>
      <c r="EK146" s="51"/>
      <c r="EL146" s="51"/>
      <c r="EM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E146" s="51"/>
      <c r="FF146" s="51"/>
      <c r="FG146" s="51"/>
      <c r="FH146" s="51"/>
      <c r="FI146" s="51"/>
      <c r="FJ146" s="51"/>
      <c r="FK146" s="51"/>
      <c r="FL146" s="51"/>
      <c r="FZ146" s="4" t="n">
        <v>26.1148033506136</v>
      </c>
      <c r="GA146" s="4" t="n">
        <f aca="false">AK146/(AH146*100)</f>
        <v>0.551515151515152</v>
      </c>
    </row>
    <row r="147" customFormat="false" ht="15" hidden="false" customHeight="false" outlineLevel="0" collapsed="false">
      <c r="A147" s="44" t="n">
        <v>146</v>
      </c>
      <c r="B147" s="44" t="n">
        <v>3</v>
      </c>
      <c r="C147" s="45" t="s">
        <v>209</v>
      </c>
      <c r="D147" s="46" t="n">
        <v>139.821728610169</v>
      </c>
      <c r="E147" s="4" t="n">
        <v>13.56</v>
      </c>
      <c r="F147" s="73" t="n">
        <v>24.6</v>
      </c>
      <c r="G147" s="0"/>
      <c r="H147" s="0"/>
      <c r="I147" s="15"/>
      <c r="J147" s="15"/>
      <c r="K147" s="0"/>
      <c r="L147" s="0"/>
      <c r="M147" s="8"/>
      <c r="N147" s="8"/>
      <c r="O147" s="0"/>
      <c r="P147" s="0"/>
      <c r="Q147" s="8"/>
      <c r="R147" s="8"/>
      <c r="S147" s="0"/>
      <c r="T147" s="0"/>
      <c r="U147" s="10"/>
      <c r="V147" s="0"/>
      <c r="W147" s="47"/>
      <c r="X147" s="0"/>
      <c r="Y147" s="0"/>
      <c r="Z147" s="0"/>
      <c r="AA147" s="0"/>
      <c r="AB147" s="0"/>
      <c r="AC147" s="0"/>
      <c r="AD147" s="0"/>
      <c r="AE147" s="0"/>
      <c r="AF147" s="15" t="n">
        <v>0</v>
      </c>
      <c r="AG147" s="15" t="n">
        <v>51</v>
      </c>
      <c r="AH147" s="15" t="n">
        <v>1.7</v>
      </c>
      <c r="AI147" s="15" t="n">
        <v>70</v>
      </c>
      <c r="AJ147" s="15" t="n">
        <v>24.2214532871972</v>
      </c>
      <c r="AK147" s="15" t="n">
        <v>87</v>
      </c>
      <c r="AL147" s="15" t="n">
        <v>120</v>
      </c>
      <c r="AM147" s="15" t="n">
        <v>80</v>
      </c>
      <c r="AN147" s="15" t="n">
        <v>0</v>
      </c>
      <c r="AO147" s="15" t="n">
        <v>0</v>
      </c>
      <c r="AP147" s="0"/>
      <c r="AQ147" s="0"/>
      <c r="AR147" s="15" t="n">
        <v>0.9</v>
      </c>
      <c r="AS147" s="15" t="n">
        <v>212</v>
      </c>
      <c r="AT147" s="15" t="n">
        <v>67</v>
      </c>
      <c r="AU147" s="15" t="n">
        <v>134.4</v>
      </c>
      <c r="AV147" s="15" t="n">
        <v>53</v>
      </c>
      <c r="AW147" s="15" t="n">
        <v>97</v>
      </c>
      <c r="AX147" s="0"/>
      <c r="AY147" s="15" t="n">
        <v>17</v>
      </c>
      <c r="AZ147" s="15" t="n">
        <v>17</v>
      </c>
      <c r="BA147" s="15" t="n">
        <v>19</v>
      </c>
      <c r="BB147" s="0"/>
      <c r="BC147" s="0"/>
      <c r="BD147" s="0"/>
      <c r="BE147" s="0"/>
      <c r="BF147" s="15"/>
      <c r="BG147" s="15"/>
      <c r="BH147" s="15"/>
      <c r="BI147" s="49" t="n">
        <v>0</v>
      </c>
      <c r="BJ147" s="49" t="n">
        <v>0</v>
      </c>
      <c r="BK147" s="49" t="n">
        <v>0</v>
      </c>
      <c r="BL147" s="49" t="n">
        <v>0</v>
      </c>
      <c r="BM147" s="49" t="n">
        <v>0</v>
      </c>
      <c r="BN147" s="49" t="n">
        <v>0</v>
      </c>
      <c r="BO147" s="49" t="n">
        <v>0</v>
      </c>
      <c r="BP147" s="49" t="n">
        <v>0</v>
      </c>
      <c r="BQ147" s="49" t="n">
        <v>0</v>
      </c>
      <c r="BR147" s="50" t="n">
        <v>0</v>
      </c>
      <c r="BS147" s="50" t="n">
        <v>0</v>
      </c>
      <c r="BT147" s="15" t="n">
        <v>0</v>
      </c>
      <c r="BU147" s="15" t="n">
        <v>0</v>
      </c>
      <c r="BV147" s="15" t="n">
        <v>0</v>
      </c>
      <c r="BW147" s="0"/>
      <c r="BX147" s="0"/>
      <c r="BY147" s="15" t="n">
        <v>0</v>
      </c>
      <c r="BZ147" s="0"/>
      <c r="CA147" s="15" t="n">
        <v>0</v>
      </c>
      <c r="EA147" s="51"/>
      <c r="EC147" s="51"/>
      <c r="ED147" s="51"/>
      <c r="EE147" s="51"/>
      <c r="EF147" s="51"/>
      <c r="EG147" s="51"/>
      <c r="EH147" s="51"/>
      <c r="EI147" s="51"/>
      <c r="EJ147" s="51"/>
      <c r="EK147" s="51"/>
      <c r="EL147" s="51"/>
      <c r="EM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E147" s="51"/>
      <c r="FF147" s="51"/>
      <c r="FG147" s="51"/>
      <c r="FH147" s="51"/>
      <c r="FI147" s="51"/>
      <c r="FJ147" s="51"/>
      <c r="FK147" s="51"/>
      <c r="FL147" s="51"/>
      <c r="FZ147" s="4" t="n">
        <v>13.360854522308</v>
      </c>
      <c r="GA147" s="4" t="n">
        <f aca="false">AK147/(AH147*100)</f>
        <v>0.511764705882353</v>
      </c>
    </row>
    <row r="148" customFormat="false" ht="15" hidden="false" customHeight="false" outlineLevel="0" collapsed="false">
      <c r="A148" s="44" t="n">
        <v>147</v>
      </c>
      <c r="B148" s="44" t="n">
        <v>3</v>
      </c>
      <c r="C148" s="45" t="s">
        <v>209</v>
      </c>
      <c r="D148" s="46" t="n">
        <v>197.0819487594</v>
      </c>
      <c r="E148" s="4" t="n">
        <v>4.563</v>
      </c>
      <c r="F148" s="73" t="n">
        <v>15.7</v>
      </c>
      <c r="G148" s="0"/>
      <c r="H148" s="0"/>
      <c r="I148" s="0"/>
      <c r="J148" s="0"/>
      <c r="K148" s="0"/>
      <c r="L148" s="0"/>
      <c r="M148" s="8"/>
      <c r="N148" s="8"/>
      <c r="O148" s="0"/>
      <c r="P148" s="0"/>
      <c r="Q148" s="8"/>
      <c r="R148" s="8"/>
      <c r="S148" s="0"/>
      <c r="T148" s="0"/>
      <c r="U148" s="10"/>
      <c r="V148" s="12" t="n">
        <v>18.59</v>
      </c>
      <c r="W148" s="47"/>
      <c r="X148" s="75" t="n">
        <v>315</v>
      </c>
      <c r="Y148" s="75" t="n">
        <v>92</v>
      </c>
      <c r="Z148" s="75" t="n">
        <v>1293</v>
      </c>
      <c r="AA148" s="15" t="n">
        <v>17</v>
      </c>
      <c r="AB148" s="15" t="n">
        <v>2</v>
      </c>
      <c r="AC148" s="98" t="n">
        <v>1534</v>
      </c>
      <c r="AD148" s="15" t="n">
        <v>182649.3</v>
      </c>
      <c r="AE148" s="0"/>
      <c r="AF148" s="15" t="n">
        <v>1</v>
      </c>
      <c r="AG148" s="15" t="n">
        <v>38</v>
      </c>
      <c r="AH148" s="15" t="n">
        <v>1.64</v>
      </c>
      <c r="AI148" s="15" t="n">
        <v>62</v>
      </c>
      <c r="AJ148" s="15" t="n">
        <v>23.051754907793</v>
      </c>
      <c r="AK148" s="15" t="n">
        <v>73</v>
      </c>
      <c r="AL148" s="15" t="n">
        <v>95</v>
      </c>
      <c r="AM148" s="15" t="n">
        <v>70</v>
      </c>
      <c r="AN148" s="15" t="n">
        <v>0</v>
      </c>
      <c r="AO148" s="15"/>
      <c r="AP148" s="0"/>
      <c r="AQ148" s="0"/>
      <c r="AR148" s="15" t="n">
        <v>0.7</v>
      </c>
      <c r="AS148" s="15" t="n">
        <v>180</v>
      </c>
      <c r="AT148" s="15" t="n">
        <v>70</v>
      </c>
      <c r="AU148" s="15"/>
      <c r="AV148" s="15" t="n">
        <v>48</v>
      </c>
      <c r="AW148" s="15" t="n">
        <v>86</v>
      </c>
      <c r="AX148" s="15"/>
      <c r="AY148" s="15" t="n">
        <v>16</v>
      </c>
      <c r="AZ148" s="15" t="n">
        <v>11</v>
      </c>
      <c r="BA148" s="15" t="n">
        <v>11</v>
      </c>
      <c r="BB148" s="15"/>
      <c r="BC148" s="0"/>
      <c r="BD148" s="15"/>
      <c r="BE148" s="15"/>
      <c r="BF148" s="15"/>
      <c r="BG148" s="15"/>
      <c r="BH148" s="15"/>
      <c r="BI148" s="49" t="n">
        <v>0</v>
      </c>
      <c r="BJ148" s="49" t="n">
        <v>0</v>
      </c>
      <c r="BK148" s="49" t="n">
        <v>0</v>
      </c>
      <c r="BL148" s="49" t="n">
        <v>0</v>
      </c>
      <c r="BM148" s="49" t="n">
        <v>0</v>
      </c>
      <c r="BN148" s="49" t="n">
        <v>0</v>
      </c>
      <c r="BO148" s="49" t="n">
        <v>0</v>
      </c>
      <c r="BP148" s="49" t="n">
        <v>0</v>
      </c>
      <c r="BQ148" s="49" t="n">
        <v>0</v>
      </c>
      <c r="BR148" s="50" t="n">
        <v>0</v>
      </c>
      <c r="BS148" s="50" t="n">
        <v>0</v>
      </c>
      <c r="BT148" s="15" t="n">
        <v>0</v>
      </c>
      <c r="BU148" s="15" t="n">
        <v>0</v>
      </c>
      <c r="BV148" s="15" t="n">
        <v>0</v>
      </c>
      <c r="BW148" s="0"/>
      <c r="BX148" s="0"/>
      <c r="BY148" s="15" t="n">
        <v>0</v>
      </c>
      <c r="BZ148" s="0"/>
      <c r="CA148" s="15" t="n">
        <v>0</v>
      </c>
      <c r="EA148" s="51"/>
      <c r="EC148" s="51"/>
      <c r="ED148" s="51"/>
      <c r="EE148" s="51"/>
      <c r="EF148" s="51"/>
      <c r="EG148" s="51"/>
      <c r="EH148" s="51"/>
      <c r="EI148" s="51"/>
      <c r="EJ148" s="51"/>
      <c r="EK148" s="51"/>
      <c r="EL148" s="51"/>
      <c r="EM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E148" s="51"/>
      <c r="FF148" s="51"/>
      <c r="FG148" s="51"/>
      <c r="FH148" s="51"/>
      <c r="FI148" s="51"/>
      <c r="FJ148" s="51"/>
      <c r="FK148" s="51"/>
      <c r="FL148" s="51"/>
      <c r="FZ148" s="4" t="n">
        <v>3.69385073487844</v>
      </c>
      <c r="GA148" s="4" t="n">
        <f aca="false">AK148/(AH148*100)</f>
        <v>0.445121951219512</v>
      </c>
    </row>
    <row r="149" customFormat="false" ht="15" hidden="false" customHeight="false" outlineLevel="0" collapsed="false">
      <c r="A149" s="44" t="n">
        <v>148</v>
      </c>
      <c r="B149" s="44" t="n">
        <v>3</v>
      </c>
      <c r="C149" s="45" t="s">
        <v>209</v>
      </c>
      <c r="D149" s="46" t="n">
        <v>73.2395001876384</v>
      </c>
      <c r="E149" s="4" t="n">
        <v>21.25</v>
      </c>
      <c r="F149" s="73" t="n">
        <v>12.5</v>
      </c>
      <c r="G149" s="6" t="n">
        <v>3.4</v>
      </c>
      <c r="H149" s="0"/>
      <c r="I149" s="15"/>
      <c r="J149" s="15"/>
      <c r="K149" s="52" t="n">
        <v>34.03</v>
      </c>
      <c r="L149" s="52" t="n">
        <v>3.38</v>
      </c>
      <c r="M149" s="52" t="n">
        <v>0</v>
      </c>
      <c r="N149" s="52" t="n">
        <v>7.6</v>
      </c>
      <c r="O149" s="52" t="n">
        <v>13.53</v>
      </c>
      <c r="P149" s="52" t="n">
        <v>0</v>
      </c>
      <c r="Q149" s="52" t="n">
        <v>0.31</v>
      </c>
      <c r="R149" s="52" t="n">
        <v>8.6</v>
      </c>
      <c r="S149" s="0"/>
      <c r="T149" s="0"/>
      <c r="U149" s="10"/>
      <c r="V149" s="0"/>
      <c r="W149" s="47"/>
      <c r="X149" s="0"/>
      <c r="Y149" s="0"/>
      <c r="Z149" s="0"/>
      <c r="AA149" s="0"/>
      <c r="AB149" s="0"/>
      <c r="AC149" s="0"/>
      <c r="AD149" s="0"/>
      <c r="AE149" s="0"/>
      <c r="AF149" s="15" t="n">
        <v>0</v>
      </c>
      <c r="AG149" s="15" t="n">
        <v>59</v>
      </c>
      <c r="AH149" s="47" t="n">
        <v>1.7</v>
      </c>
      <c r="AI149" s="15" t="n">
        <v>100</v>
      </c>
      <c r="AJ149" s="15" t="n">
        <v>34.6020761245675</v>
      </c>
      <c r="AK149" s="15" t="n">
        <v>110</v>
      </c>
      <c r="AL149" s="15" t="n">
        <v>110</v>
      </c>
      <c r="AM149" s="15" t="n">
        <v>60</v>
      </c>
      <c r="AN149" s="15" t="n">
        <v>0</v>
      </c>
      <c r="AO149" s="15" t="n">
        <v>0</v>
      </c>
      <c r="AP149" s="15" t="n">
        <v>0</v>
      </c>
      <c r="AQ149" s="15" t="n">
        <v>1</v>
      </c>
      <c r="AR149" s="15" t="n">
        <v>1.5</v>
      </c>
      <c r="AS149" s="15" t="n">
        <v>218</v>
      </c>
      <c r="AT149" s="15" t="n">
        <v>47</v>
      </c>
      <c r="AU149" s="15" t="n">
        <v>154</v>
      </c>
      <c r="AV149" s="15" t="n">
        <v>85</v>
      </c>
      <c r="AW149" s="15" t="n">
        <v>147</v>
      </c>
      <c r="AX149" s="0"/>
      <c r="AY149" s="15" t="n">
        <v>16</v>
      </c>
      <c r="AZ149" s="15" t="n">
        <v>22</v>
      </c>
      <c r="BA149" s="15" t="n">
        <v>14</v>
      </c>
      <c r="BB149" s="15" t="n">
        <v>4.7</v>
      </c>
      <c r="BC149" s="0"/>
      <c r="BD149" s="0"/>
      <c r="BE149" s="0"/>
      <c r="BF149" s="15"/>
      <c r="BG149" s="15"/>
      <c r="BH149" s="15"/>
      <c r="BI149" s="49" t="n">
        <v>0</v>
      </c>
      <c r="BJ149" s="49" t="n">
        <v>0</v>
      </c>
      <c r="BK149" s="49" t="n">
        <v>0</v>
      </c>
      <c r="BL149" s="49" t="n">
        <v>0</v>
      </c>
      <c r="BM149" s="49" t="n">
        <v>0</v>
      </c>
      <c r="BN149" s="49" t="n">
        <v>0</v>
      </c>
      <c r="BO149" s="49" t="n">
        <v>0</v>
      </c>
      <c r="BP149" s="49" t="n">
        <v>0</v>
      </c>
      <c r="BQ149" s="49" t="n">
        <v>0</v>
      </c>
      <c r="BR149" s="50" t="n">
        <v>0</v>
      </c>
      <c r="BS149" s="50" t="n">
        <v>0</v>
      </c>
      <c r="BT149" s="15" t="n">
        <v>0</v>
      </c>
      <c r="BU149" s="15" t="n">
        <v>2</v>
      </c>
      <c r="BV149" s="15" t="n">
        <v>1</v>
      </c>
      <c r="BW149" s="0"/>
      <c r="BX149" s="0"/>
      <c r="BY149" s="15" t="n">
        <v>0</v>
      </c>
      <c r="BZ149" s="0"/>
      <c r="CA149" s="15" t="n">
        <v>0</v>
      </c>
      <c r="EA149" s="51"/>
      <c r="EC149" s="51"/>
      <c r="ED149" s="51"/>
      <c r="EE149" s="51"/>
      <c r="EF149" s="51"/>
      <c r="EG149" s="51"/>
      <c r="EH149" s="51"/>
      <c r="EI149" s="51"/>
      <c r="EJ149" s="51"/>
      <c r="EK149" s="51"/>
      <c r="EL149" s="51"/>
      <c r="EM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E149" s="51"/>
      <c r="FF149" s="51"/>
      <c r="FG149" s="51"/>
      <c r="FH149" s="51"/>
      <c r="FI149" s="51"/>
      <c r="FJ149" s="51"/>
      <c r="FK149" s="51"/>
      <c r="FL149" s="51"/>
      <c r="FZ149" s="4" t="n">
        <v>73.5630146553769</v>
      </c>
      <c r="GA149" s="4" t="n">
        <f aca="false">AK149/(AH149*100)</f>
        <v>0.647058823529412</v>
      </c>
    </row>
    <row r="150" customFormat="false" ht="15" hidden="false" customHeight="false" outlineLevel="0" collapsed="false">
      <c r="A150" s="44" t="n">
        <v>149</v>
      </c>
      <c r="B150" s="44" t="n">
        <v>3</v>
      </c>
      <c r="C150" s="45" t="s">
        <v>209</v>
      </c>
      <c r="D150" s="46" t="n">
        <v>137.563575499056</v>
      </c>
      <c r="E150" s="4" t="n">
        <v>2.18</v>
      </c>
      <c r="F150" s="73" t="n">
        <v>10.3</v>
      </c>
      <c r="G150" s="0"/>
      <c r="H150" s="0"/>
      <c r="I150" s="15"/>
      <c r="J150" s="15"/>
      <c r="K150" s="0"/>
      <c r="L150" s="0"/>
      <c r="M150" s="8"/>
      <c r="N150" s="8"/>
      <c r="O150" s="0"/>
      <c r="P150" s="0"/>
      <c r="Q150" s="8"/>
      <c r="R150" s="8"/>
      <c r="S150" s="0"/>
      <c r="T150" s="0"/>
      <c r="U150" s="10"/>
      <c r="V150" s="0"/>
      <c r="W150" s="47"/>
      <c r="X150" s="0"/>
      <c r="Y150" s="0"/>
      <c r="Z150" s="0"/>
      <c r="AA150" s="0"/>
      <c r="AB150" s="0"/>
      <c r="AC150" s="0"/>
      <c r="AD150" s="0"/>
      <c r="AE150" s="0"/>
      <c r="AF150" s="15" t="n">
        <v>1</v>
      </c>
      <c r="AG150" s="15" t="n">
        <v>62</v>
      </c>
      <c r="AH150" s="47" t="n">
        <v>1.56</v>
      </c>
      <c r="AI150" s="15" t="n">
        <v>90</v>
      </c>
      <c r="AJ150" s="15" t="n">
        <v>36.9822485207101</v>
      </c>
      <c r="AK150" s="15" t="n">
        <v>120</v>
      </c>
      <c r="AL150" s="15" t="n">
        <v>140</v>
      </c>
      <c r="AM150" s="15" t="n">
        <v>80</v>
      </c>
      <c r="AN150" s="15" t="n">
        <v>1</v>
      </c>
      <c r="AO150" s="15" t="n">
        <v>8</v>
      </c>
      <c r="AP150" s="0"/>
      <c r="AQ150" s="0"/>
      <c r="AR150" s="15" t="n">
        <v>0.81</v>
      </c>
      <c r="AS150" s="15" t="n">
        <v>231</v>
      </c>
      <c r="AT150" s="15" t="n">
        <v>49</v>
      </c>
      <c r="AU150" s="15" t="n">
        <v>161.4</v>
      </c>
      <c r="AV150" s="15" t="n">
        <v>103</v>
      </c>
      <c r="AW150" s="15" t="n">
        <v>168</v>
      </c>
      <c r="AX150" s="0"/>
      <c r="AY150" s="15" t="n">
        <v>19</v>
      </c>
      <c r="AZ150" s="15" t="n">
        <v>23</v>
      </c>
      <c r="BA150" s="15" t="n">
        <v>26</v>
      </c>
      <c r="BB150" s="15" t="n">
        <v>6.1</v>
      </c>
      <c r="BC150" s="0"/>
      <c r="BD150" s="15" t="n">
        <v>2.45</v>
      </c>
      <c r="BE150" s="15" t="n">
        <v>41.11</v>
      </c>
      <c r="BF150" s="15" t="n">
        <v>17.053037037037</v>
      </c>
      <c r="BG150" s="15" t="n">
        <v>140.948571428571</v>
      </c>
      <c r="BH150" s="15" t="n">
        <v>0.260467080714102</v>
      </c>
      <c r="BI150" s="99"/>
      <c r="BJ150" s="99"/>
      <c r="BK150" s="99"/>
      <c r="BL150" s="99"/>
      <c r="BM150" s="99"/>
      <c r="BN150" s="99"/>
      <c r="BO150" s="99"/>
      <c r="BP150" s="99"/>
      <c r="BQ150" s="99"/>
      <c r="BR150" s="50" t="n">
        <v>1</v>
      </c>
      <c r="BS150" s="50" t="n">
        <v>0</v>
      </c>
      <c r="BT150" s="108" t="n">
        <v>1</v>
      </c>
      <c r="BU150" s="15" t="n">
        <v>4</v>
      </c>
      <c r="BV150" s="15" t="n">
        <v>1</v>
      </c>
      <c r="BW150" s="0"/>
      <c r="BX150" s="0"/>
      <c r="BY150" s="15" t="n">
        <v>0</v>
      </c>
      <c r="BZ150" s="0"/>
      <c r="CA150" s="0"/>
      <c r="EA150" s="51"/>
      <c r="EC150" s="51"/>
      <c r="ED150" s="51"/>
      <c r="EE150" s="51"/>
      <c r="EF150" s="51"/>
      <c r="EG150" s="51"/>
      <c r="EH150" s="51"/>
      <c r="EI150" s="51"/>
      <c r="EJ150" s="51"/>
      <c r="EK150" s="51"/>
      <c r="EL150" s="51"/>
      <c r="EM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E150" s="51"/>
      <c r="FF150" s="51"/>
      <c r="FG150" s="51"/>
      <c r="FH150" s="51"/>
      <c r="FI150" s="51"/>
      <c r="FJ150" s="51"/>
      <c r="FK150" s="51"/>
      <c r="FL150" s="51"/>
      <c r="FZ150" s="4" t="n">
        <v>92.4960929785487</v>
      </c>
      <c r="GA150" s="4" t="n">
        <f aca="false">AK150/(AH150*100)</f>
        <v>0.769230769230769</v>
      </c>
    </row>
    <row r="151" customFormat="false" ht="15" hidden="false" customHeight="false" outlineLevel="0" collapsed="false">
      <c r="A151" s="44" t="n">
        <v>150</v>
      </c>
      <c r="B151" s="44" t="n">
        <v>3</v>
      </c>
      <c r="C151" s="45" t="s">
        <v>209</v>
      </c>
      <c r="D151" s="46" t="n">
        <v>145.540672587335</v>
      </c>
      <c r="E151" s="4" t="n">
        <v>4.466</v>
      </c>
      <c r="F151" s="73" t="n">
        <v>18.7</v>
      </c>
      <c r="G151" s="0"/>
      <c r="H151" s="0"/>
      <c r="I151" s="0"/>
      <c r="J151" s="0"/>
      <c r="K151" s="0"/>
      <c r="L151" s="0"/>
      <c r="M151" s="8"/>
      <c r="N151" s="8"/>
      <c r="O151" s="0"/>
      <c r="P151" s="0"/>
      <c r="Q151" s="8"/>
      <c r="R151" s="8"/>
      <c r="S151" s="0"/>
      <c r="T151" s="0"/>
      <c r="U151" s="10"/>
      <c r="V151" s="0"/>
      <c r="W151" s="47"/>
      <c r="X151" s="0"/>
      <c r="Y151" s="0"/>
      <c r="Z151" s="0"/>
      <c r="AA151" s="0"/>
      <c r="AB151" s="0"/>
      <c r="AC151" s="0"/>
      <c r="AD151" s="0"/>
      <c r="AE151" s="0"/>
      <c r="AF151" s="15" t="n">
        <v>0</v>
      </c>
      <c r="AG151" s="15" t="n">
        <v>38</v>
      </c>
      <c r="AH151" s="15" t="n">
        <v>1.87</v>
      </c>
      <c r="AI151" s="15" t="n">
        <v>93</v>
      </c>
      <c r="AJ151" s="15" t="n">
        <v>26.5949841287998</v>
      </c>
      <c r="AK151" s="15" t="n">
        <v>98.5</v>
      </c>
      <c r="AL151" s="15" t="n">
        <v>118</v>
      </c>
      <c r="AM151" s="15" t="n">
        <v>70</v>
      </c>
      <c r="AN151" s="15" t="n">
        <v>0</v>
      </c>
      <c r="AO151" s="15" t="n">
        <v>0</v>
      </c>
      <c r="AP151" s="0"/>
      <c r="AQ151" s="0"/>
      <c r="AR151" s="15" t="n">
        <v>0.8</v>
      </c>
      <c r="AS151" s="15" t="n">
        <v>169</v>
      </c>
      <c r="AT151" s="15" t="n">
        <v>60</v>
      </c>
      <c r="AU151" s="15" t="n">
        <v>92.4</v>
      </c>
      <c r="AV151" s="15" t="n">
        <v>83</v>
      </c>
      <c r="AW151" s="15" t="n">
        <v>89</v>
      </c>
      <c r="AX151" s="0"/>
      <c r="AY151" s="15" t="n">
        <v>19</v>
      </c>
      <c r="AZ151" s="15" t="n">
        <v>21</v>
      </c>
      <c r="BA151" s="15" t="n">
        <v>25</v>
      </c>
      <c r="BB151" s="0"/>
      <c r="BC151" s="0"/>
      <c r="BD151" s="15" t="n">
        <v>3.5</v>
      </c>
      <c r="BE151" s="15" t="n">
        <v>10.96</v>
      </c>
      <c r="BF151" s="15" t="n">
        <v>2.40849382716049</v>
      </c>
      <c r="BG151" s="15" t="n">
        <v>151.753846153846</v>
      </c>
      <c r="BH151" s="15" t="n">
        <v>0.334537606180103</v>
      </c>
      <c r="BI151" s="49" t="n">
        <v>0</v>
      </c>
      <c r="BJ151" s="49" t="n">
        <v>0</v>
      </c>
      <c r="BK151" s="49" t="n">
        <v>0</v>
      </c>
      <c r="BL151" s="49" t="n">
        <v>0</v>
      </c>
      <c r="BM151" s="49" t="n">
        <v>0</v>
      </c>
      <c r="BN151" s="49" t="n">
        <v>0</v>
      </c>
      <c r="BO151" s="49" t="n">
        <v>0</v>
      </c>
      <c r="BP151" s="49" t="n">
        <v>0</v>
      </c>
      <c r="BQ151" s="49" t="n">
        <v>0</v>
      </c>
      <c r="BR151" s="50" t="n">
        <v>0</v>
      </c>
      <c r="BS151" s="50" t="n">
        <v>0</v>
      </c>
      <c r="BT151" s="15" t="n">
        <v>0</v>
      </c>
      <c r="BU151" s="15" t="n">
        <v>0</v>
      </c>
      <c r="BV151" s="15" t="n">
        <v>0</v>
      </c>
      <c r="BW151" s="0"/>
      <c r="BX151" s="0"/>
      <c r="BY151" s="15" t="n">
        <v>0</v>
      </c>
      <c r="BZ151" s="0"/>
      <c r="CA151" s="15" t="n">
        <v>0</v>
      </c>
      <c r="EA151" s="51"/>
      <c r="EC151" s="51"/>
      <c r="ED151" s="51"/>
      <c r="EE151" s="51"/>
      <c r="EF151" s="51"/>
      <c r="EG151" s="51"/>
      <c r="EH151" s="51"/>
      <c r="EI151" s="51"/>
      <c r="EJ151" s="51"/>
      <c r="EK151" s="51"/>
      <c r="EL151" s="51"/>
      <c r="EM151" s="51"/>
      <c r="EN151" s="51"/>
      <c r="EO151" s="51"/>
      <c r="EP151" s="51"/>
      <c r="EQ151" s="51"/>
      <c r="ER151" s="51"/>
      <c r="ES151" s="51"/>
      <c r="ET151" s="51"/>
      <c r="EU151" s="51"/>
      <c r="EV151" s="51"/>
      <c r="EW151" s="51"/>
      <c r="EX151" s="51"/>
      <c r="EY151" s="51"/>
      <c r="EZ151" s="51"/>
      <c r="FA151" s="51"/>
      <c r="FB151" s="51"/>
      <c r="FC151" s="51"/>
      <c r="FD151" s="51"/>
      <c r="FE151" s="51"/>
      <c r="FF151" s="51"/>
      <c r="FG151" s="51"/>
      <c r="FH151" s="51"/>
      <c r="FI151" s="51"/>
      <c r="FJ151" s="51"/>
      <c r="FK151" s="51"/>
      <c r="FL151" s="51"/>
      <c r="FZ151" s="4" t="n">
        <v>42.4216138317179</v>
      </c>
      <c r="GA151" s="4" t="n">
        <f aca="false">AK151/(AH151*100)</f>
        <v>0.526737967914438</v>
      </c>
    </row>
    <row r="152" customFormat="false" ht="15" hidden="false" customHeight="false" outlineLevel="0" collapsed="false">
      <c r="A152" s="44" t="n">
        <v>151</v>
      </c>
      <c r="B152" s="44" t="n">
        <v>3</v>
      </c>
      <c r="C152" s="45" t="s">
        <v>209</v>
      </c>
      <c r="D152" s="46" t="n">
        <v>204.967354087647</v>
      </c>
      <c r="E152" s="4" t="n">
        <v>5.056</v>
      </c>
      <c r="F152" s="73" t="n">
        <v>4.81</v>
      </c>
      <c r="G152" s="0"/>
      <c r="H152" s="0"/>
      <c r="I152" s="0"/>
      <c r="J152" s="0"/>
      <c r="K152" s="0"/>
      <c r="L152" s="0"/>
      <c r="M152" s="8"/>
      <c r="N152" s="8"/>
      <c r="O152" s="0"/>
      <c r="P152" s="0"/>
      <c r="Q152" s="8"/>
      <c r="R152" s="8"/>
      <c r="S152" s="0"/>
      <c r="T152" s="0"/>
      <c r="U152" s="10"/>
      <c r="V152" s="0"/>
      <c r="W152" s="47"/>
      <c r="X152" s="0"/>
      <c r="Y152" s="0"/>
      <c r="Z152" s="0"/>
      <c r="AA152" s="0"/>
      <c r="AB152" s="0"/>
      <c r="AC152" s="0"/>
      <c r="AD152" s="0"/>
      <c r="AE152" s="0"/>
      <c r="AF152" s="15" t="n">
        <v>1</v>
      </c>
      <c r="AG152" s="15" t="n">
        <v>69</v>
      </c>
      <c r="AH152" s="15" t="n">
        <v>1.7</v>
      </c>
      <c r="AI152" s="15" t="n">
        <v>64.5</v>
      </c>
      <c r="AJ152" s="15" t="n">
        <v>22.318339100346</v>
      </c>
      <c r="AK152" s="15" t="n">
        <v>98</v>
      </c>
      <c r="AL152" s="15" t="n">
        <v>150</v>
      </c>
      <c r="AM152" s="15" t="n">
        <v>85</v>
      </c>
      <c r="AN152" s="15" t="n">
        <v>1</v>
      </c>
      <c r="AO152" s="15" t="n">
        <v>30</v>
      </c>
      <c r="AP152" s="0"/>
      <c r="AQ152" s="0"/>
      <c r="AR152" s="15" t="n">
        <v>0.88</v>
      </c>
      <c r="AS152" s="15" t="n">
        <v>113</v>
      </c>
      <c r="AT152" s="15" t="n">
        <v>32</v>
      </c>
      <c r="AU152" s="15" t="n">
        <v>60.2</v>
      </c>
      <c r="AV152" s="15" t="n">
        <v>104</v>
      </c>
      <c r="AW152" s="15"/>
      <c r="AX152" s="15"/>
      <c r="AY152" s="15" t="n">
        <v>35</v>
      </c>
      <c r="AZ152" s="15" t="n">
        <v>41</v>
      </c>
      <c r="BA152" s="15" t="n">
        <v>46</v>
      </c>
      <c r="BB152" s="15" t="n">
        <v>5.5</v>
      </c>
      <c r="BC152" s="0"/>
      <c r="BD152" s="15"/>
      <c r="BE152" s="15" t="n">
        <v>104</v>
      </c>
      <c r="BF152" s="15"/>
      <c r="BG152" s="15"/>
      <c r="BH152" s="15"/>
      <c r="BI152" s="49" t="n">
        <v>0</v>
      </c>
      <c r="BJ152" s="49" t="n">
        <v>0</v>
      </c>
      <c r="BK152" s="49" t="n">
        <v>0</v>
      </c>
      <c r="BL152" s="49" t="n">
        <v>0</v>
      </c>
      <c r="BM152" s="49" t="n">
        <v>0</v>
      </c>
      <c r="BN152" s="49" t="n">
        <v>0</v>
      </c>
      <c r="BO152" s="49" t="n">
        <v>1</v>
      </c>
      <c r="BP152" s="49" t="n">
        <v>0</v>
      </c>
      <c r="BQ152" s="49" t="n">
        <v>0</v>
      </c>
      <c r="BR152" s="50" t="n">
        <v>1</v>
      </c>
      <c r="BS152" s="50" t="n">
        <v>1</v>
      </c>
      <c r="BT152" s="15" t="n">
        <v>1</v>
      </c>
      <c r="BU152" s="15" t="n">
        <v>4</v>
      </c>
      <c r="BV152" s="15" t="n">
        <v>1</v>
      </c>
      <c r="BW152" s="0"/>
      <c r="BX152" s="0"/>
      <c r="BY152" s="15" t="n">
        <v>1</v>
      </c>
      <c r="BZ152" s="0"/>
      <c r="CA152" s="0"/>
      <c r="EA152" s="51"/>
      <c r="EC152" s="51"/>
      <c r="ED152" s="51"/>
      <c r="EE152" s="51"/>
      <c r="EF152" s="51"/>
      <c r="EG152" s="51"/>
      <c r="EH152" s="51"/>
      <c r="EI152" s="51"/>
      <c r="EJ152" s="51"/>
      <c r="EK152" s="51"/>
      <c r="EL152" s="51"/>
      <c r="EM152" s="51"/>
      <c r="EN152" s="51"/>
      <c r="EO152" s="51"/>
      <c r="EP152" s="51"/>
      <c r="EQ152" s="51"/>
      <c r="ER152" s="51"/>
      <c r="ES152" s="51"/>
      <c r="ET152" s="51"/>
      <c r="EU152" s="51"/>
      <c r="EV152" s="51"/>
      <c r="EW152" s="51"/>
      <c r="EX152" s="51"/>
      <c r="EY152" s="51"/>
      <c r="EZ152" s="51"/>
      <c r="FA152" s="51"/>
      <c r="FB152" s="51"/>
      <c r="FC152" s="51"/>
      <c r="FD152" s="51"/>
      <c r="FE152" s="51"/>
      <c r="FF152" s="51"/>
      <c r="FG152" s="51"/>
      <c r="FH152" s="51"/>
      <c r="FI152" s="51"/>
      <c r="FJ152" s="51"/>
      <c r="FK152" s="51"/>
      <c r="FL152" s="51"/>
      <c r="FZ152" s="4" t="n">
        <v>43.2003438944491</v>
      </c>
      <c r="GA152" s="4" t="n">
        <f aca="false">AK152/(AH152*100)</f>
        <v>0.576470588235294</v>
      </c>
    </row>
    <row r="153" customFormat="false" ht="15" hidden="false" customHeight="false" outlineLevel="0" collapsed="false">
      <c r="A153" s="44" t="n">
        <v>152</v>
      </c>
      <c r="B153" s="44" t="n">
        <v>3</v>
      </c>
      <c r="C153" s="45" t="s">
        <v>209</v>
      </c>
      <c r="D153" s="46" t="n">
        <v>195.469738979926</v>
      </c>
      <c r="E153" s="4" t="n">
        <v>6.117</v>
      </c>
      <c r="F153" s="73" t="n">
        <v>20.8</v>
      </c>
      <c r="G153" s="0"/>
      <c r="H153" s="0"/>
      <c r="I153" s="0"/>
      <c r="J153" s="0"/>
      <c r="K153" s="0"/>
      <c r="L153" s="0"/>
      <c r="M153" s="8"/>
      <c r="N153" s="8"/>
      <c r="O153" s="0"/>
      <c r="P153" s="0"/>
      <c r="Q153" s="8"/>
      <c r="R153" s="8"/>
      <c r="S153" s="0"/>
      <c r="T153" s="0"/>
      <c r="U153" s="10"/>
      <c r="V153" s="12" t="n">
        <v>23.88</v>
      </c>
      <c r="W153" s="47"/>
      <c r="X153" s="75" t="n">
        <v>12387</v>
      </c>
      <c r="Y153" s="75" t="n">
        <v>934</v>
      </c>
      <c r="Z153" s="75" t="n">
        <v>10670</v>
      </c>
      <c r="AA153" s="15" t="n">
        <v>93</v>
      </c>
      <c r="AB153" s="15" t="n">
        <v>11</v>
      </c>
      <c r="AC153" s="98" t="n">
        <v>2016</v>
      </c>
      <c r="AD153" s="15" t="n">
        <v>199819.7</v>
      </c>
      <c r="AE153" s="0"/>
      <c r="AF153" s="15" t="n">
        <v>1</v>
      </c>
      <c r="AG153" s="15" t="n">
        <v>57</v>
      </c>
      <c r="AH153" s="15"/>
      <c r="AI153" s="15"/>
      <c r="AJ153" s="15"/>
      <c r="AK153" s="15"/>
      <c r="AL153" s="15"/>
      <c r="AM153" s="15"/>
      <c r="AN153" s="15" t="n">
        <v>0</v>
      </c>
      <c r="AO153" s="15"/>
      <c r="AP153" s="0"/>
      <c r="AQ153" s="0"/>
      <c r="AR153" s="15" t="n">
        <v>0.6</v>
      </c>
      <c r="AS153" s="15" t="n">
        <v>201</v>
      </c>
      <c r="AT153" s="15" t="n">
        <v>54</v>
      </c>
      <c r="AU153" s="15" t="n">
        <v>130</v>
      </c>
      <c r="AV153" s="15" t="n">
        <v>85</v>
      </c>
      <c r="AW153" s="15" t="n">
        <v>94</v>
      </c>
      <c r="AX153" s="15"/>
      <c r="AY153" s="15" t="n">
        <v>18</v>
      </c>
      <c r="AZ153" s="15" t="n">
        <v>21</v>
      </c>
      <c r="BA153" s="15" t="n">
        <v>16</v>
      </c>
      <c r="BB153" s="15"/>
      <c r="BC153" s="0"/>
      <c r="BD153" s="15" t="n">
        <v>4.13</v>
      </c>
      <c r="BE153" s="15" t="n">
        <v>16.07</v>
      </c>
      <c r="BF153" s="15" t="n">
        <v>3.73</v>
      </c>
      <c r="BG153" s="15" t="n">
        <v>186.62</v>
      </c>
      <c r="BH153" s="15" t="n">
        <v>0.31</v>
      </c>
      <c r="BI153" s="49" t="n">
        <v>0</v>
      </c>
      <c r="BJ153" s="49" t="n">
        <v>0</v>
      </c>
      <c r="BK153" s="49" t="n">
        <v>0</v>
      </c>
      <c r="BL153" s="49" t="n">
        <v>0</v>
      </c>
      <c r="BM153" s="49" t="n">
        <v>0</v>
      </c>
      <c r="BN153" s="49" t="n">
        <v>0</v>
      </c>
      <c r="BO153" s="49" t="n">
        <v>0</v>
      </c>
      <c r="BP153" s="49" t="n">
        <v>0</v>
      </c>
      <c r="BQ153" s="49" t="n">
        <v>0</v>
      </c>
      <c r="BR153" s="50" t="n">
        <v>0</v>
      </c>
      <c r="BS153" s="50"/>
      <c r="BT153" s="15" t="n">
        <v>0</v>
      </c>
      <c r="BU153" s="15" t="n">
        <v>0</v>
      </c>
      <c r="BV153" s="15"/>
      <c r="BW153" s="0"/>
      <c r="BX153" s="0"/>
      <c r="BY153" s="15"/>
      <c r="BZ153" s="0"/>
      <c r="CA153" s="15" t="n">
        <v>0</v>
      </c>
      <c r="EA153" s="51"/>
      <c r="EC153" s="51"/>
      <c r="ED153" s="51"/>
      <c r="EE153" s="51"/>
      <c r="EF153" s="51"/>
      <c r="EG153" s="51"/>
      <c r="EH153" s="51"/>
      <c r="EI153" s="51"/>
      <c r="EJ153" s="51"/>
      <c r="EK153" s="51"/>
      <c r="EL153" s="51"/>
      <c r="EM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  <c r="FE153" s="51"/>
      <c r="FF153" s="51"/>
      <c r="FG153" s="51"/>
      <c r="FH153" s="51"/>
      <c r="FI153" s="51"/>
      <c r="FJ153" s="51"/>
      <c r="FK153" s="51"/>
      <c r="FL153" s="51"/>
      <c r="FZ153" s="4" t="n">
        <v>0.00733324031199347</v>
      </c>
      <c r="GA153" s="0"/>
    </row>
    <row r="154" customFormat="false" ht="15" hidden="false" customHeight="false" outlineLevel="0" collapsed="false">
      <c r="A154" s="44" t="n">
        <v>153</v>
      </c>
      <c r="B154" s="44" t="n">
        <v>3</v>
      </c>
      <c r="C154" s="45" t="s">
        <v>209</v>
      </c>
      <c r="D154" s="46" t="n">
        <v>56.0830978212355</v>
      </c>
      <c r="E154" s="4" t="n">
        <v>1.63</v>
      </c>
      <c r="F154" s="73" t="n">
        <v>22.7</v>
      </c>
      <c r="G154" s="0"/>
      <c r="H154" s="0"/>
      <c r="I154" s="15"/>
      <c r="J154" s="15"/>
      <c r="K154" s="0"/>
      <c r="L154" s="0"/>
      <c r="M154" s="8"/>
      <c r="N154" s="8"/>
      <c r="O154" s="0"/>
      <c r="P154" s="0"/>
      <c r="Q154" s="8"/>
      <c r="R154" s="8"/>
      <c r="S154" s="0"/>
      <c r="T154" s="0"/>
      <c r="U154" s="10"/>
      <c r="V154" s="12" t="n">
        <v>19.53</v>
      </c>
      <c r="W154" s="47"/>
      <c r="X154" s="75" t="n">
        <v>9856</v>
      </c>
      <c r="Y154" s="75" t="n">
        <v>981</v>
      </c>
      <c r="Z154" s="75" t="n">
        <v>21038</v>
      </c>
      <c r="AA154" s="15" t="n">
        <v>101</v>
      </c>
      <c r="AB154" s="15" t="n">
        <v>29</v>
      </c>
      <c r="AC154" s="98" t="n">
        <v>4094</v>
      </c>
      <c r="AD154" s="15" t="n">
        <v>242027.1</v>
      </c>
      <c r="AE154" s="0"/>
      <c r="AF154" s="15" t="n">
        <v>1</v>
      </c>
      <c r="AG154" s="15" t="n">
        <v>60</v>
      </c>
      <c r="AH154" s="15" t="n">
        <v>1.66</v>
      </c>
      <c r="AI154" s="15" t="n">
        <v>74.5</v>
      </c>
      <c r="AJ154" s="15" t="n">
        <v>27.0358542604152</v>
      </c>
      <c r="AK154" s="15" t="n">
        <v>91</v>
      </c>
      <c r="AL154" s="15" t="n">
        <v>110</v>
      </c>
      <c r="AM154" s="15" t="n">
        <v>80</v>
      </c>
      <c r="AN154" s="15" t="n">
        <v>0</v>
      </c>
      <c r="AO154" s="15" t="n">
        <v>0</v>
      </c>
      <c r="AP154" s="0"/>
      <c r="AQ154" s="0"/>
      <c r="AR154" s="15" t="n">
        <v>0.78</v>
      </c>
      <c r="AS154" s="15" t="n">
        <v>262</v>
      </c>
      <c r="AT154" s="15" t="n">
        <v>78</v>
      </c>
      <c r="AU154" s="15" t="n">
        <v>170</v>
      </c>
      <c r="AV154" s="15" t="n">
        <v>72</v>
      </c>
      <c r="AW154" s="15" t="n">
        <v>75</v>
      </c>
      <c r="AX154" s="0"/>
      <c r="AY154" s="15" t="n">
        <v>25</v>
      </c>
      <c r="AZ154" s="15" t="n">
        <v>25</v>
      </c>
      <c r="BA154" s="15" t="n">
        <v>16</v>
      </c>
      <c r="BB154" s="15" t="n">
        <v>5.2</v>
      </c>
      <c r="BC154" s="0"/>
      <c r="BD154" s="15" t="n">
        <v>1.5</v>
      </c>
      <c r="BE154" s="15" t="n">
        <v>27.91</v>
      </c>
      <c r="BF154" s="15" t="n">
        <v>5.16851851851852</v>
      </c>
      <c r="BG154" s="15" t="n">
        <v>837.3</v>
      </c>
      <c r="BH154" s="15" t="n">
        <v>0.301130343948982</v>
      </c>
      <c r="BI154" s="49" t="n">
        <v>0</v>
      </c>
      <c r="BJ154" s="49" t="n">
        <v>0</v>
      </c>
      <c r="BK154" s="49" t="n">
        <v>0</v>
      </c>
      <c r="BL154" s="49" t="n">
        <v>0</v>
      </c>
      <c r="BM154" s="49" t="n">
        <v>0</v>
      </c>
      <c r="BN154" s="49" t="n">
        <v>0</v>
      </c>
      <c r="BO154" s="49" t="n">
        <v>0</v>
      </c>
      <c r="BP154" s="49" t="n">
        <v>0</v>
      </c>
      <c r="BQ154" s="49" t="n">
        <v>0</v>
      </c>
      <c r="BR154" s="50" t="n">
        <v>0</v>
      </c>
      <c r="BS154" s="50" t="n">
        <v>0</v>
      </c>
      <c r="BT154" s="15" t="n">
        <v>0</v>
      </c>
      <c r="BU154" s="15" t="n">
        <v>0</v>
      </c>
      <c r="BV154" s="15" t="n">
        <v>0</v>
      </c>
      <c r="BW154" s="0"/>
      <c r="BX154" s="0"/>
      <c r="BY154" s="15" t="n">
        <v>0</v>
      </c>
      <c r="BZ154" s="0"/>
      <c r="CA154" s="15" t="n">
        <v>0</v>
      </c>
      <c r="EA154" s="51"/>
      <c r="EC154" s="51"/>
      <c r="ED154" s="51"/>
      <c r="EE154" s="51"/>
      <c r="EF154" s="51"/>
      <c r="EG154" s="51"/>
      <c r="EH154" s="51"/>
      <c r="EI154" s="51"/>
      <c r="EJ154" s="51"/>
      <c r="EK154" s="51"/>
      <c r="EL154" s="51"/>
      <c r="EM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  <c r="FE154" s="51"/>
      <c r="FF154" s="51"/>
      <c r="FG154" s="51"/>
      <c r="FH154" s="51"/>
      <c r="FI154" s="51"/>
      <c r="FJ154" s="51"/>
      <c r="FK154" s="51"/>
      <c r="FL154" s="51"/>
      <c r="FZ154" s="4" t="n">
        <v>25.0183334450365</v>
      </c>
      <c r="GA154" s="4" t="n">
        <f aca="false">AK154/(AH154*100)</f>
        <v>0.548192771084337</v>
      </c>
    </row>
    <row r="155" customFormat="false" ht="15" hidden="false" customHeight="false" outlineLevel="0" collapsed="false">
      <c r="A155" s="44" t="n">
        <v>154</v>
      </c>
      <c r="B155" s="44" t="n">
        <v>3</v>
      </c>
      <c r="C155" s="45" t="s">
        <v>209</v>
      </c>
      <c r="D155" s="46" t="n">
        <v>91.529847951326</v>
      </c>
      <c r="E155" s="4" t="n">
        <v>2.845</v>
      </c>
      <c r="F155" s="73" t="n">
        <v>34.9</v>
      </c>
      <c r="G155" s="0"/>
      <c r="H155" s="0"/>
      <c r="I155" s="15"/>
      <c r="J155" s="15"/>
      <c r="K155" s="0"/>
      <c r="L155" s="0"/>
      <c r="M155" s="8"/>
      <c r="N155" s="8"/>
      <c r="O155" s="0"/>
      <c r="P155" s="0"/>
      <c r="Q155" s="8"/>
      <c r="R155" s="8"/>
      <c r="S155" s="0"/>
      <c r="T155" s="0"/>
      <c r="U155" s="10"/>
      <c r="V155" s="12" t="n">
        <v>21</v>
      </c>
      <c r="W155" s="47"/>
      <c r="X155" s="75" t="n">
        <v>2917</v>
      </c>
      <c r="Y155" s="75" t="n">
        <v>128</v>
      </c>
      <c r="Z155" s="75" t="n">
        <v>678</v>
      </c>
      <c r="AA155" s="15" t="n">
        <v>12</v>
      </c>
      <c r="AB155" s="15" t="n">
        <v>2</v>
      </c>
      <c r="AC155" s="98" t="n">
        <v>75</v>
      </c>
      <c r="AD155" s="15" t="n">
        <v>171121</v>
      </c>
      <c r="AE155" s="0"/>
      <c r="AF155" s="15" t="n">
        <v>1</v>
      </c>
      <c r="AG155" s="15" t="n">
        <v>46</v>
      </c>
      <c r="AH155" s="15" t="n">
        <v>1.62</v>
      </c>
      <c r="AI155" s="15" t="n">
        <v>57</v>
      </c>
      <c r="AJ155" s="15" t="n">
        <v>21.7192501143118</v>
      </c>
      <c r="AK155" s="15" t="n">
        <v>73</v>
      </c>
      <c r="AL155" s="15" t="n">
        <v>120</v>
      </c>
      <c r="AM155" s="15" t="n">
        <v>80</v>
      </c>
      <c r="AN155" s="15" t="n">
        <v>0</v>
      </c>
      <c r="AO155" s="15" t="n">
        <v>0</v>
      </c>
      <c r="AP155" s="0"/>
      <c r="AQ155" s="0"/>
      <c r="AR155" s="15" t="n">
        <v>0.6</v>
      </c>
      <c r="AS155" s="15" t="n">
        <v>151</v>
      </c>
      <c r="AT155" s="15" t="n">
        <v>64</v>
      </c>
      <c r="AU155" s="15" t="n">
        <v>80</v>
      </c>
      <c r="AV155" s="15" t="n">
        <v>35</v>
      </c>
      <c r="AW155" s="15" t="n">
        <v>85</v>
      </c>
      <c r="AX155" s="0"/>
      <c r="AY155" s="15" t="n">
        <v>22</v>
      </c>
      <c r="AZ155" s="15" t="n">
        <v>27</v>
      </c>
      <c r="BA155" s="15" t="n">
        <v>13</v>
      </c>
      <c r="BB155" s="0"/>
      <c r="BC155" s="0"/>
      <c r="BD155" s="0"/>
      <c r="BE155" s="0"/>
      <c r="BF155" s="15"/>
      <c r="BG155" s="15"/>
      <c r="BH155" s="15"/>
      <c r="BI155" s="49" t="n">
        <v>0</v>
      </c>
      <c r="BJ155" s="49" t="n">
        <v>0</v>
      </c>
      <c r="BK155" s="49" t="n">
        <v>0</v>
      </c>
      <c r="BL155" s="49" t="n">
        <v>0</v>
      </c>
      <c r="BM155" s="49" t="n">
        <v>0</v>
      </c>
      <c r="BN155" s="49" t="n">
        <v>0</v>
      </c>
      <c r="BO155" s="49" t="n">
        <v>0</v>
      </c>
      <c r="BP155" s="49" t="n">
        <v>0</v>
      </c>
      <c r="BQ155" s="49" t="n">
        <v>0</v>
      </c>
      <c r="BR155" s="50" t="n">
        <v>0</v>
      </c>
      <c r="BS155" s="50" t="n">
        <v>0</v>
      </c>
      <c r="BT155" s="15" t="n">
        <v>0</v>
      </c>
      <c r="BU155" s="15" t="n">
        <v>0</v>
      </c>
      <c r="BV155" s="15" t="n">
        <v>0</v>
      </c>
      <c r="BW155" s="0"/>
      <c r="BX155" s="0"/>
      <c r="BY155" s="15" t="n">
        <v>0</v>
      </c>
      <c r="BZ155" s="0"/>
      <c r="CA155" s="15" t="n">
        <v>0</v>
      </c>
      <c r="EA155" s="51"/>
      <c r="EC155" s="51"/>
      <c r="ED155" s="51"/>
      <c r="EE155" s="51"/>
      <c r="EF155" s="51"/>
      <c r="EG155" s="51"/>
      <c r="EH155" s="51"/>
      <c r="EI155" s="51"/>
      <c r="EJ155" s="51"/>
      <c r="EK155" s="51"/>
      <c r="EL155" s="51"/>
      <c r="EM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  <c r="FE155" s="51"/>
      <c r="FF155" s="51"/>
      <c r="FG155" s="51"/>
      <c r="FH155" s="51"/>
      <c r="FI155" s="51"/>
      <c r="FJ155" s="51"/>
      <c r="FK155" s="51"/>
      <c r="FL155" s="51"/>
      <c r="FZ155" s="4" t="n">
        <v>2.59032069801646</v>
      </c>
      <c r="GA155" s="4" t="n">
        <f aca="false">AK155/(AH155*100)</f>
        <v>0.450617283950617</v>
      </c>
    </row>
    <row r="156" customFormat="false" ht="15" hidden="false" customHeight="false" outlineLevel="0" collapsed="false">
      <c r="A156" s="44" t="n">
        <v>155</v>
      </c>
      <c r="B156" s="44" t="n">
        <v>3</v>
      </c>
      <c r="C156" s="45" t="s">
        <v>209</v>
      </c>
      <c r="D156" s="46" t="n">
        <v>161.668385244057</v>
      </c>
      <c r="E156" s="4" t="n">
        <v>5.292</v>
      </c>
      <c r="F156" s="73" t="n">
        <v>14.3</v>
      </c>
      <c r="G156" s="0"/>
      <c r="H156" s="0"/>
      <c r="I156" s="15"/>
      <c r="J156" s="15"/>
      <c r="K156" s="0"/>
      <c r="L156" s="0"/>
      <c r="M156" s="8"/>
      <c r="N156" s="8"/>
      <c r="O156" s="0"/>
      <c r="P156" s="0"/>
      <c r="Q156" s="8"/>
      <c r="R156" s="8"/>
      <c r="S156" s="15"/>
      <c r="T156" s="0"/>
      <c r="U156" s="10"/>
      <c r="V156" s="12" t="n">
        <v>16.94</v>
      </c>
      <c r="W156" s="0"/>
      <c r="X156" s="75" t="n">
        <v>32067</v>
      </c>
      <c r="Y156" s="75" t="n">
        <v>919</v>
      </c>
      <c r="Z156" s="75" t="n">
        <v>1462</v>
      </c>
      <c r="AA156" s="15" t="n">
        <v>11</v>
      </c>
      <c r="AB156" s="15" t="n">
        <v>308</v>
      </c>
      <c r="AC156" s="0"/>
      <c r="AD156" s="15" t="n">
        <v>231371.1</v>
      </c>
      <c r="AE156" s="0"/>
      <c r="AF156" s="15" t="n">
        <v>1</v>
      </c>
      <c r="AG156" s="15" t="n">
        <v>46</v>
      </c>
      <c r="AH156" s="15" t="n">
        <v>1.65</v>
      </c>
      <c r="AI156" s="15" t="n">
        <v>70</v>
      </c>
      <c r="AJ156" s="15" t="n">
        <v>25.7116620752984</v>
      </c>
      <c r="AK156" s="15"/>
      <c r="AL156" s="15"/>
      <c r="AM156" s="15"/>
      <c r="AN156" s="15" t="n">
        <v>0</v>
      </c>
      <c r="AO156" s="15"/>
      <c r="AP156" s="15" t="n">
        <v>0</v>
      </c>
      <c r="AQ156" s="15" t="n">
        <v>0</v>
      </c>
      <c r="AR156" s="15" t="n">
        <v>0.7</v>
      </c>
      <c r="AS156" s="15" t="n">
        <v>198</v>
      </c>
      <c r="AT156" s="15" t="n">
        <v>65</v>
      </c>
      <c r="AU156" s="15" t="n">
        <v>125.2</v>
      </c>
      <c r="AV156" s="15" t="n">
        <v>39</v>
      </c>
      <c r="AW156" s="15" t="n">
        <v>84</v>
      </c>
      <c r="AX156" s="15"/>
      <c r="AY156" s="15" t="n">
        <v>21</v>
      </c>
      <c r="AZ156" s="15" t="n">
        <v>21</v>
      </c>
      <c r="BA156" s="15" t="n">
        <v>12</v>
      </c>
      <c r="BB156" s="15"/>
      <c r="BC156" s="0"/>
      <c r="BD156" s="15"/>
      <c r="BE156" s="15"/>
      <c r="BF156" s="15"/>
      <c r="BG156" s="15"/>
      <c r="BH156" s="15"/>
      <c r="BI156" s="49" t="n">
        <v>0</v>
      </c>
      <c r="BJ156" s="49" t="n">
        <v>0</v>
      </c>
      <c r="BK156" s="49" t="n">
        <v>0</v>
      </c>
      <c r="BL156" s="49" t="n">
        <v>0</v>
      </c>
      <c r="BM156" s="49" t="n">
        <v>0</v>
      </c>
      <c r="BN156" s="49" t="n">
        <v>0</v>
      </c>
      <c r="BO156" s="49" t="n">
        <v>0</v>
      </c>
      <c r="BP156" s="49" t="n">
        <v>0</v>
      </c>
      <c r="BQ156" s="49" t="n">
        <v>0</v>
      </c>
      <c r="BR156" s="50" t="n">
        <v>0</v>
      </c>
      <c r="BS156" s="50" t="n">
        <v>0</v>
      </c>
      <c r="BT156" s="15" t="n">
        <v>0</v>
      </c>
      <c r="BU156" s="15" t="n">
        <v>0</v>
      </c>
      <c r="BV156" s="15"/>
      <c r="BW156" s="15" t="n">
        <v>0</v>
      </c>
      <c r="BX156" s="15" t="n">
        <v>0</v>
      </c>
      <c r="BY156" s="15" t="n">
        <v>0</v>
      </c>
      <c r="BZ156" s="15" t="n">
        <v>0</v>
      </c>
      <c r="CA156" s="15" t="n">
        <v>0</v>
      </c>
      <c r="EA156" s="51"/>
      <c r="EC156" s="51"/>
      <c r="ED156" s="51"/>
      <c r="EE156" s="51"/>
      <c r="EF156" s="51"/>
      <c r="EG156" s="51"/>
      <c r="EH156" s="51"/>
      <c r="EI156" s="51"/>
      <c r="EJ156" s="51"/>
      <c r="EK156" s="51"/>
      <c r="EL156" s="51"/>
      <c r="EM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  <c r="FE156" s="51"/>
      <c r="FF156" s="51"/>
      <c r="FG156" s="51"/>
      <c r="FH156" s="51"/>
      <c r="FI156" s="51"/>
      <c r="FJ156" s="51"/>
      <c r="FK156" s="51"/>
      <c r="FL156" s="51"/>
      <c r="FZ156" s="4" t="n">
        <v>0.101126472892843</v>
      </c>
      <c r="GA156" s="4" t="n">
        <f aca="false">AK156/(AH156*100)</f>
        <v>0</v>
      </c>
    </row>
    <row r="157" customFormat="false" ht="15" hidden="false" customHeight="false" outlineLevel="0" collapsed="false">
      <c r="A157" s="44" t="n">
        <v>156</v>
      </c>
      <c r="B157" s="44" t="n">
        <v>3</v>
      </c>
      <c r="C157" s="45" t="s">
        <v>209</v>
      </c>
      <c r="D157" s="46" t="n">
        <v>242.65540024178</v>
      </c>
      <c r="E157" s="4" t="n">
        <v>12.86</v>
      </c>
      <c r="F157" s="73" t="n">
        <v>6.9</v>
      </c>
      <c r="G157" s="6" t="n">
        <v>0.6</v>
      </c>
      <c r="H157" s="0"/>
      <c r="I157" s="15"/>
      <c r="J157" s="15"/>
      <c r="K157" s="52" t="n">
        <v>86.65</v>
      </c>
      <c r="L157" s="52" t="n">
        <v>10.64</v>
      </c>
      <c r="M157" s="52" t="n">
        <v>0</v>
      </c>
      <c r="N157" s="52" t="n">
        <v>7.09</v>
      </c>
      <c r="O157" s="52" t="n">
        <v>21.06</v>
      </c>
      <c r="P157" s="52" t="n">
        <v>15.14</v>
      </c>
      <c r="Q157" s="52" t="n">
        <v>18.05</v>
      </c>
      <c r="R157" s="52" t="n">
        <v>80.79</v>
      </c>
      <c r="S157" s="47" t="n">
        <v>137.125</v>
      </c>
      <c r="T157" s="0"/>
      <c r="U157" s="10"/>
      <c r="V157" s="12" t="n">
        <v>14.23</v>
      </c>
      <c r="W157" s="47"/>
      <c r="X157" s="75" t="n">
        <v>7695</v>
      </c>
      <c r="Y157" s="75" t="n">
        <v>293</v>
      </c>
      <c r="Z157" s="75" t="n">
        <v>2741</v>
      </c>
      <c r="AA157" s="15" t="n">
        <v>71</v>
      </c>
      <c r="AB157" s="15" t="n">
        <v>21</v>
      </c>
      <c r="AC157" s="98" t="n">
        <v>4343</v>
      </c>
      <c r="AD157" s="15" t="n">
        <v>201594.1</v>
      </c>
      <c r="AE157" s="0"/>
      <c r="AF157" s="15" t="n">
        <v>0</v>
      </c>
      <c r="AG157" s="15" t="n">
        <v>54</v>
      </c>
      <c r="AH157" s="47" t="n">
        <v>1.68</v>
      </c>
      <c r="AI157" s="15" t="n">
        <v>80</v>
      </c>
      <c r="AJ157" s="15" t="n">
        <v>28.3446712018141</v>
      </c>
      <c r="AK157" s="15" t="n">
        <v>115</v>
      </c>
      <c r="AL157" s="15" t="n">
        <v>145</v>
      </c>
      <c r="AM157" s="15" t="n">
        <v>90</v>
      </c>
      <c r="AN157" s="15" t="n">
        <v>0</v>
      </c>
      <c r="AO157" s="15" t="n">
        <v>0</v>
      </c>
      <c r="AP157" s="15" t="n">
        <v>0</v>
      </c>
      <c r="AQ157" s="15" t="n">
        <v>1</v>
      </c>
      <c r="AR157" s="15" t="n">
        <v>0.8</v>
      </c>
      <c r="AS157" s="15" t="n">
        <v>152</v>
      </c>
      <c r="AT157" s="15" t="n">
        <v>34</v>
      </c>
      <c r="AU157" s="15" t="n">
        <v>62.8</v>
      </c>
      <c r="AV157" s="15" t="n">
        <v>276</v>
      </c>
      <c r="AW157" s="15" t="n">
        <v>109</v>
      </c>
      <c r="AX157" s="0"/>
      <c r="AY157" s="15" t="n">
        <v>24</v>
      </c>
      <c r="AZ157" s="15" t="n">
        <v>50</v>
      </c>
      <c r="BA157" s="15" t="n">
        <v>21</v>
      </c>
      <c r="BB157" s="0"/>
      <c r="BC157" s="0"/>
      <c r="BD157" s="0"/>
      <c r="BE157" s="0"/>
      <c r="BF157" s="15"/>
      <c r="BG157" s="15"/>
      <c r="BH157" s="15"/>
      <c r="BI157" s="49" t="n">
        <v>0</v>
      </c>
      <c r="BJ157" s="49" t="n">
        <v>0</v>
      </c>
      <c r="BK157" s="49" t="n">
        <v>0</v>
      </c>
      <c r="BL157" s="49" t="n">
        <v>0</v>
      </c>
      <c r="BM157" s="49" t="n">
        <v>0</v>
      </c>
      <c r="BN157" s="49" t="n">
        <v>0</v>
      </c>
      <c r="BO157" s="49" t="n">
        <v>0</v>
      </c>
      <c r="BP157" s="49" t="n">
        <v>0</v>
      </c>
      <c r="BQ157" s="49" t="n">
        <v>0</v>
      </c>
      <c r="BR157" s="50" t="n">
        <v>1</v>
      </c>
      <c r="BS157" s="50" t="n">
        <v>1</v>
      </c>
      <c r="BT157" s="15" t="n">
        <v>1</v>
      </c>
      <c r="BU157" s="15" t="n">
        <v>5</v>
      </c>
      <c r="BV157" s="15" t="n">
        <v>1</v>
      </c>
      <c r="BW157" s="0"/>
      <c r="BX157" s="0"/>
      <c r="BY157" s="15" t="n">
        <v>1</v>
      </c>
      <c r="BZ157" s="0"/>
      <c r="CA157" s="15" t="n">
        <v>0</v>
      </c>
      <c r="EA157" s="51"/>
      <c r="EC157" s="51"/>
      <c r="ED157" s="51"/>
      <c r="EE157" s="51"/>
      <c r="EF157" s="51"/>
      <c r="EG157" s="51"/>
      <c r="EH157" s="51"/>
      <c r="EI157" s="51"/>
      <c r="EJ157" s="51"/>
      <c r="EK157" s="51"/>
      <c r="EL157" s="51"/>
      <c r="EM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  <c r="FE157" s="51"/>
      <c r="FF157" s="51"/>
      <c r="FG157" s="51"/>
      <c r="FH157" s="51"/>
      <c r="FI157" s="51"/>
      <c r="FJ157" s="51"/>
      <c r="FK157" s="51"/>
      <c r="FL157" s="51"/>
      <c r="FZ157" s="4" t="n">
        <v>86.2013899047097</v>
      </c>
      <c r="GA157" s="4" t="n">
        <f aca="false">AK157/(AH157*100)</f>
        <v>0.684523809523809</v>
      </c>
    </row>
    <row r="158" customFormat="false" ht="15" hidden="false" customHeight="false" outlineLevel="0" collapsed="false">
      <c r="A158" s="44" t="n">
        <v>157</v>
      </c>
      <c r="B158" s="44" t="n">
        <v>3</v>
      </c>
      <c r="C158" s="45" t="s">
        <v>209</v>
      </c>
      <c r="D158" s="46" t="n">
        <v>212.290197148175</v>
      </c>
      <c r="E158" s="4" t="n">
        <v>5.604</v>
      </c>
      <c r="F158" s="73" t="n">
        <v>17.7</v>
      </c>
      <c r="G158" s="0"/>
      <c r="H158" s="0"/>
      <c r="I158" s="15"/>
      <c r="J158" s="15"/>
      <c r="K158" s="0"/>
      <c r="L158" s="0"/>
      <c r="M158" s="8"/>
      <c r="N158" s="8"/>
      <c r="O158" s="0"/>
      <c r="P158" s="0"/>
      <c r="Q158" s="8"/>
      <c r="R158" s="8"/>
      <c r="S158" s="15"/>
      <c r="T158" s="0"/>
      <c r="U158" s="10"/>
      <c r="V158" s="0"/>
      <c r="W158" s="0"/>
      <c r="X158" s="75" t="n">
        <v>9061</v>
      </c>
      <c r="Y158" s="75" t="n">
        <v>362</v>
      </c>
      <c r="Z158" s="75" t="n">
        <v>2256</v>
      </c>
      <c r="AA158" s="15" t="n">
        <v>19</v>
      </c>
      <c r="AB158" s="15" t="n">
        <v>57</v>
      </c>
      <c r="AC158" s="98" t="n">
        <v>2034.64</v>
      </c>
      <c r="AD158" s="15" t="n">
        <v>229636.7</v>
      </c>
      <c r="AE158" s="0"/>
      <c r="AF158" s="15"/>
      <c r="AG158" s="15"/>
      <c r="AH158" s="15"/>
      <c r="AI158" s="15"/>
      <c r="AJ158" s="15"/>
      <c r="AK158" s="15"/>
      <c r="AL158" s="15"/>
      <c r="AM158" s="15"/>
      <c r="AN158" s="15" t="n">
        <v>1</v>
      </c>
      <c r="AO158" s="15"/>
      <c r="AP158" s="0"/>
      <c r="AQ158" s="0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0"/>
      <c r="BD158" s="15" t="n">
        <v>1.19</v>
      </c>
      <c r="BE158" s="15" t="n">
        <v>12.63</v>
      </c>
      <c r="BF158" s="15"/>
      <c r="BG158" s="15"/>
      <c r="BH158" s="15"/>
      <c r="BI158" s="49"/>
      <c r="BJ158" s="99"/>
      <c r="BK158" s="49"/>
      <c r="BL158" s="99"/>
      <c r="BM158" s="99"/>
      <c r="BN158" s="49"/>
      <c r="BO158" s="49"/>
      <c r="BP158" s="49"/>
      <c r="BQ158" s="99"/>
      <c r="BR158" s="50"/>
      <c r="BS158" s="50"/>
      <c r="BT158" s="15" t="n">
        <v>0</v>
      </c>
      <c r="BU158" s="15"/>
      <c r="BV158" s="15" t="n">
        <v>1</v>
      </c>
      <c r="BW158" s="0"/>
      <c r="BX158" s="0"/>
      <c r="BY158" s="15"/>
      <c r="BZ158" s="0"/>
      <c r="CA158" s="0"/>
      <c r="EA158" s="51"/>
      <c r="EC158" s="51"/>
      <c r="ED158" s="51"/>
      <c r="EE158" s="51"/>
      <c r="EF158" s="51"/>
      <c r="EG158" s="51"/>
      <c r="EH158" s="51"/>
      <c r="EI158" s="51"/>
      <c r="EJ158" s="51"/>
      <c r="EK158" s="51"/>
      <c r="EL158" s="51"/>
      <c r="EM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  <c r="FE158" s="51"/>
      <c r="FF158" s="51"/>
      <c r="FG158" s="51"/>
      <c r="FH158" s="51"/>
      <c r="FI158" s="51"/>
      <c r="FJ158" s="51"/>
      <c r="FK158" s="51"/>
      <c r="FL158" s="51"/>
      <c r="FZ158" s="0"/>
      <c r="GA158" s="0"/>
    </row>
    <row r="159" customFormat="false" ht="15" hidden="false" customHeight="false" outlineLevel="0" collapsed="false">
      <c r="A159" s="44" t="n">
        <v>158</v>
      </c>
      <c r="B159" s="44" t="n">
        <v>3</v>
      </c>
      <c r="C159" s="45" t="s">
        <v>209</v>
      </c>
      <c r="D159" s="46" t="n">
        <v>480.54796814457</v>
      </c>
      <c r="E159" s="4" t="n">
        <v>7.201</v>
      </c>
      <c r="F159" s="73" t="n">
        <v>4</v>
      </c>
      <c r="G159" s="0"/>
      <c r="H159" s="0"/>
      <c r="I159" s="15"/>
      <c r="J159" s="15"/>
      <c r="K159" s="0"/>
      <c r="L159" s="0"/>
      <c r="M159" s="8"/>
      <c r="N159" s="8"/>
      <c r="O159" s="0"/>
      <c r="P159" s="0"/>
      <c r="Q159" s="8"/>
      <c r="R159" s="8"/>
      <c r="S159" s="15"/>
      <c r="T159" s="0"/>
      <c r="U159" s="10"/>
      <c r="V159" s="0"/>
      <c r="W159" s="0"/>
      <c r="X159" s="75" t="n">
        <v>31930</v>
      </c>
      <c r="Y159" s="75" t="n">
        <v>1076</v>
      </c>
      <c r="Z159" s="75" t="n">
        <v>7217</v>
      </c>
      <c r="AA159" s="15" t="n">
        <v>86</v>
      </c>
      <c r="AB159" s="15" t="n">
        <v>5</v>
      </c>
      <c r="AC159" s="98" t="n">
        <v>8972</v>
      </c>
      <c r="AD159" s="15" t="n">
        <v>226414.8</v>
      </c>
      <c r="AE159" s="0"/>
      <c r="AF159" s="15" t="n">
        <v>1</v>
      </c>
      <c r="AG159" s="15" t="n">
        <v>64</v>
      </c>
      <c r="AH159" s="15" t="n">
        <v>1.62</v>
      </c>
      <c r="AI159" s="15" t="n">
        <v>67</v>
      </c>
      <c r="AJ159" s="15" t="n">
        <v>25.5296448712087</v>
      </c>
      <c r="AK159" s="15" t="n">
        <v>103</v>
      </c>
      <c r="AL159" s="15" t="n">
        <v>160</v>
      </c>
      <c r="AM159" s="15" t="n">
        <v>80</v>
      </c>
      <c r="AN159" s="15" t="n">
        <v>1</v>
      </c>
      <c r="AO159" s="15" t="n">
        <v>8</v>
      </c>
      <c r="AP159" s="0"/>
      <c r="AQ159" s="0"/>
      <c r="AR159" s="15" t="n">
        <v>0.86</v>
      </c>
      <c r="AS159" s="15" t="n">
        <v>223</v>
      </c>
      <c r="AT159" s="15" t="n">
        <v>49</v>
      </c>
      <c r="AU159" s="15"/>
      <c r="AV159" s="15" t="n">
        <v>422</v>
      </c>
      <c r="AW159" s="15" t="n">
        <v>131</v>
      </c>
      <c r="AX159" s="15"/>
      <c r="AY159" s="15" t="n">
        <v>12</v>
      </c>
      <c r="AZ159" s="15" t="n">
        <v>17</v>
      </c>
      <c r="BA159" s="15" t="n">
        <v>18</v>
      </c>
      <c r="BB159" s="15" t="n">
        <v>4</v>
      </c>
      <c r="BC159" s="0"/>
      <c r="BD159" s="15" t="n">
        <v>1.25</v>
      </c>
      <c r="BE159" s="15" t="n">
        <v>77.34</v>
      </c>
      <c r="BF159" s="15" t="n">
        <v>25.0161481481482</v>
      </c>
      <c r="BG159" s="15" t="n">
        <v>409.447058823529</v>
      </c>
      <c r="BH159" s="15" t="n">
        <v>0.249645786119927</v>
      </c>
      <c r="BI159" s="49" t="n">
        <v>1</v>
      </c>
      <c r="BJ159" s="49" t="n">
        <v>0</v>
      </c>
      <c r="BK159" s="49" t="n">
        <v>0</v>
      </c>
      <c r="BL159" s="49" t="n">
        <v>0</v>
      </c>
      <c r="BM159" s="49" t="n">
        <v>0</v>
      </c>
      <c r="BN159" s="49" t="n">
        <v>1</v>
      </c>
      <c r="BO159" s="49" t="n">
        <v>0</v>
      </c>
      <c r="BP159" s="49" t="n">
        <v>0</v>
      </c>
      <c r="BQ159" s="49" t="n">
        <v>0</v>
      </c>
      <c r="BR159" s="50" t="n">
        <v>1</v>
      </c>
      <c r="BS159" s="50" t="n">
        <v>1</v>
      </c>
      <c r="BT159" s="108" t="n">
        <v>1</v>
      </c>
      <c r="BU159" s="15" t="n">
        <v>5</v>
      </c>
      <c r="BV159" s="15" t="n">
        <v>1</v>
      </c>
      <c r="BW159" s="0"/>
      <c r="BX159" s="0"/>
      <c r="BY159" s="15" t="n">
        <v>1</v>
      </c>
      <c r="BZ159" s="0"/>
      <c r="CA159" s="0"/>
      <c r="EA159" s="51"/>
      <c r="EC159" s="51"/>
      <c r="ED159" s="51"/>
      <c r="EE159" s="51"/>
      <c r="EF159" s="51"/>
      <c r="EG159" s="51"/>
      <c r="EH159" s="51"/>
      <c r="EI159" s="51"/>
      <c r="EJ159" s="51"/>
      <c r="EK159" s="51"/>
      <c r="EL159" s="51"/>
      <c r="EM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  <c r="FE159" s="51"/>
      <c r="FF159" s="51"/>
      <c r="FG159" s="51"/>
      <c r="FH159" s="51"/>
      <c r="FI159" s="51"/>
      <c r="FJ159" s="51"/>
      <c r="FK159" s="51"/>
      <c r="FL159" s="51"/>
      <c r="FZ159" s="4" t="n">
        <v>75.0034748679051</v>
      </c>
      <c r="GA159" s="4" t="n">
        <f aca="false">AK159/(AH159*100)</f>
        <v>0.635802469135802</v>
      </c>
    </row>
    <row r="160" customFormat="false" ht="15" hidden="false" customHeight="false" outlineLevel="0" collapsed="false">
      <c r="A160" s="44" t="n">
        <v>159</v>
      </c>
      <c r="B160" s="44" t="n">
        <v>3</v>
      </c>
      <c r="C160" s="45" t="s">
        <v>209</v>
      </c>
      <c r="D160" s="46" t="n">
        <v>128.099664560699</v>
      </c>
      <c r="E160" s="4" t="n">
        <v>4.362</v>
      </c>
      <c r="F160" s="73" t="n">
        <v>15.5</v>
      </c>
      <c r="G160" s="0"/>
      <c r="H160" s="0"/>
      <c r="I160" s="15"/>
      <c r="J160" s="15"/>
      <c r="K160" s="0"/>
      <c r="L160" s="0"/>
      <c r="M160" s="8"/>
      <c r="N160" s="8"/>
      <c r="O160" s="0"/>
      <c r="P160" s="0"/>
      <c r="Q160" s="8"/>
      <c r="R160" s="8"/>
      <c r="S160" s="15"/>
      <c r="T160" s="0"/>
      <c r="U160" s="1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15" t="n">
        <v>1</v>
      </c>
      <c r="AG160" s="15" t="n">
        <v>60</v>
      </c>
      <c r="AH160" s="15" t="n">
        <v>1.54</v>
      </c>
      <c r="AI160" s="15" t="n">
        <v>95</v>
      </c>
      <c r="AJ160" s="15" t="n">
        <v>40.0573452521505</v>
      </c>
      <c r="AK160" s="15" t="n">
        <v>108</v>
      </c>
      <c r="AL160" s="15" t="n">
        <v>130</v>
      </c>
      <c r="AM160" s="15" t="n">
        <v>70</v>
      </c>
      <c r="AN160" s="15" t="n">
        <v>1</v>
      </c>
      <c r="AO160" s="15" t="n">
        <v>1</v>
      </c>
      <c r="AP160" s="0"/>
      <c r="AQ160" s="0"/>
      <c r="AR160" s="15" t="n">
        <v>0.71</v>
      </c>
      <c r="AS160" s="15" t="n">
        <v>215</v>
      </c>
      <c r="AT160" s="15" t="n">
        <v>44</v>
      </c>
      <c r="AU160" s="15" t="n">
        <v>151</v>
      </c>
      <c r="AV160" s="15" t="n">
        <v>101</v>
      </c>
      <c r="AW160" s="15" t="n">
        <v>104</v>
      </c>
      <c r="AX160" s="15"/>
      <c r="AY160" s="15" t="n">
        <v>30</v>
      </c>
      <c r="AZ160" s="15" t="n">
        <v>41</v>
      </c>
      <c r="BA160" s="15" t="n">
        <v>26</v>
      </c>
      <c r="BB160" s="15" t="n">
        <v>6.1</v>
      </c>
      <c r="BC160" s="0"/>
      <c r="BD160" s="15" t="n">
        <v>2.75</v>
      </c>
      <c r="BE160" s="15" t="n">
        <v>19.66</v>
      </c>
      <c r="BF160" s="15" t="n">
        <v>5.04849382716049</v>
      </c>
      <c r="BG160" s="15" t="n">
        <v>172.624390243902</v>
      </c>
      <c r="BH160" s="15" t="n">
        <v>0.302058511892059</v>
      </c>
      <c r="BI160" s="99"/>
      <c r="BJ160" s="99"/>
      <c r="BK160" s="99"/>
      <c r="BL160" s="99"/>
      <c r="BM160" s="99"/>
      <c r="BN160" s="99"/>
      <c r="BO160" s="99"/>
      <c r="BP160" s="99"/>
      <c r="BQ160" s="99"/>
      <c r="BR160" s="50" t="n">
        <v>0</v>
      </c>
      <c r="BS160" s="50" t="n">
        <v>1</v>
      </c>
      <c r="BT160" s="15" t="n">
        <v>1</v>
      </c>
      <c r="BU160" s="15" t="n">
        <v>3</v>
      </c>
      <c r="BV160" s="15" t="n">
        <v>1</v>
      </c>
      <c r="BW160" s="0"/>
      <c r="BX160" s="0"/>
      <c r="BY160" s="15" t="n">
        <v>1</v>
      </c>
      <c r="BZ160" s="0"/>
      <c r="CA160" s="0"/>
      <c r="EA160" s="51"/>
      <c r="EC160" s="51"/>
      <c r="ED160" s="51"/>
      <c r="EE160" s="51"/>
      <c r="EF160" s="51"/>
      <c r="EG160" s="51"/>
      <c r="EH160" s="51"/>
      <c r="EI160" s="51"/>
      <c r="EJ160" s="51"/>
      <c r="EK160" s="51"/>
      <c r="EL160" s="51"/>
      <c r="EM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  <c r="FE160" s="51"/>
      <c r="FF160" s="51"/>
      <c r="FG160" s="51"/>
      <c r="FH160" s="51"/>
      <c r="FI160" s="51"/>
      <c r="FJ160" s="51"/>
      <c r="FK160" s="51"/>
      <c r="FL160" s="51"/>
      <c r="FZ160" s="4" t="n">
        <v>90.7584684159139</v>
      </c>
      <c r="GA160" s="4" t="n">
        <f aca="false">AK160/(AH160*100)</f>
        <v>0.701298701298701</v>
      </c>
    </row>
    <row r="161" customFormat="false" ht="15" hidden="false" customHeight="false" outlineLevel="0" collapsed="false">
      <c r="A161" s="44" t="n">
        <v>160</v>
      </c>
      <c r="B161" s="44" t="n">
        <v>3</v>
      </c>
      <c r="C161" s="45" t="s">
        <v>209</v>
      </c>
      <c r="D161" s="46" t="n">
        <v>422.420188599045</v>
      </c>
      <c r="E161" s="4" t="n">
        <v>4.308</v>
      </c>
      <c r="F161" s="73" t="n">
        <v>21.7</v>
      </c>
      <c r="G161" s="0"/>
      <c r="H161" s="0"/>
      <c r="I161" s="15"/>
      <c r="J161" s="15"/>
      <c r="K161" s="0"/>
      <c r="L161" s="0"/>
      <c r="M161" s="8"/>
      <c r="N161" s="8"/>
      <c r="O161" s="0"/>
      <c r="P161" s="0"/>
      <c r="Q161" s="8"/>
      <c r="R161" s="8"/>
      <c r="S161" s="15"/>
      <c r="T161" s="0"/>
      <c r="U161" s="1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15" t="n">
        <v>1</v>
      </c>
      <c r="AG161" s="15" t="n">
        <v>62</v>
      </c>
      <c r="AH161" s="15"/>
      <c r="AI161" s="15"/>
      <c r="AJ161" s="15"/>
      <c r="AK161" s="15"/>
      <c r="AL161" s="15"/>
      <c r="AM161" s="15"/>
      <c r="AN161" s="15" t="n">
        <v>1</v>
      </c>
      <c r="AO161" s="15"/>
      <c r="AP161" s="0"/>
      <c r="AQ161" s="0"/>
      <c r="AR161" s="15"/>
      <c r="AS161" s="15" t="n">
        <v>151</v>
      </c>
      <c r="AT161" s="15" t="n">
        <v>66</v>
      </c>
      <c r="AU161" s="15" t="n">
        <v>67.6</v>
      </c>
      <c r="AV161" s="15" t="n">
        <v>87</v>
      </c>
      <c r="AW161" s="15" t="n">
        <v>129</v>
      </c>
      <c r="AX161" s="15"/>
      <c r="AY161" s="15" t="n">
        <v>14</v>
      </c>
      <c r="AZ161" s="15" t="n">
        <v>10</v>
      </c>
      <c r="BA161" s="15"/>
      <c r="BB161" s="15"/>
      <c r="BC161" s="0"/>
      <c r="BD161" s="15" t="n">
        <v>1.53</v>
      </c>
      <c r="BE161" s="15" t="n">
        <v>49.65</v>
      </c>
      <c r="BF161" s="15" t="n">
        <v>15.8144444444444</v>
      </c>
      <c r="BG161" s="15" t="n">
        <v>270.818181818182</v>
      </c>
      <c r="BH161" s="15" t="n">
        <v>0.262707906295734</v>
      </c>
      <c r="BI161" s="49" t="n">
        <v>1</v>
      </c>
      <c r="BJ161" s="49" t="n">
        <v>0</v>
      </c>
      <c r="BK161" s="49" t="n">
        <v>0</v>
      </c>
      <c r="BL161" s="49" t="n">
        <v>0</v>
      </c>
      <c r="BM161" s="49" t="n">
        <v>0</v>
      </c>
      <c r="BN161" s="49" t="n">
        <v>1</v>
      </c>
      <c r="BO161" s="49" t="n">
        <v>0</v>
      </c>
      <c r="BP161" s="49" t="n">
        <v>0</v>
      </c>
      <c r="BQ161" s="49" t="n">
        <v>0</v>
      </c>
      <c r="BR161" s="50" t="n">
        <v>1</v>
      </c>
      <c r="BS161" s="50" t="n">
        <v>1</v>
      </c>
      <c r="BT161" s="108" t="n">
        <v>0</v>
      </c>
      <c r="BU161" s="15" t="n">
        <v>2</v>
      </c>
      <c r="BV161" s="15" t="n">
        <v>1</v>
      </c>
      <c r="BW161" s="0"/>
      <c r="BX161" s="0"/>
      <c r="BY161" s="15" t="n">
        <v>1</v>
      </c>
      <c r="BZ161" s="0"/>
      <c r="CA161" s="0"/>
      <c r="EA161" s="51"/>
      <c r="EC161" s="51"/>
      <c r="ED161" s="51"/>
      <c r="EE161" s="51"/>
      <c r="EF161" s="51"/>
      <c r="EG161" s="51"/>
      <c r="EH161" s="51"/>
      <c r="EI161" s="51"/>
      <c r="EJ161" s="51"/>
      <c r="EK161" s="51"/>
      <c r="EL161" s="51"/>
      <c r="EM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  <c r="FE161" s="51"/>
      <c r="FF161" s="51"/>
      <c r="FG161" s="51"/>
      <c r="FH161" s="51"/>
      <c r="FI161" s="51"/>
      <c r="FJ161" s="51"/>
      <c r="FK161" s="51"/>
      <c r="FL161" s="51"/>
      <c r="FZ161" s="0"/>
      <c r="GA161" s="0"/>
    </row>
    <row r="162" customFormat="false" ht="15" hidden="false" customHeight="false" outlineLevel="0" collapsed="false">
      <c r="A162" s="44" t="n">
        <v>161</v>
      </c>
      <c r="B162" s="44" t="n">
        <v>3</v>
      </c>
      <c r="C162" s="45" t="s">
        <v>209</v>
      </c>
      <c r="D162" s="46" t="n">
        <v>140.560095616139</v>
      </c>
      <c r="E162" s="4" t="n">
        <v>2.48</v>
      </c>
      <c r="F162" s="73" t="n">
        <v>19.5</v>
      </c>
      <c r="G162" s="6" t="n">
        <v>10.8</v>
      </c>
      <c r="H162" s="0"/>
      <c r="I162" s="15"/>
      <c r="J162" s="15"/>
      <c r="K162" s="52" t="n">
        <v>3.24</v>
      </c>
      <c r="L162" s="52" t="n">
        <v>1.36</v>
      </c>
      <c r="M162" s="52" t="n">
        <v>0.6</v>
      </c>
      <c r="N162" s="52" t="n">
        <v>2.49</v>
      </c>
      <c r="O162" s="52" t="n">
        <v>10.25</v>
      </c>
      <c r="P162" s="52" t="n">
        <v>0</v>
      </c>
      <c r="Q162" s="52" t="n">
        <v>15.47</v>
      </c>
      <c r="R162" s="52" t="n">
        <v>15.02</v>
      </c>
      <c r="S162" s="47" t="n">
        <v>193.375</v>
      </c>
      <c r="T162" s="0"/>
      <c r="U162" s="10"/>
      <c r="V162" s="0"/>
      <c r="W162" s="47"/>
      <c r="X162" s="0"/>
      <c r="Y162" s="0"/>
      <c r="Z162" s="0"/>
      <c r="AA162" s="0"/>
      <c r="AB162" s="0"/>
      <c r="AC162" s="0"/>
      <c r="AD162" s="0"/>
      <c r="AE162" s="0"/>
      <c r="AF162" s="15" t="n">
        <v>1</v>
      </c>
      <c r="AG162" s="15" t="n">
        <v>47</v>
      </c>
      <c r="AH162" s="47" t="n">
        <v>1.68</v>
      </c>
      <c r="AI162" s="15" t="n">
        <v>77.5</v>
      </c>
      <c r="AJ162" s="15" t="n">
        <v>27.4589002267574</v>
      </c>
      <c r="AK162" s="15" t="n">
        <v>94</v>
      </c>
      <c r="AL162" s="15" t="n">
        <v>140</v>
      </c>
      <c r="AM162" s="15" t="n">
        <v>90</v>
      </c>
      <c r="AN162" s="15" t="n">
        <v>0</v>
      </c>
      <c r="AO162" s="15" t="n">
        <v>0</v>
      </c>
      <c r="AP162" s="15" t="n">
        <v>0</v>
      </c>
      <c r="AQ162" s="15" t="n">
        <v>1</v>
      </c>
      <c r="AR162" s="0"/>
      <c r="AS162" s="15" t="n">
        <v>211</v>
      </c>
      <c r="AT162" s="15" t="n">
        <v>38</v>
      </c>
      <c r="AU162" s="15" t="n">
        <v>117</v>
      </c>
      <c r="AV162" s="15" t="n">
        <v>279</v>
      </c>
      <c r="AW162" s="0"/>
      <c r="AX162" s="0"/>
      <c r="AY162" s="0"/>
      <c r="AZ162" s="0"/>
      <c r="BA162" s="0"/>
      <c r="BB162" s="15" t="n">
        <v>6.1</v>
      </c>
      <c r="BC162" s="0"/>
      <c r="BD162" s="15" t="n">
        <v>8.44</v>
      </c>
      <c r="BE162" s="15" t="n">
        <v>63.31</v>
      </c>
      <c r="BF162" s="15"/>
      <c r="BG162" s="15"/>
      <c r="BH162" s="15"/>
      <c r="BI162" s="49" t="n">
        <v>0</v>
      </c>
      <c r="BJ162" s="49" t="n">
        <v>0</v>
      </c>
      <c r="BK162" s="49" t="n">
        <v>0</v>
      </c>
      <c r="BL162" s="49" t="n">
        <v>0</v>
      </c>
      <c r="BM162" s="49" t="n">
        <v>0</v>
      </c>
      <c r="BN162" s="49" t="n">
        <v>0</v>
      </c>
      <c r="BO162" s="49" t="n">
        <v>0</v>
      </c>
      <c r="BP162" s="49" t="n">
        <v>0</v>
      </c>
      <c r="BQ162" s="49" t="n">
        <v>0</v>
      </c>
      <c r="BR162" s="50" t="n">
        <v>0</v>
      </c>
      <c r="BS162" s="50" t="n">
        <v>1</v>
      </c>
      <c r="BT162" s="108" t="n">
        <v>1</v>
      </c>
      <c r="BU162" s="15" t="n">
        <v>3</v>
      </c>
      <c r="BV162" s="15" t="n">
        <v>1</v>
      </c>
      <c r="BW162" s="0"/>
      <c r="BX162" s="0"/>
      <c r="BY162" s="15" t="n">
        <v>1</v>
      </c>
      <c r="BZ162" s="0"/>
      <c r="CA162" s="15" t="n">
        <v>0</v>
      </c>
      <c r="EA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51"/>
      <c r="FC162" s="51"/>
      <c r="FD162" s="51"/>
      <c r="FE162" s="51"/>
      <c r="FF162" s="51"/>
      <c r="FG162" s="51"/>
      <c r="FH162" s="51"/>
      <c r="FI162" s="51"/>
      <c r="FJ162" s="51"/>
      <c r="FK162" s="51"/>
      <c r="FL162" s="51"/>
      <c r="FZ162" s="0"/>
      <c r="GA162" s="4" t="n">
        <f aca="false">AK162/(AH162*100)</f>
        <v>0.559523809523809</v>
      </c>
    </row>
    <row r="163" customFormat="false" ht="15" hidden="false" customHeight="false" outlineLevel="0" collapsed="false">
      <c r="A163" s="44" t="n">
        <v>162</v>
      </c>
      <c r="B163" s="44" t="n">
        <v>3</v>
      </c>
      <c r="C163" s="45" t="s">
        <v>209</v>
      </c>
      <c r="D163" s="46" t="n">
        <v>70.8916292017222</v>
      </c>
      <c r="E163" s="4" t="n">
        <v>5.468</v>
      </c>
      <c r="F163" s="73" t="n">
        <v>36.9</v>
      </c>
      <c r="G163" s="0"/>
      <c r="H163" s="0"/>
      <c r="I163" s="15"/>
      <c r="J163" s="15"/>
      <c r="K163" s="0"/>
      <c r="L163" s="0"/>
      <c r="M163" s="8"/>
      <c r="N163" s="8"/>
      <c r="O163" s="0"/>
      <c r="P163" s="0"/>
      <c r="Q163" s="8"/>
      <c r="R163" s="8"/>
      <c r="S163" s="15"/>
      <c r="T163" s="0"/>
      <c r="U163" s="1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15" t="n">
        <v>0</v>
      </c>
      <c r="AG163" s="15" t="n">
        <v>57</v>
      </c>
      <c r="AH163" s="15" t="n">
        <v>1.82</v>
      </c>
      <c r="AI163" s="15" t="n">
        <v>98</v>
      </c>
      <c r="AJ163" s="15" t="n">
        <v>29.585798816568</v>
      </c>
      <c r="AK163" s="15" t="n">
        <v>108</v>
      </c>
      <c r="AL163" s="15" t="n">
        <v>150</v>
      </c>
      <c r="AM163" s="15" t="n">
        <v>100</v>
      </c>
      <c r="AN163" s="15" t="n">
        <v>0</v>
      </c>
      <c r="AO163" s="15"/>
      <c r="AP163" s="0"/>
      <c r="AQ163" s="0"/>
      <c r="AR163" s="15" t="n">
        <v>0.92</v>
      </c>
      <c r="AS163" s="15" t="n">
        <v>164</v>
      </c>
      <c r="AT163" s="15" t="n">
        <v>48</v>
      </c>
      <c r="AU163" s="15" t="n">
        <v>100</v>
      </c>
      <c r="AV163" s="15" t="n">
        <v>78</v>
      </c>
      <c r="AW163" s="15" t="n">
        <v>89</v>
      </c>
      <c r="AX163" s="15"/>
      <c r="AY163" s="15" t="n">
        <v>23</v>
      </c>
      <c r="AZ163" s="15" t="n">
        <v>26</v>
      </c>
      <c r="BA163" s="15" t="n">
        <v>23</v>
      </c>
      <c r="BB163" s="15" t="n">
        <v>6.1</v>
      </c>
      <c r="BC163" s="0"/>
      <c r="BD163" s="15" t="n">
        <v>0.58</v>
      </c>
      <c r="BE163" s="15" t="n">
        <v>13.28</v>
      </c>
      <c r="BF163" s="15" t="n">
        <v>2.91832098765432</v>
      </c>
      <c r="BG163" s="15" t="n">
        <v>183.876923076923</v>
      </c>
      <c r="BH163" s="15" t="n">
        <v>0.325458529883457</v>
      </c>
      <c r="BI163" s="49" t="n">
        <v>0</v>
      </c>
      <c r="BJ163" s="49" t="n">
        <v>0</v>
      </c>
      <c r="BK163" s="49" t="n">
        <v>0</v>
      </c>
      <c r="BL163" s="49" t="n">
        <v>0</v>
      </c>
      <c r="BM163" s="49" t="n">
        <v>0</v>
      </c>
      <c r="BN163" s="49" t="n">
        <v>0</v>
      </c>
      <c r="BO163" s="49" t="n">
        <v>0</v>
      </c>
      <c r="BP163" s="49" t="n">
        <v>0</v>
      </c>
      <c r="BQ163" s="49" t="n">
        <v>0</v>
      </c>
      <c r="BR163" s="50" t="n">
        <v>0</v>
      </c>
      <c r="BS163" s="50" t="n">
        <v>0</v>
      </c>
      <c r="BT163" s="15" t="n">
        <v>0</v>
      </c>
      <c r="BU163" s="15" t="n">
        <v>2</v>
      </c>
      <c r="BV163" s="15" t="n">
        <v>1</v>
      </c>
      <c r="BW163" s="0"/>
      <c r="BX163" s="0"/>
      <c r="BY163" s="15" t="n">
        <v>0</v>
      </c>
      <c r="BZ163" s="0"/>
      <c r="CA163" s="15" t="n">
        <v>0</v>
      </c>
      <c r="EA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  <c r="FE163" s="51"/>
      <c r="FF163" s="51"/>
      <c r="FG163" s="51"/>
      <c r="FH163" s="51"/>
      <c r="FI163" s="51"/>
      <c r="FJ163" s="51"/>
      <c r="FK163" s="51"/>
      <c r="FL163" s="51"/>
      <c r="FZ163" s="4" t="n">
        <v>62.1202274135691</v>
      </c>
      <c r="GA163" s="4" t="n">
        <f aca="false">AK163/(AH163*100)</f>
        <v>0.593406593406593</v>
      </c>
    </row>
    <row r="164" customFormat="false" ht="15" hidden="false" customHeight="false" outlineLevel="0" collapsed="false">
      <c r="A164" s="44" t="n">
        <v>163</v>
      </c>
      <c r="B164" s="44" t="n">
        <v>3</v>
      </c>
      <c r="C164" s="45" t="s">
        <v>209</v>
      </c>
      <c r="D164" s="46" t="n">
        <v>57.5775198097045</v>
      </c>
      <c r="E164" s="4" t="n">
        <v>1.659</v>
      </c>
      <c r="F164" s="73" t="n">
        <v>31.3</v>
      </c>
      <c r="G164" s="0"/>
      <c r="H164" s="0"/>
      <c r="I164" s="15"/>
      <c r="J164" s="15"/>
      <c r="K164" s="0"/>
      <c r="L164" s="0"/>
      <c r="M164" s="8"/>
      <c r="N164" s="8"/>
      <c r="O164" s="0"/>
      <c r="P164" s="0"/>
      <c r="Q164" s="8"/>
      <c r="R164" s="8"/>
      <c r="S164" s="0"/>
      <c r="T164" s="0"/>
      <c r="U164" s="10"/>
      <c r="V164" s="0"/>
      <c r="W164" s="47"/>
      <c r="X164" s="0"/>
      <c r="Y164" s="0"/>
      <c r="Z164" s="0"/>
      <c r="AA164" s="0"/>
      <c r="AB164" s="0"/>
      <c r="AC164" s="0"/>
      <c r="AD164" s="0"/>
      <c r="AE164" s="0"/>
      <c r="AF164" s="15" t="n">
        <v>1</v>
      </c>
      <c r="AG164" s="15" t="n">
        <v>45</v>
      </c>
      <c r="AH164" s="15" t="n">
        <v>1.62</v>
      </c>
      <c r="AI164" s="15" t="n">
        <v>81</v>
      </c>
      <c r="AJ164" s="15" t="n">
        <v>30.8641975308642</v>
      </c>
      <c r="AK164" s="15" t="n">
        <v>94</v>
      </c>
      <c r="AL164" s="15" t="n">
        <v>110</v>
      </c>
      <c r="AM164" s="15" t="n">
        <v>70</v>
      </c>
      <c r="AN164" s="15" t="n">
        <v>0</v>
      </c>
      <c r="AO164" s="15" t="n">
        <v>0</v>
      </c>
      <c r="AP164" s="0"/>
      <c r="AQ164" s="0"/>
      <c r="AR164" s="0"/>
      <c r="AS164" s="0"/>
      <c r="AT164" s="0"/>
      <c r="AU164" s="15" t="n">
        <v>0</v>
      </c>
      <c r="AV164" s="0"/>
      <c r="AW164" s="0"/>
      <c r="AX164" s="0"/>
      <c r="AY164" s="0"/>
      <c r="AZ164" s="0"/>
      <c r="BA164" s="0"/>
      <c r="BB164" s="0"/>
      <c r="BC164" s="0"/>
      <c r="BD164" s="15" t="n">
        <v>1.83</v>
      </c>
      <c r="BE164" s="15" t="n">
        <v>12.36</v>
      </c>
      <c r="BF164" s="15"/>
      <c r="BG164" s="15"/>
      <c r="BH164" s="15"/>
      <c r="BI164" s="49" t="n">
        <v>0</v>
      </c>
      <c r="BJ164" s="49" t="n">
        <v>0</v>
      </c>
      <c r="BK164" s="49" t="n">
        <v>0</v>
      </c>
      <c r="BL164" s="49" t="n">
        <v>0</v>
      </c>
      <c r="BM164" s="49" t="n">
        <v>0</v>
      </c>
      <c r="BN164" s="49" t="n">
        <v>0</v>
      </c>
      <c r="BO164" s="49" t="n">
        <v>0</v>
      </c>
      <c r="BP164" s="49" t="n">
        <v>0</v>
      </c>
      <c r="BQ164" s="49" t="n">
        <v>0</v>
      </c>
      <c r="BR164" s="50" t="n">
        <v>0</v>
      </c>
      <c r="BS164" s="50" t="n">
        <v>0</v>
      </c>
      <c r="BT164" s="15" t="n">
        <v>0</v>
      </c>
      <c r="BU164" s="15"/>
      <c r="BV164" s="15" t="n">
        <v>1</v>
      </c>
      <c r="BW164" s="0"/>
      <c r="BX164" s="0"/>
      <c r="BY164" s="15" t="n">
        <v>0</v>
      </c>
      <c r="BZ164" s="0"/>
      <c r="CA164" s="15" t="n">
        <v>0</v>
      </c>
      <c r="EA164" s="51"/>
      <c r="EC164" s="51"/>
      <c r="ED164" s="51"/>
      <c r="EE164" s="51"/>
      <c r="EF164" s="51"/>
      <c r="EG164" s="51"/>
      <c r="EH164" s="51"/>
      <c r="EI164" s="51"/>
      <c r="EJ164" s="51"/>
      <c r="EK164" s="51"/>
      <c r="EL164" s="51"/>
      <c r="EM164" s="51"/>
      <c r="EN164" s="51"/>
      <c r="EO164" s="51"/>
      <c r="EP164" s="51"/>
      <c r="EQ164" s="51"/>
      <c r="ER164" s="51"/>
      <c r="ES164" s="51"/>
      <c r="ET164" s="51"/>
      <c r="EU164" s="51"/>
      <c r="EV164" s="51"/>
      <c r="EW164" s="51"/>
      <c r="EX164" s="51"/>
      <c r="EY164" s="51"/>
      <c r="EZ164" s="51"/>
      <c r="FA164" s="51"/>
      <c r="FB164" s="51"/>
      <c r="FC164" s="51"/>
      <c r="FD164" s="51"/>
      <c r="FE164" s="51"/>
      <c r="FF164" s="51"/>
      <c r="FG164" s="51"/>
      <c r="FH164" s="51"/>
      <c r="FI164" s="51"/>
      <c r="FJ164" s="51"/>
      <c r="FK164" s="51"/>
      <c r="FL164" s="51"/>
      <c r="FZ164" s="0"/>
      <c r="GA164" s="4" t="n">
        <f aca="false">AK164/(AH164*100)</f>
        <v>0.580246913580247</v>
      </c>
    </row>
    <row r="165" customFormat="false" ht="15" hidden="false" customHeight="false" outlineLevel="0" collapsed="false">
      <c r="A165" s="44" t="n">
        <v>164</v>
      </c>
      <c r="B165" s="44" t="n">
        <v>3</v>
      </c>
      <c r="C165" s="45" t="s">
        <v>209</v>
      </c>
      <c r="D165" s="46" t="n">
        <v>89.9591053839505</v>
      </c>
      <c r="E165" s="4" t="n">
        <v>5.037</v>
      </c>
      <c r="F165" s="73" t="n">
        <v>4</v>
      </c>
      <c r="G165" s="0"/>
      <c r="H165" s="0"/>
      <c r="I165" s="15"/>
      <c r="J165" s="15"/>
      <c r="K165" s="0"/>
      <c r="L165" s="0"/>
      <c r="M165" s="8"/>
      <c r="N165" s="8"/>
      <c r="O165" s="0"/>
      <c r="P165" s="0"/>
      <c r="Q165" s="8"/>
      <c r="R165" s="8"/>
      <c r="S165" s="0"/>
      <c r="T165" s="0"/>
      <c r="U165" s="10"/>
      <c r="V165" s="0"/>
      <c r="W165" s="47"/>
      <c r="X165" s="0"/>
      <c r="Y165" s="0"/>
      <c r="Z165" s="0"/>
      <c r="AA165" s="0"/>
      <c r="AB165" s="0"/>
      <c r="AC165" s="0"/>
      <c r="AD165" s="0"/>
      <c r="AE165" s="0"/>
      <c r="AF165" s="15" t="n">
        <v>0</v>
      </c>
      <c r="AG165" s="0"/>
      <c r="AH165" s="15"/>
      <c r="AI165" s="15"/>
      <c r="AJ165" s="0"/>
      <c r="AK165" s="0"/>
      <c r="AL165" s="0"/>
      <c r="AM165" s="0"/>
      <c r="AN165" s="15" t="n">
        <v>1</v>
      </c>
      <c r="AO165" s="15" t="n">
        <v>6</v>
      </c>
      <c r="AP165" s="0"/>
      <c r="AQ165" s="0"/>
      <c r="AR165" s="0"/>
      <c r="AS165" s="15" t="n">
        <v>103</v>
      </c>
      <c r="AT165" s="15" t="n">
        <v>74</v>
      </c>
      <c r="AU165" s="15" t="n">
        <v>114</v>
      </c>
      <c r="AV165" s="15" t="n">
        <v>74</v>
      </c>
      <c r="AW165" s="15" t="n">
        <v>93</v>
      </c>
      <c r="AX165" s="0"/>
      <c r="AY165" s="15" t="n">
        <v>14</v>
      </c>
      <c r="AZ165" s="15" t="n">
        <v>23</v>
      </c>
      <c r="BA165" s="15" t="n">
        <v>12</v>
      </c>
      <c r="BB165" s="15" t="n">
        <v>4.5</v>
      </c>
      <c r="BC165" s="0"/>
      <c r="BD165" s="15" t="n">
        <v>1.5</v>
      </c>
      <c r="BE165" s="15" t="n">
        <v>12.04</v>
      </c>
      <c r="BF165" s="15" t="n">
        <v>2.76474074074074</v>
      </c>
      <c r="BG165" s="15" t="n">
        <v>144.48</v>
      </c>
      <c r="BH165" s="15" t="n">
        <v>0.327964614311711</v>
      </c>
      <c r="BI165" s="49" t="n">
        <v>0</v>
      </c>
      <c r="BJ165" s="49" t="n">
        <v>0</v>
      </c>
      <c r="BK165" s="49" t="n">
        <v>0</v>
      </c>
      <c r="BL165" s="49" t="n">
        <v>0</v>
      </c>
      <c r="BM165" s="49" t="n">
        <v>0</v>
      </c>
      <c r="BN165" s="49" t="n">
        <v>1</v>
      </c>
      <c r="BO165" s="49" t="n">
        <v>0</v>
      </c>
      <c r="BP165" s="49" t="n">
        <v>0</v>
      </c>
      <c r="BQ165" s="49" t="n">
        <v>0</v>
      </c>
      <c r="BR165" s="50" t="n">
        <v>0</v>
      </c>
      <c r="BS165" s="50" t="n">
        <v>0</v>
      </c>
      <c r="BT165" s="108" t="n">
        <v>1</v>
      </c>
      <c r="BU165" s="15" t="n">
        <v>1</v>
      </c>
      <c r="BV165" s="15" t="n">
        <v>0</v>
      </c>
      <c r="BW165" s="0"/>
      <c r="BX165" s="0"/>
      <c r="BY165" s="15" t="n">
        <v>0</v>
      </c>
      <c r="BZ165" s="0"/>
      <c r="CA165" s="0"/>
      <c r="EA165" s="51"/>
      <c r="EC165" s="51"/>
      <c r="ED165" s="51"/>
      <c r="EE165" s="51"/>
      <c r="EF165" s="51"/>
      <c r="EG165" s="51"/>
      <c r="EH165" s="51"/>
      <c r="EI165" s="51"/>
      <c r="EJ165" s="51"/>
      <c r="EK165" s="51"/>
      <c r="EL165" s="51"/>
      <c r="EM165" s="51"/>
      <c r="EN165" s="51"/>
      <c r="EO165" s="51"/>
      <c r="EP165" s="51"/>
      <c r="EQ165" s="51"/>
      <c r="ER165" s="51"/>
      <c r="ES165" s="51"/>
      <c r="ET165" s="51"/>
      <c r="EU165" s="51"/>
      <c r="EV165" s="51"/>
      <c r="EW165" s="51"/>
      <c r="EX165" s="51"/>
      <c r="EY165" s="51"/>
      <c r="EZ165" s="51"/>
      <c r="FA165" s="51"/>
      <c r="FB165" s="51"/>
      <c r="FC165" s="51"/>
      <c r="FD165" s="51"/>
      <c r="FE165" s="51"/>
      <c r="FF165" s="51"/>
      <c r="FG165" s="51"/>
      <c r="FH165" s="51"/>
      <c r="FI165" s="51"/>
      <c r="FJ165" s="51"/>
      <c r="FK165" s="51"/>
      <c r="FL165" s="51"/>
      <c r="FZ165" s="4" t="n">
        <v>0.00522685732403827</v>
      </c>
      <c r="GA165" s="0"/>
    </row>
    <row r="166" customFormat="false" ht="15" hidden="false" customHeight="false" outlineLevel="0" collapsed="false">
      <c r="A166" s="44" t="n">
        <v>165</v>
      </c>
      <c r="B166" s="44" t="n">
        <v>3</v>
      </c>
      <c r="C166" s="45" t="s">
        <v>209</v>
      </c>
      <c r="D166" s="46" t="n">
        <v>79.8545263943811</v>
      </c>
      <c r="E166" s="4" t="n">
        <v>16.18</v>
      </c>
      <c r="F166" s="73" t="n">
        <v>13.9</v>
      </c>
      <c r="G166" s="0"/>
      <c r="H166" s="0"/>
      <c r="I166" s="15"/>
      <c r="J166" s="15"/>
      <c r="K166" s="0"/>
      <c r="L166" s="0"/>
      <c r="M166" s="8"/>
      <c r="N166" s="8"/>
      <c r="O166" s="0"/>
      <c r="P166" s="0"/>
      <c r="Q166" s="8"/>
      <c r="R166" s="8"/>
      <c r="S166" s="0"/>
      <c r="T166" s="0"/>
      <c r="U166" s="10"/>
      <c r="V166" s="12" t="n">
        <v>17.7</v>
      </c>
      <c r="W166" s="47"/>
      <c r="X166" s="75" t="n">
        <v>5723</v>
      </c>
      <c r="Y166" s="75" t="n">
        <v>706</v>
      </c>
      <c r="Z166" s="75" t="n">
        <v>9422</v>
      </c>
      <c r="AA166" s="15" t="n">
        <v>122</v>
      </c>
      <c r="AB166" s="15" t="n">
        <v>2</v>
      </c>
      <c r="AC166" s="98" t="n">
        <v>2367</v>
      </c>
      <c r="AD166" s="15" t="n">
        <v>204391.4</v>
      </c>
      <c r="AE166" s="0"/>
      <c r="AF166" s="15" t="n">
        <v>0</v>
      </c>
      <c r="AG166" s="15" t="n">
        <v>53</v>
      </c>
      <c r="AH166" s="15" t="n">
        <v>1.67</v>
      </c>
      <c r="AI166" s="15" t="n">
        <v>80</v>
      </c>
      <c r="AJ166" s="15" t="n">
        <v>28.6851446806985</v>
      </c>
      <c r="AK166" s="0"/>
      <c r="AL166" s="0"/>
      <c r="AM166" s="0"/>
      <c r="AN166" s="15" t="n">
        <v>0</v>
      </c>
      <c r="AO166" s="15" t="n">
        <v>0</v>
      </c>
      <c r="AP166" s="0"/>
      <c r="AQ166" s="0"/>
      <c r="AR166" s="15" t="n">
        <v>0.7</v>
      </c>
      <c r="AS166" s="15" t="n">
        <v>194</v>
      </c>
      <c r="AT166" s="15" t="n">
        <v>52</v>
      </c>
      <c r="AU166" s="15" t="n">
        <v>123</v>
      </c>
      <c r="AV166" s="15" t="n">
        <v>95</v>
      </c>
      <c r="AW166" s="15" t="n">
        <v>112</v>
      </c>
      <c r="AX166" s="0"/>
      <c r="AY166" s="15" t="n">
        <v>17</v>
      </c>
      <c r="AZ166" s="15" t="n">
        <v>24</v>
      </c>
      <c r="BA166" s="15" t="n">
        <v>20</v>
      </c>
      <c r="BB166" s="0"/>
      <c r="BC166" s="0"/>
      <c r="BD166" s="0"/>
      <c r="BE166" s="0"/>
      <c r="BF166" s="15"/>
      <c r="BG166" s="15"/>
      <c r="BH166" s="15"/>
      <c r="BI166" s="49" t="n">
        <v>0</v>
      </c>
      <c r="BJ166" s="49" t="n">
        <v>0</v>
      </c>
      <c r="BK166" s="49" t="n">
        <v>0</v>
      </c>
      <c r="BL166" s="49" t="n">
        <v>0</v>
      </c>
      <c r="BM166" s="49" t="n">
        <v>0</v>
      </c>
      <c r="BN166" s="49" t="n">
        <v>0</v>
      </c>
      <c r="BO166" s="49" t="n">
        <v>0</v>
      </c>
      <c r="BP166" s="49" t="n">
        <v>0</v>
      </c>
      <c r="BQ166" s="49" t="n">
        <v>0</v>
      </c>
      <c r="BR166" s="50" t="n">
        <v>0</v>
      </c>
      <c r="BS166" s="50" t="n">
        <v>0</v>
      </c>
      <c r="BT166" s="15" t="n">
        <v>0</v>
      </c>
      <c r="BU166" s="15" t="n">
        <v>1</v>
      </c>
      <c r="BV166" s="15" t="n">
        <v>0</v>
      </c>
      <c r="BW166" s="0"/>
      <c r="BX166" s="0"/>
      <c r="BY166" s="15" t="n">
        <v>0</v>
      </c>
      <c r="BZ166" s="0"/>
      <c r="CA166" s="15" t="n">
        <v>0</v>
      </c>
      <c r="EA166" s="51"/>
      <c r="EC166" s="51"/>
      <c r="ED166" s="51"/>
      <c r="EE166" s="51"/>
      <c r="EF166" s="51"/>
      <c r="EG166" s="51"/>
      <c r="EH166" s="51"/>
      <c r="EI166" s="51"/>
      <c r="EJ166" s="51"/>
      <c r="EK166" s="51"/>
      <c r="EL166" s="51"/>
      <c r="EM166" s="51"/>
      <c r="EN166" s="51"/>
      <c r="EO166" s="51"/>
      <c r="EP166" s="51"/>
      <c r="EQ166" s="51"/>
      <c r="ER166" s="51"/>
      <c r="ES166" s="51"/>
      <c r="ET166" s="51"/>
      <c r="EU166" s="51"/>
      <c r="EV166" s="51"/>
      <c r="EW166" s="51"/>
      <c r="EX166" s="51"/>
      <c r="EY166" s="51"/>
      <c r="EZ166" s="51"/>
      <c r="FA166" s="51"/>
      <c r="FB166" s="51"/>
      <c r="FC166" s="51"/>
      <c r="FD166" s="51"/>
      <c r="FE166" s="51"/>
      <c r="FF166" s="51"/>
      <c r="FG166" s="51"/>
      <c r="FH166" s="51"/>
      <c r="FI166" s="51"/>
      <c r="FJ166" s="51"/>
      <c r="FK166" s="51"/>
      <c r="FL166" s="51"/>
      <c r="FZ166" s="4" t="n">
        <v>0.513266469293048</v>
      </c>
      <c r="GA166" s="0"/>
    </row>
    <row r="167" customFormat="false" ht="15" hidden="false" customHeight="false" outlineLevel="0" collapsed="false">
      <c r="A167" s="44" t="n">
        <v>166</v>
      </c>
      <c r="B167" s="44" t="n">
        <v>3</v>
      </c>
      <c r="C167" s="45" t="s">
        <v>209</v>
      </c>
      <c r="D167" s="46" t="n">
        <v>246.70069725972</v>
      </c>
      <c r="E167" s="4" t="n">
        <v>8.695</v>
      </c>
      <c r="F167" s="73" t="n">
        <v>17.6</v>
      </c>
      <c r="G167" s="0"/>
      <c r="H167" s="0"/>
      <c r="I167" s="0"/>
      <c r="J167" s="0"/>
      <c r="K167" s="0"/>
      <c r="L167" s="0"/>
      <c r="M167" s="8"/>
      <c r="N167" s="8"/>
      <c r="O167" s="0"/>
      <c r="P167" s="0"/>
      <c r="Q167" s="8"/>
      <c r="R167" s="8"/>
      <c r="S167" s="0"/>
      <c r="T167" s="0"/>
      <c r="U167" s="10"/>
      <c r="V167" s="0"/>
      <c r="W167" s="47"/>
      <c r="X167" s="0"/>
      <c r="Y167" s="0"/>
      <c r="Z167" s="0"/>
      <c r="AA167" s="0"/>
      <c r="AB167" s="0"/>
      <c r="AC167" s="0"/>
      <c r="AD167" s="0"/>
      <c r="AE167" s="0"/>
      <c r="AF167" s="15" t="n">
        <v>0</v>
      </c>
      <c r="AG167" s="15" t="n">
        <v>67</v>
      </c>
      <c r="AH167" s="15" t="n">
        <v>1.62</v>
      </c>
      <c r="AI167" s="15" t="n">
        <v>72.5</v>
      </c>
      <c r="AJ167" s="15" t="n">
        <v>27.67</v>
      </c>
      <c r="AK167" s="15"/>
      <c r="AL167" s="15" t="n">
        <v>122</v>
      </c>
      <c r="AM167" s="15" t="n">
        <v>75</v>
      </c>
      <c r="AN167" s="15" t="n">
        <v>1</v>
      </c>
      <c r="AO167" s="15"/>
      <c r="AP167" s="0"/>
      <c r="AQ167" s="0"/>
      <c r="AR167" s="15" t="n">
        <v>1.1</v>
      </c>
      <c r="AS167" s="15" t="n">
        <v>159</v>
      </c>
      <c r="AT167" s="15" t="n">
        <v>54</v>
      </c>
      <c r="AU167" s="15" t="n">
        <v>80</v>
      </c>
      <c r="AV167" s="15" t="n">
        <v>125</v>
      </c>
      <c r="AW167" s="15" t="n">
        <v>185</v>
      </c>
      <c r="AX167" s="15"/>
      <c r="AY167" s="15" t="n">
        <v>42</v>
      </c>
      <c r="AZ167" s="15" t="n">
        <v>70</v>
      </c>
      <c r="BA167" s="15"/>
      <c r="BB167" s="15"/>
      <c r="BC167" s="0"/>
      <c r="BD167" s="15"/>
      <c r="BE167" s="15"/>
      <c r="BF167" s="15"/>
      <c r="BG167" s="15"/>
      <c r="BH167" s="15"/>
      <c r="BI167" s="49" t="n">
        <v>1</v>
      </c>
      <c r="BJ167" s="49" t="n">
        <v>0</v>
      </c>
      <c r="BK167" s="49" t="n">
        <v>0</v>
      </c>
      <c r="BL167" s="49" t="n">
        <v>0</v>
      </c>
      <c r="BM167" s="49" t="n">
        <v>0</v>
      </c>
      <c r="BN167" s="49" t="n">
        <v>1</v>
      </c>
      <c r="BO167" s="49" t="n">
        <v>0</v>
      </c>
      <c r="BP167" s="49" t="n">
        <v>0</v>
      </c>
      <c r="BQ167" s="49" t="n">
        <v>0</v>
      </c>
      <c r="BR167" s="50" t="n">
        <v>1</v>
      </c>
      <c r="BS167" s="50" t="n">
        <v>1</v>
      </c>
      <c r="BT167" s="108" t="n">
        <v>1</v>
      </c>
      <c r="BU167" s="15" t="n">
        <v>4</v>
      </c>
      <c r="BV167" s="15" t="n">
        <v>1</v>
      </c>
      <c r="BW167" s="0"/>
      <c r="BX167" s="0"/>
      <c r="BY167" s="15" t="n">
        <v>1</v>
      </c>
      <c r="BZ167" s="0"/>
      <c r="CA167" s="0"/>
      <c r="EA167" s="51"/>
      <c r="EC167" s="51"/>
      <c r="ED167" s="51"/>
      <c r="EE167" s="51"/>
      <c r="EF167" s="51"/>
      <c r="EG167" s="51"/>
      <c r="EH167" s="51"/>
      <c r="EI167" s="51"/>
      <c r="EJ167" s="51"/>
      <c r="EK167" s="51"/>
      <c r="EL167" s="51"/>
      <c r="EM167" s="51"/>
      <c r="EN167" s="51"/>
      <c r="EO167" s="51"/>
      <c r="EP167" s="51"/>
      <c r="EQ167" s="51"/>
      <c r="ER167" s="51"/>
      <c r="ES167" s="51"/>
      <c r="ET167" s="51"/>
      <c r="EU167" s="51"/>
      <c r="EV167" s="51"/>
      <c r="EW167" s="51"/>
      <c r="EX167" s="51"/>
      <c r="EY167" s="51"/>
      <c r="EZ167" s="51"/>
      <c r="FA167" s="51"/>
      <c r="FB167" s="51"/>
      <c r="FC167" s="51"/>
      <c r="FD167" s="51"/>
      <c r="FE167" s="51"/>
      <c r="FF167" s="51"/>
      <c r="FG167" s="51"/>
      <c r="FH167" s="51"/>
      <c r="FI167" s="51"/>
      <c r="FJ167" s="51"/>
      <c r="FK167" s="51"/>
      <c r="FL167" s="51"/>
      <c r="FZ167" s="0"/>
      <c r="GA167" s="0"/>
    </row>
    <row r="168" customFormat="false" ht="15" hidden="false" customHeight="false" outlineLevel="0" collapsed="false">
      <c r="A168" s="44" t="n">
        <v>167</v>
      </c>
      <c r="B168" s="44" t="n">
        <v>3</v>
      </c>
      <c r="C168" s="45" t="s">
        <v>209</v>
      </c>
      <c r="D168" s="46" t="n">
        <v>412.345207525136</v>
      </c>
      <c r="E168" s="4" t="n">
        <v>6.372</v>
      </c>
      <c r="F168" s="73" t="n">
        <v>35.7</v>
      </c>
      <c r="G168" s="0"/>
      <c r="H168" s="0"/>
      <c r="I168" s="15"/>
      <c r="J168" s="15"/>
      <c r="K168" s="0"/>
      <c r="L168" s="0"/>
      <c r="M168" s="8"/>
      <c r="N168" s="8"/>
      <c r="O168" s="0"/>
      <c r="P168" s="0"/>
      <c r="Q168" s="8"/>
      <c r="R168" s="8"/>
      <c r="S168" s="0"/>
      <c r="T168" s="0"/>
      <c r="U168" s="10"/>
      <c r="V168" s="0"/>
      <c r="W168" s="47"/>
      <c r="X168" s="0"/>
      <c r="Y168" s="0"/>
      <c r="Z168" s="0"/>
      <c r="AA168" s="0"/>
      <c r="AB168" s="0"/>
      <c r="AC168" s="0"/>
      <c r="AD168" s="0"/>
      <c r="AE168" s="0"/>
      <c r="AF168" s="15" t="n">
        <v>1</v>
      </c>
      <c r="AG168" s="15" t="n">
        <v>54</v>
      </c>
      <c r="AH168" s="47" t="n">
        <v>1.55</v>
      </c>
      <c r="AI168" s="15" t="n">
        <v>53</v>
      </c>
      <c r="AJ168" s="15" t="n">
        <v>22.0603537981269</v>
      </c>
      <c r="AK168" s="0"/>
      <c r="AL168" s="0"/>
      <c r="AM168" s="0"/>
      <c r="AN168" s="15" t="n">
        <v>1</v>
      </c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15" t="n">
        <v>1.1</v>
      </c>
      <c r="BE168" s="15" t="n">
        <v>28.64</v>
      </c>
      <c r="BF168" s="15"/>
      <c r="BG168" s="15"/>
      <c r="BH168" s="15"/>
      <c r="BI168" s="99"/>
      <c r="BJ168" s="99"/>
      <c r="BK168" s="99"/>
      <c r="BL168" s="99"/>
      <c r="BM168" s="99"/>
      <c r="BN168" s="99"/>
      <c r="BO168" s="99"/>
      <c r="BP168" s="99"/>
      <c r="BQ168" s="99"/>
      <c r="BR168" s="100"/>
      <c r="BS168" s="100"/>
      <c r="BT168" s="45" t="n">
        <v>1</v>
      </c>
      <c r="BU168" s="45" t="n">
        <v>2</v>
      </c>
      <c r="BV168" s="15" t="n">
        <v>0</v>
      </c>
      <c r="BW168" s="0"/>
      <c r="BX168" s="0"/>
      <c r="BY168" s="0"/>
      <c r="BZ168" s="0"/>
      <c r="CA168" s="0"/>
      <c r="EA168" s="51"/>
      <c r="EC168" s="51"/>
      <c r="ED168" s="51"/>
      <c r="EE168" s="51"/>
      <c r="EF168" s="51"/>
      <c r="EG168" s="51"/>
      <c r="EH168" s="51"/>
      <c r="EI168" s="51"/>
      <c r="EJ168" s="51"/>
      <c r="EK168" s="51"/>
      <c r="EL168" s="51"/>
      <c r="EM168" s="51"/>
      <c r="EN168" s="51"/>
      <c r="EO168" s="51"/>
      <c r="EP168" s="51"/>
      <c r="EQ168" s="51"/>
      <c r="ER168" s="51"/>
      <c r="ES168" s="51"/>
      <c r="ET168" s="51"/>
      <c r="EU168" s="51"/>
      <c r="EV168" s="51"/>
      <c r="EW168" s="51"/>
      <c r="EX168" s="51"/>
      <c r="EY168" s="51"/>
      <c r="EZ168" s="51"/>
      <c r="FA168" s="51"/>
      <c r="FB168" s="51"/>
      <c r="FC168" s="51"/>
      <c r="FD168" s="51"/>
      <c r="FE168" s="51"/>
      <c r="FF168" s="51"/>
      <c r="FG168" s="51"/>
      <c r="FH168" s="51"/>
      <c r="FI168" s="51"/>
      <c r="FJ168" s="51"/>
      <c r="FK168" s="51"/>
      <c r="FL168" s="51"/>
      <c r="FZ168" s="0"/>
      <c r="GA168" s="0"/>
    </row>
    <row r="169" customFormat="false" ht="15" hidden="false" customHeight="false" outlineLevel="0" collapsed="false">
      <c r="A169" s="44" t="n">
        <v>168</v>
      </c>
      <c r="B169" s="44" t="n">
        <v>3</v>
      </c>
      <c r="C169" s="45" t="s">
        <v>209</v>
      </c>
      <c r="D169" s="46" t="n">
        <v>238.755094961526</v>
      </c>
      <c r="E169" s="4" t="n">
        <v>3.112</v>
      </c>
      <c r="F169" s="73" t="n">
        <v>23.4</v>
      </c>
      <c r="G169" s="0"/>
      <c r="H169" s="0"/>
      <c r="I169" s="15"/>
      <c r="J169" s="15"/>
      <c r="K169" s="0"/>
      <c r="L169" s="0"/>
      <c r="M169" s="8"/>
      <c r="N169" s="8"/>
      <c r="O169" s="0"/>
      <c r="P169" s="0"/>
      <c r="Q169" s="8"/>
      <c r="R169" s="8"/>
      <c r="S169" s="0"/>
      <c r="T169" s="0"/>
      <c r="U169" s="10"/>
      <c r="V169" s="0"/>
      <c r="W169" s="47"/>
      <c r="X169" s="0"/>
      <c r="Y169" s="0"/>
      <c r="Z169" s="0"/>
      <c r="AA169" s="0"/>
      <c r="AB169" s="0"/>
      <c r="AC169" s="0"/>
      <c r="AD169" s="0"/>
      <c r="AE169" s="0"/>
      <c r="AF169" s="15" t="n">
        <v>1</v>
      </c>
      <c r="AG169" s="15" t="n">
        <v>48</v>
      </c>
      <c r="AH169" s="15" t="n">
        <v>1.75</v>
      </c>
      <c r="AI169" s="15" t="n">
        <v>65</v>
      </c>
      <c r="AJ169" s="15" t="n">
        <v>21.2244897959184</v>
      </c>
      <c r="AK169" s="15" t="n">
        <v>70</v>
      </c>
      <c r="AL169" s="15" t="n">
        <v>95</v>
      </c>
      <c r="AM169" s="15" t="n">
        <v>70</v>
      </c>
      <c r="AN169" s="15" t="n">
        <v>0</v>
      </c>
      <c r="AO169" s="15" t="n">
        <v>0</v>
      </c>
      <c r="AP169" s="0"/>
      <c r="AQ169" s="0"/>
      <c r="AR169" s="15" t="n">
        <v>0.8</v>
      </c>
      <c r="AS169" s="15" t="n">
        <v>211</v>
      </c>
      <c r="AT169" s="15" t="n">
        <v>51</v>
      </c>
      <c r="AU169" s="15" t="n">
        <v>127.6</v>
      </c>
      <c r="AV169" s="15" t="n">
        <v>162</v>
      </c>
      <c r="AW169" s="15" t="n">
        <v>93</v>
      </c>
      <c r="AX169" s="0"/>
      <c r="AY169" s="15" t="n">
        <v>20</v>
      </c>
      <c r="AZ169" s="15" t="n">
        <v>17</v>
      </c>
      <c r="BA169" s="15" t="n">
        <v>20</v>
      </c>
      <c r="BB169" s="0"/>
      <c r="BC169" s="0"/>
      <c r="BD169" s="0"/>
      <c r="BE169" s="0"/>
      <c r="BF169" s="15"/>
      <c r="BG169" s="15"/>
      <c r="BH169" s="15"/>
      <c r="BI169" s="49" t="n">
        <v>0</v>
      </c>
      <c r="BJ169" s="49" t="n">
        <v>0</v>
      </c>
      <c r="BK169" s="49" t="n">
        <v>0</v>
      </c>
      <c r="BL169" s="49" t="n">
        <v>0</v>
      </c>
      <c r="BM169" s="49" t="n">
        <v>0</v>
      </c>
      <c r="BN169" s="49" t="n">
        <v>0</v>
      </c>
      <c r="BO169" s="49" t="n">
        <v>0</v>
      </c>
      <c r="BP169" s="49" t="n">
        <v>0</v>
      </c>
      <c r="BQ169" s="49" t="n">
        <v>0</v>
      </c>
      <c r="BR169" s="50" t="n">
        <v>0</v>
      </c>
      <c r="BS169" s="50" t="n">
        <v>0</v>
      </c>
      <c r="BT169" s="15" t="n">
        <v>0</v>
      </c>
      <c r="BU169" s="15" t="n">
        <v>1</v>
      </c>
      <c r="BV169" s="15" t="n">
        <v>0</v>
      </c>
      <c r="BW169" s="0"/>
      <c r="BX169" s="0"/>
      <c r="BY169" s="15" t="n">
        <v>0</v>
      </c>
      <c r="BZ169" s="0"/>
      <c r="CA169" s="15" t="n">
        <v>0</v>
      </c>
      <c r="EA169" s="51"/>
      <c r="EC169" s="51"/>
      <c r="ED169" s="51"/>
      <c r="EE169" s="51"/>
      <c r="EF169" s="51"/>
      <c r="EG169" s="51"/>
      <c r="EH169" s="51"/>
      <c r="EI169" s="51"/>
      <c r="EJ169" s="51"/>
      <c r="EK169" s="51"/>
      <c r="EL169" s="51"/>
      <c r="EM169" s="51"/>
      <c r="EN169" s="51"/>
      <c r="EO169" s="51"/>
      <c r="EP169" s="51"/>
      <c r="EQ169" s="51"/>
      <c r="ER169" s="51"/>
      <c r="ES169" s="51"/>
      <c r="ET169" s="51"/>
      <c r="EU169" s="51"/>
      <c r="EV169" s="51"/>
      <c r="EW169" s="51"/>
      <c r="EX169" s="51"/>
      <c r="EY169" s="51"/>
      <c r="EZ169" s="51"/>
      <c r="FA169" s="51"/>
      <c r="FB169" s="51"/>
      <c r="FC169" s="51"/>
      <c r="FD169" s="51"/>
      <c r="FE169" s="51"/>
      <c r="FF169" s="51"/>
      <c r="FG169" s="51"/>
      <c r="FH169" s="51"/>
      <c r="FI169" s="51"/>
      <c r="FJ169" s="51"/>
      <c r="FK169" s="51"/>
      <c r="FL169" s="51"/>
      <c r="FZ169" s="4" t="n">
        <v>11.0525867369749</v>
      </c>
      <c r="GA169" s="4" t="n">
        <f aca="false">AK169/(AH169*100)</f>
        <v>0.4</v>
      </c>
    </row>
    <row r="170" customFormat="false" ht="15" hidden="false" customHeight="false" outlineLevel="0" collapsed="false">
      <c r="A170" s="44" t="n">
        <v>169</v>
      </c>
      <c r="B170" s="44" t="n">
        <v>3</v>
      </c>
      <c r="C170" s="45" t="s">
        <v>209</v>
      </c>
      <c r="D170" s="46" t="n">
        <v>97.0218623468861</v>
      </c>
      <c r="E170" s="4" t="n">
        <v>5.152</v>
      </c>
      <c r="F170" s="73" t="n">
        <v>8.99</v>
      </c>
      <c r="G170" s="0"/>
      <c r="H170" s="0"/>
      <c r="I170" s="0"/>
      <c r="J170" s="0"/>
      <c r="K170" s="0"/>
      <c r="L170" s="0"/>
      <c r="M170" s="8"/>
      <c r="N170" s="8"/>
      <c r="O170" s="0"/>
      <c r="P170" s="0"/>
      <c r="Q170" s="8"/>
      <c r="R170" s="8"/>
      <c r="S170" s="0"/>
      <c r="T170" s="0"/>
      <c r="U170" s="10"/>
      <c r="V170" s="0"/>
      <c r="W170" s="47"/>
      <c r="X170" s="0"/>
      <c r="Y170" s="0"/>
      <c r="Z170" s="0"/>
      <c r="AA170" s="0"/>
      <c r="AB170" s="0"/>
      <c r="AC170" s="0"/>
      <c r="AD170" s="0"/>
      <c r="AE170" s="0"/>
      <c r="AF170" s="15" t="n">
        <v>1</v>
      </c>
      <c r="AG170" s="15" t="n">
        <v>64</v>
      </c>
      <c r="AH170" s="15" t="n">
        <v>1.48</v>
      </c>
      <c r="AI170" s="15" t="n">
        <v>109</v>
      </c>
      <c r="AJ170" s="15" t="n">
        <v>49.7626004382761</v>
      </c>
      <c r="AK170" s="15" t="n">
        <v>140</v>
      </c>
      <c r="AL170" s="15"/>
      <c r="AM170" s="15"/>
      <c r="AN170" s="15" t="n">
        <v>0</v>
      </c>
      <c r="AO170" s="15"/>
      <c r="AP170" s="0"/>
      <c r="AQ170" s="0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0"/>
      <c r="BD170" s="15"/>
      <c r="BE170" s="15"/>
      <c r="BF170" s="15"/>
      <c r="BG170" s="15"/>
      <c r="BH170" s="15"/>
      <c r="BI170" s="49" t="n">
        <v>0</v>
      </c>
      <c r="BJ170" s="49" t="n">
        <v>0</v>
      </c>
      <c r="BK170" s="49" t="n">
        <v>0</v>
      </c>
      <c r="BL170" s="49" t="n">
        <v>0</v>
      </c>
      <c r="BM170" s="49" t="n">
        <v>0</v>
      </c>
      <c r="BN170" s="49" t="n">
        <v>0</v>
      </c>
      <c r="BO170" s="49" t="n">
        <v>0</v>
      </c>
      <c r="BP170" s="49" t="n">
        <v>0</v>
      </c>
      <c r="BQ170" s="49" t="n">
        <v>0</v>
      </c>
      <c r="BR170" s="50" t="n">
        <v>1</v>
      </c>
      <c r="BS170" s="50" t="n">
        <v>1</v>
      </c>
      <c r="BT170" s="15" t="n">
        <v>1</v>
      </c>
      <c r="BU170" s="15" t="n">
        <v>3</v>
      </c>
      <c r="BV170" s="15" t="n">
        <v>0</v>
      </c>
      <c r="BW170" s="0"/>
      <c r="BX170" s="0"/>
      <c r="BY170" s="15" t="n">
        <v>1</v>
      </c>
      <c r="BZ170" s="0"/>
      <c r="CA170" s="15" t="n">
        <v>0</v>
      </c>
      <c r="EA170" s="51"/>
      <c r="EC170" s="51"/>
      <c r="ED170" s="51"/>
      <c r="EE170" s="51"/>
      <c r="EF170" s="51"/>
      <c r="EG170" s="51"/>
      <c r="EH170" s="51"/>
      <c r="EI170" s="51"/>
      <c r="EJ170" s="51"/>
      <c r="EK170" s="51"/>
      <c r="EL170" s="51"/>
      <c r="EM170" s="51"/>
      <c r="EN170" s="51"/>
      <c r="EO170" s="51"/>
      <c r="EP170" s="51"/>
      <c r="EQ170" s="51"/>
      <c r="ER170" s="51"/>
      <c r="ES170" s="51"/>
      <c r="ET170" s="51"/>
      <c r="EU170" s="51"/>
      <c r="EV170" s="51"/>
      <c r="EW170" s="51"/>
      <c r="EX170" s="51"/>
      <c r="EY170" s="51"/>
      <c r="EZ170" s="51"/>
      <c r="FA170" s="51"/>
      <c r="FB170" s="51"/>
      <c r="FC170" s="51"/>
      <c r="FD170" s="51"/>
      <c r="FE170" s="51"/>
      <c r="FF170" s="51"/>
      <c r="FG170" s="51"/>
      <c r="FH170" s="51"/>
      <c r="FI170" s="51"/>
      <c r="FJ170" s="51"/>
      <c r="FK170" s="51"/>
      <c r="FL170" s="51"/>
      <c r="FZ170" s="0"/>
      <c r="GA170" s="4" t="n">
        <f aca="false">AK170/(AH170*100)</f>
        <v>0.945945945945946</v>
      </c>
    </row>
    <row r="171" customFormat="false" ht="15" hidden="false" customHeight="false" outlineLevel="0" collapsed="false">
      <c r="A171" s="44" t="n">
        <v>170</v>
      </c>
      <c r="B171" s="44" t="n">
        <v>3</v>
      </c>
      <c r="C171" s="45" t="s">
        <v>209</v>
      </c>
      <c r="D171" s="46" t="n">
        <v>49.4716547785497</v>
      </c>
      <c r="E171" s="4" t="n">
        <v>7.52</v>
      </c>
      <c r="F171" s="73" t="n">
        <v>32.5</v>
      </c>
      <c r="G171" s="0"/>
      <c r="H171" s="0"/>
      <c r="I171" s="15"/>
      <c r="J171" s="15"/>
      <c r="K171" s="0"/>
      <c r="L171" s="0"/>
      <c r="M171" s="8"/>
      <c r="N171" s="8"/>
      <c r="O171" s="0"/>
      <c r="P171" s="0"/>
      <c r="Q171" s="8"/>
      <c r="R171" s="8"/>
      <c r="S171" s="0"/>
      <c r="T171" s="0"/>
      <c r="U171" s="10"/>
      <c r="V171" s="0"/>
      <c r="W171" s="47"/>
      <c r="X171" s="0"/>
      <c r="Y171" s="0"/>
      <c r="Z171" s="0"/>
      <c r="AA171" s="0"/>
      <c r="AB171" s="0"/>
      <c r="AC171" s="0"/>
      <c r="AD171" s="0"/>
      <c r="AE171" s="0"/>
      <c r="AF171" s="15" t="n">
        <v>0</v>
      </c>
      <c r="AG171" s="15" t="n">
        <v>69</v>
      </c>
      <c r="AH171" s="47" t="n">
        <v>1.71</v>
      </c>
      <c r="AI171" s="15" t="n">
        <v>76</v>
      </c>
      <c r="AJ171" s="15" t="n">
        <v>25.9909031838856</v>
      </c>
      <c r="AK171" s="15" t="n">
        <v>101</v>
      </c>
      <c r="AL171" s="15" t="n">
        <v>110</v>
      </c>
      <c r="AM171" s="15" t="n">
        <v>70</v>
      </c>
      <c r="AN171" s="15" t="n">
        <v>1</v>
      </c>
      <c r="AO171" s="0"/>
      <c r="AP171" s="0"/>
      <c r="AQ171" s="0"/>
      <c r="AR171" s="15" t="n">
        <v>0.74</v>
      </c>
      <c r="AS171" s="15" t="n">
        <v>188</v>
      </c>
      <c r="AT171" s="15" t="n">
        <v>27</v>
      </c>
      <c r="AU171" s="15" t="n">
        <v>127</v>
      </c>
      <c r="AV171" s="15" t="n">
        <v>169</v>
      </c>
      <c r="AW171" s="15" t="n">
        <v>106</v>
      </c>
      <c r="AX171" s="0"/>
      <c r="AY171" s="15" t="n">
        <v>22</v>
      </c>
      <c r="AZ171" s="15" t="n">
        <v>22</v>
      </c>
      <c r="BA171" s="15" t="n">
        <v>23</v>
      </c>
      <c r="BB171" s="15" t="n">
        <v>6.2</v>
      </c>
      <c r="BC171" s="0"/>
      <c r="BD171" s="15" t="n">
        <v>0.48</v>
      </c>
      <c r="BE171" s="15" t="n">
        <v>23.98</v>
      </c>
      <c r="BF171" s="15" t="n">
        <v>6.27624691358025</v>
      </c>
      <c r="BG171" s="15" t="n">
        <v>200.762790697674</v>
      </c>
      <c r="BH171" s="15" t="n">
        <v>0.293672384097144</v>
      </c>
      <c r="BI171" s="99"/>
      <c r="BJ171" s="99"/>
      <c r="BK171" s="99"/>
      <c r="BL171" s="99"/>
      <c r="BM171" s="99"/>
      <c r="BN171" s="99"/>
      <c r="BO171" s="99"/>
      <c r="BP171" s="99"/>
      <c r="BQ171" s="99"/>
      <c r="BR171" s="50" t="n">
        <v>1</v>
      </c>
      <c r="BS171" s="50" t="n">
        <v>0</v>
      </c>
      <c r="BT171" s="15" t="n">
        <v>1</v>
      </c>
      <c r="BU171" s="15" t="n">
        <v>3</v>
      </c>
      <c r="BV171" s="15" t="n">
        <v>1</v>
      </c>
      <c r="BW171" s="0"/>
      <c r="BX171" s="0"/>
      <c r="BY171" s="15" t="n">
        <v>0</v>
      </c>
      <c r="BZ171" s="0"/>
      <c r="CA171" s="0"/>
      <c r="EA171" s="51"/>
      <c r="EC171" s="51"/>
      <c r="ED171" s="51"/>
      <c r="EE171" s="51"/>
      <c r="EF171" s="51"/>
      <c r="EG171" s="51"/>
      <c r="EH171" s="51"/>
      <c r="EI171" s="51"/>
      <c r="EJ171" s="51"/>
      <c r="EK171" s="51"/>
      <c r="EL171" s="51"/>
      <c r="EM171" s="51"/>
      <c r="EN171" s="51"/>
      <c r="EO171" s="51"/>
      <c r="EP171" s="51"/>
      <c r="EQ171" s="51"/>
      <c r="ER171" s="51"/>
      <c r="ES171" s="51"/>
      <c r="ET171" s="51"/>
      <c r="EU171" s="51"/>
      <c r="EV171" s="51"/>
      <c r="EW171" s="51"/>
      <c r="EX171" s="51"/>
      <c r="EY171" s="51"/>
      <c r="EZ171" s="51"/>
      <c r="FA171" s="51"/>
      <c r="FB171" s="51"/>
      <c r="FC171" s="51"/>
      <c r="FD171" s="51"/>
      <c r="FE171" s="51"/>
      <c r="FF171" s="51"/>
      <c r="FG171" s="51"/>
      <c r="FH171" s="51"/>
      <c r="FI171" s="51"/>
      <c r="FJ171" s="51"/>
      <c r="FK171" s="51"/>
      <c r="FL171" s="51"/>
      <c r="FZ171" s="4" t="n">
        <v>58.9237433518632</v>
      </c>
      <c r="GA171" s="4" t="n">
        <f aca="false">AK171/(AH171*100)</f>
        <v>0.590643274853801</v>
      </c>
    </row>
    <row r="172" customFormat="false" ht="15" hidden="false" customHeight="false" outlineLevel="0" collapsed="false">
      <c r="A172" s="44" t="n">
        <v>171</v>
      </c>
      <c r="B172" s="44" t="n">
        <v>3</v>
      </c>
      <c r="C172" s="45" t="s">
        <v>209</v>
      </c>
      <c r="D172" s="46" t="n">
        <v>216.902569771305</v>
      </c>
      <c r="E172" s="4" t="n">
        <v>11.04</v>
      </c>
      <c r="F172" s="73" t="n">
        <v>24.2</v>
      </c>
      <c r="G172" s="0"/>
      <c r="H172" s="0"/>
      <c r="I172" s="15"/>
      <c r="J172" s="15"/>
      <c r="K172" s="0"/>
      <c r="L172" s="0"/>
      <c r="M172" s="8"/>
      <c r="N172" s="8"/>
      <c r="O172" s="0"/>
      <c r="P172" s="0"/>
      <c r="Q172" s="8"/>
      <c r="R172" s="8"/>
      <c r="S172" s="0"/>
      <c r="T172" s="0"/>
      <c r="U172" s="10"/>
      <c r="V172" s="0"/>
      <c r="W172" s="47"/>
      <c r="X172" s="0"/>
      <c r="Y172" s="0"/>
      <c r="Z172" s="0"/>
      <c r="AA172" s="0"/>
      <c r="AB172" s="0"/>
      <c r="AC172" s="0"/>
      <c r="AD172" s="0"/>
      <c r="AE172" s="0"/>
      <c r="AF172" s="15" t="n">
        <v>0</v>
      </c>
      <c r="AG172" s="15" t="n">
        <v>54</v>
      </c>
      <c r="AH172" s="15" t="n">
        <v>1.7</v>
      </c>
      <c r="AI172" s="15" t="n">
        <v>101</v>
      </c>
      <c r="AJ172" s="15" t="n">
        <v>34.9480968858132</v>
      </c>
      <c r="AK172" s="15" t="n">
        <v>113</v>
      </c>
      <c r="AL172" s="15" t="n">
        <v>130</v>
      </c>
      <c r="AM172" s="15" t="n">
        <v>90</v>
      </c>
      <c r="AN172" s="15" t="n">
        <v>0</v>
      </c>
      <c r="AO172" s="15" t="n">
        <v>0</v>
      </c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15" t="n">
        <v>4.47</v>
      </c>
      <c r="BE172" s="15" t="n">
        <v>27.98</v>
      </c>
      <c r="BF172" s="15"/>
      <c r="BG172" s="15"/>
      <c r="BH172" s="15"/>
      <c r="BI172" s="49" t="n">
        <v>0</v>
      </c>
      <c r="BJ172" s="49" t="n">
        <v>0</v>
      </c>
      <c r="BK172" s="49" t="n">
        <v>0</v>
      </c>
      <c r="BL172" s="49" t="n">
        <v>0</v>
      </c>
      <c r="BM172" s="49" t="n">
        <v>0</v>
      </c>
      <c r="BN172" s="49" t="n">
        <v>0</v>
      </c>
      <c r="BO172" s="49" t="n">
        <v>0</v>
      </c>
      <c r="BP172" s="49" t="n">
        <v>0</v>
      </c>
      <c r="BQ172" s="49" t="n">
        <v>0</v>
      </c>
      <c r="BR172" s="50" t="n">
        <v>1</v>
      </c>
      <c r="BS172" s="50" t="n">
        <v>1</v>
      </c>
      <c r="BT172" s="15" t="n">
        <v>1</v>
      </c>
      <c r="BU172" s="15" t="n">
        <v>4</v>
      </c>
      <c r="BV172" s="15" t="n">
        <v>1</v>
      </c>
      <c r="BW172" s="0"/>
      <c r="BX172" s="0"/>
      <c r="BY172" s="15" t="n">
        <v>1</v>
      </c>
      <c r="BZ172" s="0"/>
      <c r="CA172" s="15" t="n">
        <v>0</v>
      </c>
      <c r="EA172" s="51"/>
      <c r="EC172" s="51"/>
      <c r="ED172" s="51"/>
      <c r="EE172" s="51"/>
      <c r="EF172" s="51"/>
      <c r="EG172" s="51"/>
      <c r="EH172" s="51"/>
      <c r="EI172" s="51"/>
      <c r="EJ172" s="51"/>
      <c r="EK172" s="51"/>
      <c r="EL172" s="51"/>
      <c r="EM172" s="51"/>
      <c r="EN172" s="51"/>
      <c r="EO172" s="51"/>
      <c r="EP172" s="51"/>
      <c r="EQ172" s="51"/>
      <c r="ER172" s="51"/>
      <c r="ES172" s="51"/>
      <c r="ET172" s="51"/>
      <c r="EU172" s="51"/>
      <c r="EV172" s="51"/>
      <c r="EW172" s="51"/>
      <c r="EX172" s="51"/>
      <c r="EY172" s="51"/>
      <c r="EZ172" s="51"/>
      <c r="FA172" s="51"/>
      <c r="FB172" s="51"/>
      <c r="FC172" s="51"/>
      <c r="FD172" s="51"/>
      <c r="FE172" s="51"/>
      <c r="FF172" s="51"/>
      <c r="FG172" s="51"/>
      <c r="FH172" s="51"/>
      <c r="FI172" s="51"/>
      <c r="FJ172" s="51"/>
      <c r="FK172" s="51"/>
      <c r="FL172" s="51"/>
      <c r="FZ172" s="0"/>
      <c r="GA172" s="4" t="n">
        <f aca="false">AK172/(AH172*100)</f>
        <v>0.664705882352941</v>
      </c>
    </row>
    <row r="173" customFormat="false" ht="15" hidden="false" customHeight="false" outlineLevel="0" collapsed="false">
      <c r="A173" s="44" t="n">
        <v>172</v>
      </c>
      <c r="B173" s="44" t="n">
        <v>3</v>
      </c>
      <c r="C173" s="45" t="s">
        <v>209</v>
      </c>
      <c r="D173" s="46" t="n">
        <v>55.1080718315046</v>
      </c>
      <c r="E173" s="4" t="n">
        <v>9.492</v>
      </c>
      <c r="F173" s="73" t="n">
        <v>20.3</v>
      </c>
      <c r="G173" s="0"/>
      <c r="H173" s="0"/>
      <c r="I173" s="15" t="n">
        <v>221.9</v>
      </c>
      <c r="J173" s="0"/>
      <c r="K173" s="52" t="n">
        <v>27.4</v>
      </c>
      <c r="L173" s="52" t="n">
        <v>0</v>
      </c>
      <c r="M173" s="52" t="n">
        <v>0</v>
      </c>
      <c r="N173" s="52" t="n">
        <v>1.59</v>
      </c>
      <c r="O173" s="52" t="n">
        <v>0</v>
      </c>
      <c r="P173" s="52" t="n">
        <v>1.22</v>
      </c>
      <c r="Q173" s="52" t="n">
        <v>8.04</v>
      </c>
      <c r="R173" s="52" t="n">
        <v>0</v>
      </c>
      <c r="S173" s="47" t="n">
        <v>0</v>
      </c>
      <c r="T173" s="0"/>
      <c r="U173" s="10"/>
      <c r="V173" s="0"/>
      <c r="W173" s="47"/>
      <c r="X173" s="0"/>
      <c r="Y173" s="0"/>
      <c r="Z173" s="0"/>
      <c r="AA173" s="0"/>
      <c r="AB173" s="0"/>
      <c r="AC173" s="0"/>
      <c r="AD173" s="0"/>
      <c r="AE173" s="0"/>
      <c r="AF173" s="15" t="n">
        <v>0</v>
      </c>
      <c r="AG173" s="15" t="n">
        <v>75</v>
      </c>
      <c r="AH173" s="15" t="n">
        <v>1.68</v>
      </c>
      <c r="AI173" s="15" t="n">
        <v>65</v>
      </c>
      <c r="AJ173" s="15" t="n">
        <v>23.0300453514739</v>
      </c>
      <c r="AK173" s="15" t="n">
        <v>96</v>
      </c>
      <c r="AL173" s="15" t="n">
        <v>130</v>
      </c>
      <c r="AM173" s="15" t="n">
        <v>80</v>
      </c>
      <c r="AN173" s="15" t="n">
        <v>0</v>
      </c>
      <c r="AO173" s="15"/>
      <c r="AP173" s="15" t="n">
        <v>1</v>
      </c>
      <c r="AQ173" s="15" t="n">
        <v>0</v>
      </c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0"/>
      <c r="BD173" s="15" t="n">
        <v>1.24</v>
      </c>
      <c r="BE173" s="15" t="n">
        <v>10.92</v>
      </c>
      <c r="BF173" s="15"/>
      <c r="BG173" s="15"/>
      <c r="BH173" s="15"/>
      <c r="BI173" s="49" t="n">
        <v>0</v>
      </c>
      <c r="BJ173" s="49" t="n">
        <v>0</v>
      </c>
      <c r="BK173" s="49" t="n">
        <v>0</v>
      </c>
      <c r="BL173" s="49" t="n">
        <v>0</v>
      </c>
      <c r="BM173" s="49" t="n">
        <v>0</v>
      </c>
      <c r="BN173" s="49" t="n">
        <v>0</v>
      </c>
      <c r="BO173" s="49" t="n">
        <v>0</v>
      </c>
      <c r="BP173" s="49" t="n">
        <v>0</v>
      </c>
      <c r="BQ173" s="49" t="n">
        <v>0</v>
      </c>
      <c r="BR173" s="50" t="n">
        <v>0</v>
      </c>
      <c r="BS173" s="50" t="n">
        <v>1</v>
      </c>
      <c r="BT173" s="15" t="n">
        <v>0</v>
      </c>
      <c r="BU173" s="15"/>
      <c r="BV173" s="15" t="n">
        <v>0</v>
      </c>
      <c r="BW173" s="47" t="n">
        <v>1</v>
      </c>
      <c r="BX173" s="47" t="n">
        <v>1</v>
      </c>
      <c r="BY173" s="15" t="n">
        <v>1</v>
      </c>
      <c r="BZ173" s="47" t="n">
        <v>0</v>
      </c>
      <c r="CA173" s="47" t="n">
        <v>0</v>
      </c>
      <c r="EA173" s="51"/>
      <c r="EC173" s="51"/>
      <c r="ED173" s="51"/>
      <c r="EE173" s="51"/>
      <c r="EF173" s="51"/>
      <c r="EG173" s="51"/>
      <c r="EH173" s="51"/>
      <c r="EI173" s="51"/>
      <c r="EJ173" s="51"/>
      <c r="EK173" s="51"/>
      <c r="EL173" s="51"/>
      <c r="EM173" s="51"/>
      <c r="EN173" s="51"/>
      <c r="EO173" s="51"/>
      <c r="EP173" s="51"/>
      <c r="EQ173" s="51"/>
      <c r="ER173" s="51"/>
      <c r="ES173" s="51"/>
      <c r="ET173" s="51"/>
      <c r="EU173" s="51"/>
      <c r="EV173" s="51"/>
      <c r="EW173" s="51"/>
      <c r="EX173" s="51"/>
      <c r="EY173" s="51"/>
      <c r="EZ173" s="51"/>
      <c r="FA173" s="51"/>
      <c r="FB173" s="51"/>
      <c r="FC173" s="51"/>
      <c r="FD173" s="51"/>
      <c r="FE173" s="51"/>
      <c r="FF173" s="51"/>
      <c r="FG173" s="51"/>
      <c r="FH173" s="51"/>
      <c r="FI173" s="51"/>
      <c r="FJ173" s="51"/>
      <c r="FK173" s="51"/>
      <c r="FL173" s="51"/>
      <c r="FZ173" s="0"/>
      <c r="GA173" s="4" t="n">
        <f aca="false">AK173/(AH173*100)</f>
        <v>0.571428571428571</v>
      </c>
    </row>
    <row r="174" customFormat="false" ht="15" hidden="false" customHeight="false" outlineLevel="0" collapsed="false">
      <c r="A174" s="44" t="n">
        <v>173</v>
      </c>
      <c r="B174" s="44" t="n">
        <v>3</v>
      </c>
      <c r="C174" s="45" t="s">
        <v>209</v>
      </c>
      <c r="D174" s="46" t="n">
        <v>191.675408207622</v>
      </c>
      <c r="E174" s="4" t="n">
        <v>7.507</v>
      </c>
      <c r="F174" s="73" t="n">
        <v>26.4</v>
      </c>
      <c r="G174" s="0"/>
      <c r="H174" s="0"/>
      <c r="I174" s="0"/>
      <c r="J174" s="0"/>
      <c r="K174" s="0"/>
      <c r="L174" s="0"/>
      <c r="M174" s="8"/>
      <c r="N174" s="8"/>
      <c r="O174" s="0"/>
      <c r="P174" s="0"/>
      <c r="Q174" s="8"/>
      <c r="R174" s="8"/>
      <c r="S174" s="0"/>
      <c r="T174" s="0"/>
      <c r="U174" s="10"/>
      <c r="V174" s="0"/>
      <c r="W174" s="47"/>
      <c r="X174" s="75" t="n">
        <v>7987</v>
      </c>
      <c r="Y174" s="75" t="n">
        <v>861</v>
      </c>
      <c r="Z174" s="75" t="n">
        <v>2036</v>
      </c>
      <c r="AA174" s="15" t="n">
        <v>23</v>
      </c>
      <c r="AB174" s="15" t="n">
        <v>61</v>
      </c>
      <c r="AC174" s="98" t="n">
        <v>4442</v>
      </c>
      <c r="AD174" s="15" t="n">
        <v>204840.8</v>
      </c>
      <c r="AE174" s="0"/>
      <c r="AF174" s="15" t="n">
        <v>0</v>
      </c>
      <c r="AG174" s="15" t="n">
        <v>53</v>
      </c>
      <c r="AH174" s="15"/>
      <c r="AI174" s="15"/>
      <c r="AJ174" s="15"/>
      <c r="AK174" s="15"/>
      <c r="AL174" s="15" t="n">
        <v>130</v>
      </c>
      <c r="AM174" s="15" t="n">
        <v>75</v>
      </c>
      <c r="AN174" s="15" t="n">
        <v>1</v>
      </c>
      <c r="AO174" s="15" t="n">
        <v>6</v>
      </c>
      <c r="AP174" s="15" t="n">
        <v>1</v>
      </c>
      <c r="AQ174" s="15" t="n">
        <v>0</v>
      </c>
      <c r="AR174" s="15"/>
      <c r="AS174" s="15" t="n">
        <v>151</v>
      </c>
      <c r="AT174" s="15" t="n">
        <v>32</v>
      </c>
      <c r="AU174" s="15" t="n">
        <v>58</v>
      </c>
      <c r="AV174" s="15" t="n">
        <v>302</v>
      </c>
      <c r="AW174" s="15" t="n">
        <v>140</v>
      </c>
      <c r="AX174" s="15"/>
      <c r="AY174" s="15" t="n">
        <v>26</v>
      </c>
      <c r="AZ174" s="15" t="n">
        <v>50</v>
      </c>
      <c r="BA174" s="15"/>
      <c r="BB174" s="15"/>
      <c r="BC174" s="0"/>
      <c r="BD174" s="15" t="n">
        <v>2.97</v>
      </c>
      <c r="BE174" s="15" t="n">
        <v>25.3</v>
      </c>
      <c r="BF174" s="15" t="n">
        <v>8.75</v>
      </c>
      <c r="BG174" s="15" t="n">
        <v>118.29</v>
      </c>
      <c r="BH174" s="15" t="n">
        <v>0.28</v>
      </c>
      <c r="BI174" s="49" t="n">
        <v>1</v>
      </c>
      <c r="BJ174" s="49" t="n">
        <v>0</v>
      </c>
      <c r="BK174" s="49" t="n">
        <v>0</v>
      </c>
      <c r="BL174" s="49" t="n">
        <v>0</v>
      </c>
      <c r="BM174" s="49" t="n">
        <v>0</v>
      </c>
      <c r="BN174" s="49" t="n">
        <v>1</v>
      </c>
      <c r="BO174" s="49" t="n">
        <v>0</v>
      </c>
      <c r="BP174" s="49" t="n">
        <v>0</v>
      </c>
      <c r="BQ174" s="49" t="n">
        <v>0</v>
      </c>
      <c r="BR174" s="50" t="n">
        <v>1</v>
      </c>
      <c r="BS174" s="50" t="n">
        <v>1</v>
      </c>
      <c r="BT174" s="108" t="n">
        <v>1</v>
      </c>
      <c r="BU174" s="15" t="n">
        <v>5</v>
      </c>
      <c r="BV174" s="15" t="n">
        <v>1</v>
      </c>
      <c r="BW174" s="15" t="n">
        <v>1</v>
      </c>
      <c r="BX174" s="15" t="n">
        <v>1</v>
      </c>
      <c r="BY174" s="15" t="n">
        <v>1</v>
      </c>
      <c r="BZ174" s="15" t="n">
        <v>0</v>
      </c>
      <c r="CA174" s="0"/>
      <c r="EA174" s="51"/>
      <c r="EC174" s="51"/>
      <c r="ED174" s="51"/>
      <c r="EE174" s="51"/>
      <c r="EF174" s="51"/>
      <c r="EG174" s="51"/>
      <c r="EH174" s="51"/>
      <c r="EI174" s="51"/>
      <c r="EJ174" s="51"/>
      <c r="EK174" s="51"/>
      <c r="EL174" s="51"/>
      <c r="EM174" s="51"/>
      <c r="EN174" s="51"/>
      <c r="EO174" s="51"/>
      <c r="EP174" s="51"/>
      <c r="EQ174" s="51"/>
      <c r="ER174" s="51"/>
      <c r="ES174" s="51"/>
      <c r="ET174" s="51"/>
      <c r="EU174" s="51"/>
      <c r="EV174" s="51"/>
      <c r="EW174" s="51"/>
      <c r="EX174" s="51"/>
      <c r="EY174" s="51"/>
      <c r="EZ174" s="51"/>
      <c r="FA174" s="51"/>
      <c r="FB174" s="51"/>
      <c r="FC174" s="51"/>
      <c r="FD174" s="51"/>
      <c r="FE174" s="51"/>
      <c r="FF174" s="51"/>
      <c r="FG174" s="51"/>
      <c r="FH174" s="51"/>
      <c r="FI174" s="51"/>
      <c r="FJ174" s="51"/>
      <c r="FK174" s="51"/>
      <c r="FL174" s="51"/>
      <c r="FZ174" s="0"/>
      <c r="GA174" s="0"/>
    </row>
    <row r="175" customFormat="false" ht="15" hidden="false" customHeight="false" outlineLevel="0" collapsed="false">
      <c r="A175" s="44" t="n">
        <v>174</v>
      </c>
      <c r="B175" s="44" t="n">
        <v>3</v>
      </c>
      <c r="C175" s="45" t="s">
        <v>209</v>
      </c>
      <c r="D175" s="46" t="n">
        <v>180.864637784292</v>
      </c>
      <c r="E175" s="4" t="n">
        <v>9.226</v>
      </c>
      <c r="F175" s="73" t="n">
        <v>31</v>
      </c>
      <c r="G175" s="0"/>
      <c r="H175" s="0"/>
      <c r="I175" s="15"/>
      <c r="J175" s="15"/>
      <c r="K175" s="0"/>
      <c r="L175" s="0"/>
      <c r="M175" s="8"/>
      <c r="N175" s="8"/>
      <c r="O175" s="0"/>
      <c r="P175" s="0"/>
      <c r="Q175" s="8"/>
      <c r="R175" s="8"/>
      <c r="S175" s="15"/>
      <c r="T175" s="0"/>
      <c r="U175" s="1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15" t="n">
        <v>0</v>
      </c>
      <c r="AG175" s="15" t="n">
        <v>63</v>
      </c>
      <c r="AH175" s="15"/>
      <c r="AI175" s="15"/>
      <c r="AJ175" s="15"/>
      <c r="AK175" s="15"/>
      <c r="AL175" s="15"/>
      <c r="AM175" s="15"/>
      <c r="AN175" s="15" t="n">
        <v>1</v>
      </c>
      <c r="AO175" s="15"/>
      <c r="AP175" s="0"/>
      <c r="AQ175" s="0"/>
      <c r="AR175" s="15"/>
      <c r="AS175" s="15" t="n">
        <v>214</v>
      </c>
      <c r="AT175" s="15" t="n">
        <v>57</v>
      </c>
      <c r="AU175" s="15" t="n">
        <v>140</v>
      </c>
      <c r="AV175" s="15" t="n">
        <v>84</v>
      </c>
      <c r="AW175" s="15"/>
      <c r="AX175" s="15"/>
      <c r="AY175" s="15" t="n">
        <v>16</v>
      </c>
      <c r="AZ175" s="15" t="n">
        <v>20</v>
      </c>
      <c r="BA175" s="15"/>
      <c r="BB175" s="15" t="n">
        <v>6.3</v>
      </c>
      <c r="BC175" s="0"/>
      <c r="BD175" s="15" t="n">
        <v>1.81</v>
      </c>
      <c r="BE175" s="15" t="n">
        <v>11.65</v>
      </c>
      <c r="BF175" s="15"/>
      <c r="BG175" s="15"/>
      <c r="BH175" s="15"/>
      <c r="BI175" s="49" t="n">
        <v>1</v>
      </c>
      <c r="BJ175" s="49" t="n">
        <v>0</v>
      </c>
      <c r="BK175" s="49" t="n">
        <v>0</v>
      </c>
      <c r="BL175" s="49" t="n">
        <v>0</v>
      </c>
      <c r="BM175" s="49" t="n">
        <v>0</v>
      </c>
      <c r="BN175" s="49" t="n">
        <v>0</v>
      </c>
      <c r="BO175" s="49" t="n">
        <v>0</v>
      </c>
      <c r="BP175" s="49" t="n">
        <v>0</v>
      </c>
      <c r="BQ175" s="49" t="n">
        <v>0</v>
      </c>
      <c r="BR175" s="50" t="n">
        <v>0</v>
      </c>
      <c r="BS175" s="50" t="n">
        <v>0</v>
      </c>
      <c r="BT175" s="108" t="n">
        <v>0</v>
      </c>
      <c r="BU175" s="15"/>
      <c r="BV175" s="15" t="n">
        <v>0</v>
      </c>
      <c r="BW175" s="0"/>
      <c r="BX175" s="0"/>
      <c r="BY175" s="15" t="n">
        <v>0</v>
      </c>
      <c r="BZ175" s="0"/>
      <c r="CA175" s="0"/>
      <c r="EA175" s="51"/>
      <c r="EC175" s="51"/>
      <c r="ED175" s="51"/>
      <c r="EE175" s="51"/>
      <c r="EF175" s="51"/>
      <c r="EG175" s="51"/>
      <c r="EH175" s="51"/>
      <c r="EI175" s="51"/>
      <c r="EJ175" s="51"/>
      <c r="EK175" s="51"/>
      <c r="EL175" s="51"/>
      <c r="EM175" s="51"/>
      <c r="EN175" s="51"/>
      <c r="EO175" s="51"/>
      <c r="EP175" s="51"/>
      <c r="EQ175" s="51"/>
      <c r="ER175" s="51"/>
      <c r="ES175" s="51"/>
      <c r="ET175" s="51"/>
      <c r="EU175" s="51"/>
      <c r="EV175" s="51"/>
      <c r="EW175" s="51"/>
      <c r="EX175" s="51"/>
      <c r="EY175" s="51"/>
      <c r="EZ175" s="51"/>
      <c r="FA175" s="51"/>
      <c r="FB175" s="51"/>
      <c r="FC175" s="51"/>
      <c r="FD175" s="51"/>
      <c r="FE175" s="51"/>
      <c r="FF175" s="51"/>
      <c r="FG175" s="51"/>
      <c r="FH175" s="51"/>
      <c r="FI175" s="51"/>
      <c r="FJ175" s="51"/>
      <c r="FK175" s="51"/>
      <c r="FL175" s="51"/>
      <c r="FZ175" s="0"/>
      <c r="GA175" s="0"/>
    </row>
    <row r="176" customFormat="false" ht="15" hidden="false" customHeight="false" outlineLevel="0" collapsed="false">
      <c r="A176" s="44" t="n">
        <v>175</v>
      </c>
      <c r="B176" s="44" t="n">
        <v>3</v>
      </c>
      <c r="C176" s="45" t="s">
        <v>209</v>
      </c>
      <c r="D176" s="46" t="n">
        <v>260.349758602435</v>
      </c>
      <c r="E176" s="4" t="n">
        <v>1.621</v>
      </c>
      <c r="F176" s="73" t="n">
        <v>24.3</v>
      </c>
      <c r="G176" s="0"/>
      <c r="H176" s="0"/>
      <c r="I176" s="0"/>
      <c r="J176" s="0"/>
      <c r="K176" s="0"/>
      <c r="L176" s="0"/>
      <c r="M176" s="8"/>
      <c r="N176" s="8"/>
      <c r="O176" s="0"/>
      <c r="P176" s="0"/>
      <c r="Q176" s="8"/>
      <c r="R176" s="8"/>
      <c r="S176" s="0"/>
      <c r="T176" s="0"/>
      <c r="U176" s="10"/>
      <c r="V176" s="0"/>
      <c r="W176" s="47"/>
      <c r="X176" s="0"/>
      <c r="Y176" s="0"/>
      <c r="Z176" s="0"/>
      <c r="AA176" s="0"/>
      <c r="AB176" s="0"/>
      <c r="AC176" s="0"/>
      <c r="AD176" s="0"/>
      <c r="AE176" s="0"/>
      <c r="AF176" s="15" t="n">
        <v>1</v>
      </c>
      <c r="AG176" s="15" t="n">
        <v>67</v>
      </c>
      <c r="AH176" s="15" t="n">
        <v>1.57</v>
      </c>
      <c r="AI176" s="15" t="n">
        <v>57.5</v>
      </c>
      <c r="AJ176" s="15" t="n">
        <v>23.3275183577427</v>
      </c>
      <c r="AK176" s="15" t="n">
        <v>84.5</v>
      </c>
      <c r="AL176" s="15" t="n">
        <v>130</v>
      </c>
      <c r="AM176" s="15" t="n">
        <v>80</v>
      </c>
      <c r="AN176" s="15" t="n">
        <v>1</v>
      </c>
      <c r="AO176" s="15" t="n">
        <v>8</v>
      </c>
      <c r="AP176" s="0"/>
      <c r="AQ176" s="0"/>
      <c r="AR176" s="15" t="n">
        <v>0.8</v>
      </c>
      <c r="AS176" s="15" t="n">
        <v>143</v>
      </c>
      <c r="AT176" s="15" t="n">
        <v>44</v>
      </c>
      <c r="AU176" s="15" t="n">
        <v>72</v>
      </c>
      <c r="AV176" s="15" t="n">
        <v>124</v>
      </c>
      <c r="AW176" s="15" t="n">
        <v>103</v>
      </c>
      <c r="AX176" s="0"/>
      <c r="AY176" s="15" t="n">
        <v>82</v>
      </c>
      <c r="AZ176" s="15" t="n">
        <v>100</v>
      </c>
      <c r="BA176" s="0"/>
      <c r="BB176" s="0"/>
      <c r="BC176" s="0"/>
      <c r="BD176" s="15" t="n">
        <v>1.28</v>
      </c>
      <c r="BE176" s="15" t="n">
        <v>54.12</v>
      </c>
      <c r="BF176" s="15" t="n">
        <v>13.7638518518519</v>
      </c>
      <c r="BG176" s="15" t="n">
        <v>487.08</v>
      </c>
      <c r="BH176" s="15" t="n">
        <v>0.266937518369539</v>
      </c>
      <c r="BI176" s="49" t="n">
        <v>1</v>
      </c>
      <c r="BJ176" s="49" t="n">
        <v>0</v>
      </c>
      <c r="BK176" s="49" t="n">
        <v>0</v>
      </c>
      <c r="BL176" s="49" t="n">
        <v>0</v>
      </c>
      <c r="BM176" s="49" t="n">
        <v>0</v>
      </c>
      <c r="BN176" s="49" t="n">
        <v>1</v>
      </c>
      <c r="BO176" s="49" t="n">
        <v>0</v>
      </c>
      <c r="BP176" s="49" t="n">
        <v>0</v>
      </c>
      <c r="BQ176" s="49" t="n">
        <v>0</v>
      </c>
      <c r="BR176" s="50" t="n">
        <v>1</v>
      </c>
      <c r="BS176" s="50" t="n">
        <v>1</v>
      </c>
      <c r="BT176" s="108" t="n">
        <v>1</v>
      </c>
      <c r="BU176" s="15" t="n">
        <v>4</v>
      </c>
      <c r="BV176" s="15" t="n">
        <v>1</v>
      </c>
      <c r="BW176" s="0"/>
      <c r="BX176" s="0"/>
      <c r="BY176" s="15" t="n">
        <v>1</v>
      </c>
      <c r="BZ176" s="0"/>
      <c r="CA176" s="0"/>
      <c r="EA176" s="51"/>
      <c r="EC176" s="51"/>
      <c r="ED176" s="51"/>
      <c r="EE176" s="51"/>
      <c r="EF176" s="51"/>
      <c r="EG176" s="51"/>
      <c r="EH176" s="51"/>
      <c r="EI176" s="51"/>
      <c r="EJ176" s="51"/>
      <c r="EK176" s="51"/>
      <c r="EL176" s="51"/>
      <c r="EM176" s="51"/>
      <c r="EN176" s="51"/>
      <c r="EO176" s="51"/>
      <c r="EP176" s="51"/>
      <c r="EQ176" s="51"/>
      <c r="ER176" s="51"/>
      <c r="ES176" s="51"/>
      <c r="ET176" s="51"/>
      <c r="EU176" s="51"/>
      <c r="EV176" s="51"/>
      <c r="EW176" s="51"/>
      <c r="EX176" s="51"/>
      <c r="EY176" s="51"/>
      <c r="EZ176" s="51"/>
      <c r="FA176" s="51"/>
      <c r="FB176" s="51"/>
      <c r="FC176" s="51"/>
      <c r="FD176" s="51"/>
      <c r="FE176" s="51"/>
      <c r="FF176" s="51"/>
      <c r="FG176" s="51"/>
      <c r="FH176" s="51"/>
      <c r="FI176" s="51"/>
      <c r="FJ176" s="51"/>
      <c r="FK176" s="51"/>
      <c r="FL176" s="51"/>
      <c r="FZ176" s="0"/>
      <c r="GA176" s="4" t="n">
        <f aca="false">AK176/(AH176*100)</f>
        <v>0.538216560509554</v>
      </c>
    </row>
    <row r="177" customFormat="false" ht="15" hidden="false" customHeight="false" outlineLevel="0" collapsed="false">
      <c r="A177" s="44" t="n">
        <v>176</v>
      </c>
      <c r="B177" s="44" t="n">
        <v>3</v>
      </c>
      <c r="C177" s="45" t="s">
        <v>209</v>
      </c>
      <c r="D177" s="46" t="n">
        <v>164.732972670554</v>
      </c>
      <c r="E177" s="4" t="n">
        <v>4.026</v>
      </c>
      <c r="F177" s="73" t="n">
        <v>19.2</v>
      </c>
      <c r="G177" s="0"/>
      <c r="H177" s="0"/>
      <c r="I177" s="15"/>
      <c r="J177" s="15"/>
      <c r="K177" s="0"/>
      <c r="L177" s="0"/>
      <c r="M177" s="8"/>
      <c r="N177" s="8"/>
      <c r="O177" s="0"/>
      <c r="P177" s="0"/>
      <c r="Q177" s="8"/>
      <c r="R177" s="8"/>
      <c r="S177" s="0"/>
      <c r="T177" s="0"/>
      <c r="U177" s="10"/>
      <c r="V177" s="0"/>
      <c r="W177" s="47"/>
      <c r="X177" s="0"/>
      <c r="Y177" s="0"/>
      <c r="Z177" s="0"/>
      <c r="AA177" s="0"/>
      <c r="AB177" s="0"/>
      <c r="AC177" s="0"/>
      <c r="AD177" s="0"/>
      <c r="AE177" s="0"/>
      <c r="AF177" s="15" t="n">
        <v>1</v>
      </c>
      <c r="AG177" s="15" t="n">
        <v>54</v>
      </c>
      <c r="AH177" s="47" t="n">
        <v>1.6</v>
      </c>
      <c r="AI177" s="15" t="n">
        <v>60</v>
      </c>
      <c r="AJ177" s="15" t="n">
        <v>23.4375</v>
      </c>
      <c r="AK177" s="15" t="n">
        <v>72</v>
      </c>
      <c r="AL177" s="15" t="n">
        <v>12</v>
      </c>
      <c r="AM177" s="15" t="n">
        <v>80</v>
      </c>
      <c r="AN177" s="15" t="n">
        <v>0</v>
      </c>
      <c r="AO177" s="15" t="n">
        <v>0</v>
      </c>
      <c r="AP177" s="0"/>
      <c r="AQ177" s="0"/>
      <c r="AR177" s="15" t="n">
        <v>0.81</v>
      </c>
      <c r="AS177" s="15" t="n">
        <v>197</v>
      </c>
      <c r="AT177" s="15" t="n">
        <v>83</v>
      </c>
      <c r="AU177" s="15" t="n">
        <v>103.8</v>
      </c>
      <c r="AV177" s="15" t="n">
        <v>51</v>
      </c>
      <c r="AW177" s="15" t="n">
        <v>81</v>
      </c>
      <c r="AX177" s="0"/>
      <c r="AY177" s="15" t="n">
        <v>20</v>
      </c>
      <c r="AZ177" s="15" t="n">
        <v>22</v>
      </c>
      <c r="BA177" s="15" t="n">
        <v>20</v>
      </c>
      <c r="BB177" s="0"/>
      <c r="BC177" s="0"/>
      <c r="BD177" s="15" t="n">
        <v>2.5</v>
      </c>
      <c r="BE177" s="15" t="n">
        <v>16.8</v>
      </c>
      <c r="BF177" s="15" t="n">
        <v>3.36</v>
      </c>
      <c r="BG177" s="15" t="n">
        <v>336</v>
      </c>
      <c r="BH177" s="15" t="n">
        <v>0.319101990774282</v>
      </c>
      <c r="BI177" s="49" t="n">
        <v>0</v>
      </c>
      <c r="BJ177" s="49" t="n">
        <v>0</v>
      </c>
      <c r="BK177" s="49" t="n">
        <v>0</v>
      </c>
      <c r="BL177" s="49" t="n">
        <v>0</v>
      </c>
      <c r="BM177" s="49" t="n">
        <v>0</v>
      </c>
      <c r="BN177" s="49" t="n">
        <v>0</v>
      </c>
      <c r="BO177" s="49" t="n">
        <v>0</v>
      </c>
      <c r="BP177" s="49" t="n">
        <v>0</v>
      </c>
      <c r="BQ177" s="49" t="n">
        <v>0</v>
      </c>
      <c r="BR177" s="50" t="n">
        <v>0</v>
      </c>
      <c r="BS177" s="50" t="n">
        <v>0</v>
      </c>
      <c r="BT177" s="15" t="n">
        <v>0</v>
      </c>
      <c r="BU177" s="15"/>
      <c r="BV177" s="15" t="n">
        <v>0</v>
      </c>
      <c r="BW177" s="0"/>
      <c r="BX177" s="0"/>
      <c r="BY177" s="15" t="n">
        <v>0</v>
      </c>
      <c r="BZ177" s="0"/>
      <c r="CA177" s="15" t="n">
        <v>0</v>
      </c>
      <c r="EA177" s="51"/>
      <c r="EC177" s="51"/>
      <c r="ED177" s="51"/>
      <c r="EE177" s="51"/>
      <c r="EF177" s="51"/>
      <c r="EG177" s="51"/>
      <c r="EH177" s="51"/>
      <c r="EI177" s="51"/>
      <c r="EJ177" s="51"/>
      <c r="EK177" s="51"/>
      <c r="EL177" s="51"/>
      <c r="EM177" s="51"/>
      <c r="EN177" s="51"/>
      <c r="EO177" s="51"/>
      <c r="EP177" s="51"/>
      <c r="EQ177" s="51"/>
      <c r="ER177" s="51"/>
      <c r="ES177" s="51"/>
      <c r="ET177" s="51"/>
      <c r="EU177" s="51"/>
      <c r="EV177" s="51"/>
      <c r="EW177" s="51"/>
      <c r="EX177" s="51"/>
      <c r="EY177" s="51"/>
      <c r="EZ177" s="51"/>
      <c r="FA177" s="51"/>
      <c r="FB177" s="51"/>
      <c r="FC177" s="51"/>
      <c r="FD177" s="51"/>
      <c r="FE177" s="51"/>
      <c r="FF177" s="51"/>
      <c r="FG177" s="51"/>
      <c r="FH177" s="51"/>
      <c r="FI177" s="51"/>
      <c r="FJ177" s="51"/>
      <c r="FK177" s="51"/>
      <c r="FL177" s="51"/>
      <c r="FZ177" s="4" t="n">
        <v>5.87884844004546</v>
      </c>
      <c r="GA177" s="4" t="n">
        <f aca="false">AK177/(AH177*100)</f>
        <v>0.45</v>
      </c>
    </row>
    <row r="178" customFormat="false" ht="15" hidden="false" customHeight="false" outlineLevel="0" collapsed="false">
      <c r="A178" s="44" t="n">
        <v>177</v>
      </c>
      <c r="B178" s="44" t="n">
        <v>3</v>
      </c>
      <c r="C178" s="45" t="s">
        <v>209</v>
      </c>
      <c r="D178" s="46" t="n">
        <v>73.5229621365754</v>
      </c>
      <c r="E178" s="4" t="n">
        <v>6.456</v>
      </c>
      <c r="F178" s="73" t="n">
        <v>24.2</v>
      </c>
      <c r="G178" s="0"/>
      <c r="H178" s="0"/>
      <c r="I178" s="15" t="n">
        <v>934.2</v>
      </c>
      <c r="J178" s="15"/>
      <c r="K178" s="52" t="n">
        <v>5.8</v>
      </c>
      <c r="L178" s="52" t="n">
        <v>3.38</v>
      </c>
      <c r="M178" s="52" t="n">
        <v>0</v>
      </c>
      <c r="N178" s="52" t="n">
        <v>7.6</v>
      </c>
      <c r="O178" s="52" t="n">
        <v>13.53</v>
      </c>
      <c r="P178" s="52" t="n">
        <v>0</v>
      </c>
      <c r="Q178" s="52" t="n">
        <v>0.31</v>
      </c>
      <c r="R178" s="52" t="n">
        <v>8.6</v>
      </c>
      <c r="S178" s="47" t="n">
        <v>0</v>
      </c>
      <c r="T178" s="0"/>
      <c r="U178" s="10"/>
      <c r="V178" s="0"/>
      <c r="W178" s="47"/>
      <c r="X178" s="0"/>
      <c r="Y178" s="0"/>
      <c r="Z178" s="0"/>
      <c r="AA178" s="0"/>
      <c r="AB178" s="0"/>
      <c r="AC178" s="0"/>
      <c r="AD178" s="0"/>
      <c r="AE178" s="0"/>
      <c r="AF178" s="15" t="n">
        <v>0</v>
      </c>
      <c r="AG178" s="15" t="n">
        <v>68</v>
      </c>
      <c r="AH178" s="47" t="n">
        <v>1.7</v>
      </c>
      <c r="AI178" s="15" t="n">
        <v>80.5</v>
      </c>
      <c r="AJ178" s="15" t="n">
        <v>27.8546712802768</v>
      </c>
      <c r="AK178" s="15" t="n">
        <v>109</v>
      </c>
      <c r="AL178" s="15" t="n">
        <v>115</v>
      </c>
      <c r="AM178" s="15" t="n">
        <v>85</v>
      </c>
      <c r="AN178" s="15" t="n">
        <v>0</v>
      </c>
      <c r="AO178" s="15" t="n">
        <v>0</v>
      </c>
      <c r="AP178" s="15" t="n">
        <v>0</v>
      </c>
      <c r="AQ178" s="15" t="n">
        <v>1</v>
      </c>
      <c r="AR178" s="15" t="n">
        <v>1</v>
      </c>
      <c r="AS178" s="15" t="n">
        <v>193</v>
      </c>
      <c r="AT178" s="15" t="n">
        <v>42</v>
      </c>
      <c r="AU178" s="15" t="n">
        <v>123.8</v>
      </c>
      <c r="AV178" s="15" t="n">
        <v>193</v>
      </c>
      <c r="AW178" s="15" t="n">
        <v>81</v>
      </c>
      <c r="AX178" s="0"/>
      <c r="AY178" s="15" t="n">
        <v>24</v>
      </c>
      <c r="AZ178" s="15" t="n">
        <v>53</v>
      </c>
      <c r="BA178" s="0"/>
      <c r="BB178" s="0"/>
      <c r="BC178" s="0"/>
      <c r="BD178" s="15" t="n">
        <v>0.93</v>
      </c>
      <c r="BE178" s="15" t="n">
        <v>24.89</v>
      </c>
      <c r="BF178" s="15" t="n">
        <v>4.978</v>
      </c>
      <c r="BG178" s="15" t="n">
        <v>497.8</v>
      </c>
      <c r="BH178" s="15" t="n">
        <v>0.302616734576374</v>
      </c>
      <c r="BI178" s="49" t="n">
        <v>0</v>
      </c>
      <c r="BJ178" s="49" t="n">
        <v>0</v>
      </c>
      <c r="BK178" s="49" t="n">
        <v>0</v>
      </c>
      <c r="BL178" s="49" t="n">
        <v>0</v>
      </c>
      <c r="BM178" s="49" t="n">
        <v>0</v>
      </c>
      <c r="BN178" s="49" t="n">
        <v>0</v>
      </c>
      <c r="BO178" s="49" t="n">
        <v>0</v>
      </c>
      <c r="BP178" s="49" t="n">
        <v>0</v>
      </c>
      <c r="BQ178" s="49" t="n">
        <v>0</v>
      </c>
      <c r="BR178" s="50" t="n">
        <v>1</v>
      </c>
      <c r="BS178" s="50" t="n">
        <v>0</v>
      </c>
      <c r="BT178" s="108" t="n">
        <v>0</v>
      </c>
      <c r="BU178" s="15" t="n">
        <v>1</v>
      </c>
      <c r="BV178" s="15" t="n">
        <v>0</v>
      </c>
      <c r="BW178" s="0"/>
      <c r="BX178" s="0"/>
      <c r="BY178" s="15" t="n">
        <v>0</v>
      </c>
      <c r="BZ178" s="0"/>
      <c r="CA178" s="15" t="n">
        <v>0</v>
      </c>
      <c r="EA178" s="51"/>
      <c r="EC178" s="51"/>
      <c r="ED178" s="51"/>
      <c r="EE178" s="51"/>
      <c r="EF178" s="51"/>
      <c r="EG178" s="51"/>
      <c r="EH178" s="51"/>
      <c r="EI178" s="51"/>
      <c r="EJ178" s="51"/>
      <c r="EK178" s="51"/>
      <c r="EL178" s="51"/>
      <c r="EM178" s="51"/>
      <c r="EN178" s="51"/>
      <c r="EO178" s="51"/>
      <c r="EP178" s="51"/>
      <c r="EQ178" s="51"/>
      <c r="ER178" s="51"/>
      <c r="ES178" s="51"/>
      <c r="ET178" s="51"/>
      <c r="EU178" s="51"/>
      <c r="EV178" s="51"/>
      <c r="EW178" s="51"/>
      <c r="EX178" s="51"/>
      <c r="EY178" s="51"/>
      <c r="EZ178" s="51"/>
      <c r="FA178" s="51"/>
      <c r="FB178" s="51"/>
      <c r="FC178" s="51"/>
      <c r="FD178" s="51"/>
      <c r="FE178" s="51"/>
      <c r="FF178" s="51"/>
      <c r="FG178" s="51"/>
      <c r="FH178" s="51"/>
      <c r="FI178" s="51"/>
      <c r="FJ178" s="51"/>
      <c r="FK178" s="51"/>
      <c r="FL178" s="51"/>
      <c r="FZ178" s="0"/>
      <c r="GA178" s="4" t="n">
        <f aca="false">AK178/(AH178*100)</f>
        <v>0.641176470588235</v>
      </c>
    </row>
    <row r="179" customFormat="false" ht="15" hidden="false" customHeight="false" outlineLevel="0" collapsed="false">
      <c r="A179" s="44" t="n">
        <v>178</v>
      </c>
      <c r="B179" s="44" t="n">
        <v>3</v>
      </c>
      <c r="C179" s="45" t="s">
        <v>209</v>
      </c>
      <c r="D179" s="46" t="n">
        <v>134.47818977604</v>
      </c>
      <c r="E179" s="4" t="n">
        <v>6.757</v>
      </c>
      <c r="F179" s="73" t="n">
        <v>9.19</v>
      </c>
      <c r="G179" s="0"/>
      <c r="H179" s="0"/>
      <c r="I179" s="15"/>
      <c r="J179" s="15"/>
      <c r="K179" s="0"/>
      <c r="L179" s="0"/>
      <c r="M179" s="8"/>
      <c r="N179" s="8"/>
      <c r="O179" s="0"/>
      <c r="P179" s="0"/>
      <c r="Q179" s="8"/>
      <c r="R179" s="8"/>
      <c r="S179" s="0"/>
      <c r="T179" s="0"/>
      <c r="U179" s="10"/>
      <c r="V179" s="0"/>
      <c r="W179" s="47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15"/>
      <c r="AI179" s="15"/>
      <c r="AJ179" s="0"/>
      <c r="AK179" s="0"/>
      <c r="AL179" s="0"/>
      <c r="AM179" s="0"/>
      <c r="AN179" s="15" t="n">
        <v>0</v>
      </c>
      <c r="AO179" s="15" t="n">
        <v>0</v>
      </c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15" t="n">
        <v>1.09</v>
      </c>
      <c r="BE179" s="15" t="n">
        <v>14</v>
      </c>
      <c r="BF179" s="15"/>
      <c r="BG179" s="15"/>
      <c r="BH179" s="15"/>
      <c r="BI179" s="49" t="n">
        <v>0</v>
      </c>
      <c r="BJ179" s="49" t="n">
        <v>0</v>
      </c>
      <c r="BK179" s="49" t="n">
        <v>0</v>
      </c>
      <c r="BL179" s="49" t="n">
        <v>0</v>
      </c>
      <c r="BM179" s="49" t="n">
        <v>0</v>
      </c>
      <c r="BN179" s="49" t="n">
        <v>0</v>
      </c>
      <c r="BO179" s="49" t="n">
        <v>0</v>
      </c>
      <c r="BP179" s="49" t="n">
        <v>0</v>
      </c>
      <c r="BQ179" s="49" t="n">
        <v>0</v>
      </c>
      <c r="BR179" s="100"/>
      <c r="BS179" s="100"/>
      <c r="BT179" s="15" t="n">
        <v>0</v>
      </c>
      <c r="BU179" s="15"/>
      <c r="BV179" s="0"/>
      <c r="BW179" s="0"/>
      <c r="BX179" s="0"/>
      <c r="BY179" s="0"/>
      <c r="BZ179" s="0"/>
      <c r="CA179" s="15" t="n">
        <v>0</v>
      </c>
      <c r="EA179" s="51"/>
      <c r="EC179" s="51"/>
      <c r="ED179" s="51"/>
      <c r="EE179" s="51"/>
      <c r="EF179" s="51"/>
      <c r="EG179" s="51"/>
      <c r="EH179" s="51"/>
      <c r="EI179" s="51"/>
      <c r="EJ179" s="51"/>
      <c r="EK179" s="51"/>
      <c r="EL179" s="51"/>
      <c r="EM179" s="51"/>
      <c r="EN179" s="51"/>
      <c r="EO179" s="51"/>
      <c r="EP179" s="51"/>
      <c r="EQ179" s="51"/>
      <c r="ER179" s="51"/>
      <c r="ES179" s="51"/>
      <c r="ET179" s="51"/>
      <c r="EU179" s="51"/>
      <c r="EV179" s="51"/>
      <c r="EW179" s="51"/>
      <c r="EX179" s="51"/>
      <c r="EY179" s="51"/>
      <c r="EZ179" s="51"/>
      <c r="FA179" s="51"/>
      <c r="FB179" s="51"/>
      <c r="FC179" s="51"/>
      <c r="FD179" s="51"/>
      <c r="FE179" s="51"/>
      <c r="FF179" s="51"/>
      <c r="FG179" s="51"/>
      <c r="FH179" s="51"/>
      <c r="FI179" s="51"/>
      <c r="FJ179" s="51"/>
      <c r="FK179" s="51"/>
      <c r="FL179" s="51"/>
      <c r="FZ179" s="0"/>
      <c r="GA179" s="0"/>
    </row>
    <row r="180" customFormat="false" ht="15" hidden="false" customHeight="false" outlineLevel="0" collapsed="false">
      <c r="A180" s="44" t="n">
        <v>179</v>
      </c>
      <c r="B180" s="44" t="n">
        <v>3</v>
      </c>
      <c r="C180" s="45" t="s">
        <v>209</v>
      </c>
      <c r="D180" s="46" t="n">
        <v>162.28174868725</v>
      </c>
      <c r="E180" s="4" t="n">
        <v>8.619</v>
      </c>
      <c r="F180" s="73" t="n">
        <v>17.3</v>
      </c>
      <c r="G180" s="0"/>
      <c r="H180" s="0"/>
      <c r="I180" s="0"/>
      <c r="J180" s="0"/>
      <c r="K180" s="0"/>
      <c r="L180" s="0"/>
      <c r="M180" s="8"/>
      <c r="N180" s="8"/>
      <c r="O180" s="0"/>
      <c r="P180" s="0"/>
      <c r="Q180" s="8"/>
      <c r="R180" s="8"/>
      <c r="S180" s="0"/>
      <c r="T180" s="0"/>
      <c r="U180" s="10"/>
      <c r="V180" s="0"/>
      <c r="W180" s="47"/>
      <c r="X180" s="0"/>
      <c r="Y180" s="0"/>
      <c r="Z180" s="0"/>
      <c r="AA180" s="0"/>
      <c r="AB180" s="0"/>
      <c r="AC180" s="0"/>
      <c r="AD180" s="0"/>
      <c r="AE180" s="0"/>
      <c r="AF180" s="15" t="n">
        <v>0</v>
      </c>
      <c r="AG180" s="15" t="n">
        <v>44</v>
      </c>
      <c r="AH180" s="15" t="n">
        <v>1.83</v>
      </c>
      <c r="AI180" s="15" t="n">
        <v>134</v>
      </c>
      <c r="AJ180" s="15" t="n">
        <v>40.0131386425393</v>
      </c>
      <c r="AK180" s="15" t="n">
        <v>134</v>
      </c>
      <c r="AL180" s="15" t="n">
        <v>135</v>
      </c>
      <c r="AM180" s="15" t="n">
        <v>80</v>
      </c>
      <c r="AN180" s="15" t="n">
        <v>0</v>
      </c>
      <c r="AO180" s="15" t="n">
        <v>0</v>
      </c>
      <c r="AP180" s="0"/>
      <c r="AQ180" s="0"/>
      <c r="AR180" s="15" t="n">
        <v>0.68</v>
      </c>
      <c r="AS180" s="15" t="n">
        <v>196</v>
      </c>
      <c r="AT180" s="15" t="n">
        <v>56</v>
      </c>
      <c r="AU180" s="15" t="n">
        <v>112.2</v>
      </c>
      <c r="AV180" s="15" t="n">
        <v>139</v>
      </c>
      <c r="AW180" s="15" t="n">
        <v>106</v>
      </c>
      <c r="AX180" s="0"/>
      <c r="AY180" s="15" t="n">
        <v>15</v>
      </c>
      <c r="AZ180" s="15" t="n">
        <v>21</v>
      </c>
      <c r="BA180" s="15" t="n">
        <v>23</v>
      </c>
      <c r="BB180" s="15" t="n">
        <v>3.7</v>
      </c>
      <c r="BC180" s="0"/>
      <c r="BD180" s="15" t="n">
        <v>2.75</v>
      </c>
      <c r="BE180" s="15" t="n">
        <v>39.73</v>
      </c>
      <c r="BF180" s="15" t="n">
        <v>10.3984691358025</v>
      </c>
      <c r="BG180" s="15" t="n">
        <v>332.623255813953</v>
      </c>
      <c r="BH180" s="15" t="n">
        <v>0.275905876705415</v>
      </c>
      <c r="BI180" s="49" t="n">
        <v>0</v>
      </c>
      <c r="BJ180" s="49" t="n">
        <v>0</v>
      </c>
      <c r="BK180" s="49" t="n">
        <v>0</v>
      </c>
      <c r="BL180" s="49" t="n">
        <v>0</v>
      </c>
      <c r="BM180" s="49" t="n">
        <v>0</v>
      </c>
      <c r="BN180" s="49" t="n">
        <v>0</v>
      </c>
      <c r="BO180" s="49" t="n">
        <v>0</v>
      </c>
      <c r="BP180" s="49" t="n">
        <v>0</v>
      </c>
      <c r="BQ180" s="49" t="n">
        <v>0</v>
      </c>
      <c r="BR180" s="50" t="n">
        <v>0</v>
      </c>
      <c r="BS180" s="50" t="n">
        <v>0</v>
      </c>
      <c r="BT180" s="15" t="n">
        <v>0</v>
      </c>
      <c r="BU180" s="15" t="n">
        <v>2</v>
      </c>
      <c r="BV180" s="15" t="n">
        <v>1</v>
      </c>
      <c r="BW180" s="0"/>
      <c r="BX180" s="0"/>
      <c r="BY180" s="15" t="n">
        <v>0</v>
      </c>
      <c r="BZ180" s="0"/>
      <c r="CA180" s="15" t="n">
        <v>0</v>
      </c>
      <c r="EA180" s="51"/>
      <c r="EC180" s="51"/>
      <c r="ED180" s="51"/>
      <c r="EE180" s="51"/>
      <c r="EF180" s="51"/>
      <c r="EG180" s="51"/>
      <c r="EH180" s="51"/>
      <c r="EI180" s="51"/>
      <c r="EJ180" s="51"/>
      <c r="EK180" s="51"/>
      <c r="EL180" s="51"/>
      <c r="EM180" s="51"/>
      <c r="EN180" s="51"/>
      <c r="EO180" s="51"/>
      <c r="EP180" s="51"/>
      <c r="EQ180" s="51"/>
      <c r="ER180" s="51"/>
      <c r="ES180" s="51"/>
      <c r="ET180" s="51"/>
      <c r="EU180" s="51"/>
      <c r="EV180" s="51"/>
      <c r="EW180" s="51"/>
      <c r="EX180" s="51"/>
      <c r="EY180" s="51"/>
      <c r="EZ180" s="51"/>
      <c r="FA180" s="51"/>
      <c r="FB180" s="51"/>
      <c r="FC180" s="51"/>
      <c r="FD180" s="51"/>
      <c r="FE180" s="51"/>
      <c r="FF180" s="51"/>
      <c r="FG180" s="51"/>
      <c r="FH180" s="51"/>
      <c r="FI180" s="51"/>
      <c r="FJ180" s="51"/>
      <c r="FK180" s="51"/>
      <c r="FL180" s="51"/>
      <c r="FZ180" s="4" t="n">
        <v>97.9621079322229</v>
      </c>
      <c r="GA180" s="4" t="n">
        <f aca="false">AK180/(AH180*100)</f>
        <v>0.73224043715847</v>
      </c>
    </row>
    <row r="181" customFormat="false" ht="15" hidden="false" customHeight="false" outlineLevel="0" collapsed="false">
      <c r="A181" s="44" t="n">
        <v>180</v>
      </c>
      <c r="B181" s="44" t="n">
        <v>3</v>
      </c>
      <c r="C181" s="45" t="s">
        <v>209</v>
      </c>
      <c r="D181" s="46" t="n">
        <v>69.0266081601762</v>
      </c>
      <c r="E181" s="4" t="n">
        <v>3.834</v>
      </c>
      <c r="F181" s="73" t="n">
        <v>11.8</v>
      </c>
      <c r="G181" s="0"/>
      <c r="H181" s="0"/>
      <c r="I181" s="15"/>
      <c r="J181" s="15"/>
      <c r="K181" s="0"/>
      <c r="L181" s="0"/>
      <c r="M181" s="8"/>
      <c r="N181" s="8"/>
      <c r="O181" s="0"/>
      <c r="P181" s="0"/>
      <c r="Q181" s="8"/>
      <c r="R181" s="8"/>
      <c r="S181" s="15"/>
      <c r="T181" s="0"/>
      <c r="U181" s="1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15" t="n">
        <v>0</v>
      </c>
      <c r="AG181" s="15" t="n">
        <v>38</v>
      </c>
      <c r="AH181" s="15" t="n">
        <v>1.75</v>
      </c>
      <c r="AI181" s="15" t="n">
        <v>98</v>
      </c>
      <c r="AJ181" s="15" t="n">
        <v>32</v>
      </c>
      <c r="AK181" s="15" t="n">
        <v>108</v>
      </c>
      <c r="AL181" s="15" t="n">
        <v>130</v>
      </c>
      <c r="AM181" s="15" t="n">
        <v>100</v>
      </c>
      <c r="AN181" s="15" t="n">
        <v>0</v>
      </c>
      <c r="AO181" s="15"/>
      <c r="AP181" s="0"/>
      <c r="AQ181" s="0"/>
      <c r="AR181" s="15"/>
      <c r="AS181" s="15" t="n">
        <v>207</v>
      </c>
      <c r="AT181" s="15" t="n">
        <v>44</v>
      </c>
      <c r="AU181" s="15"/>
      <c r="AV181" s="15" t="n">
        <v>109</v>
      </c>
      <c r="AW181" s="15" t="n">
        <v>117</v>
      </c>
      <c r="AX181" s="15"/>
      <c r="AY181" s="15" t="n">
        <v>30</v>
      </c>
      <c r="AZ181" s="15" t="n">
        <v>56</v>
      </c>
      <c r="BA181" s="15"/>
      <c r="BB181" s="15"/>
      <c r="BC181" s="0"/>
      <c r="BD181" s="15" t="n">
        <v>1.43</v>
      </c>
      <c r="BE181" s="15" t="n">
        <v>41.55</v>
      </c>
      <c r="BF181" s="15" t="n">
        <v>12.0033333333333</v>
      </c>
      <c r="BG181" s="15" t="n">
        <v>277</v>
      </c>
      <c r="BH181" s="15" t="n">
        <v>0.271241101562373</v>
      </c>
      <c r="BI181" s="49" t="n">
        <v>0</v>
      </c>
      <c r="BJ181" s="49" t="n">
        <v>0</v>
      </c>
      <c r="BK181" s="49" t="n">
        <v>0</v>
      </c>
      <c r="BL181" s="49" t="n">
        <v>0</v>
      </c>
      <c r="BM181" s="49" t="n">
        <v>0</v>
      </c>
      <c r="BN181" s="49" t="n">
        <v>0</v>
      </c>
      <c r="BO181" s="49" t="n">
        <v>0</v>
      </c>
      <c r="BP181" s="49" t="n">
        <v>0</v>
      </c>
      <c r="BQ181" s="49" t="n">
        <v>0</v>
      </c>
      <c r="BR181" s="50" t="n">
        <v>0</v>
      </c>
      <c r="BS181" s="50" t="n">
        <v>1</v>
      </c>
      <c r="BT181" s="108" t="n">
        <v>1</v>
      </c>
      <c r="BU181" s="15" t="n">
        <v>3</v>
      </c>
      <c r="BV181" s="15" t="n">
        <v>1</v>
      </c>
      <c r="BW181" s="0"/>
      <c r="BX181" s="0"/>
      <c r="BY181" s="15" t="n">
        <v>1</v>
      </c>
      <c r="BZ181" s="0"/>
      <c r="CA181" s="15" t="n">
        <v>0</v>
      </c>
      <c r="EA181" s="51"/>
      <c r="EC181" s="51"/>
      <c r="ED181" s="51"/>
      <c r="EE181" s="51"/>
      <c r="EF181" s="51"/>
      <c r="EG181" s="51"/>
      <c r="EH181" s="51"/>
      <c r="EI181" s="51"/>
      <c r="EJ181" s="51"/>
      <c r="EK181" s="51"/>
      <c r="EL181" s="51"/>
      <c r="EM181" s="51"/>
      <c r="EN181" s="51"/>
      <c r="EO181" s="51"/>
      <c r="EP181" s="51"/>
      <c r="EQ181" s="51"/>
      <c r="ER181" s="51"/>
      <c r="ES181" s="51"/>
      <c r="ET181" s="51"/>
      <c r="EU181" s="51"/>
      <c r="EV181" s="51"/>
      <c r="EW181" s="51"/>
      <c r="EX181" s="51"/>
      <c r="EY181" s="51"/>
      <c r="EZ181" s="51"/>
      <c r="FA181" s="51"/>
      <c r="FB181" s="51"/>
      <c r="FC181" s="51"/>
      <c r="FD181" s="51"/>
      <c r="FE181" s="51"/>
      <c r="FF181" s="51"/>
      <c r="FG181" s="51"/>
      <c r="FH181" s="51"/>
      <c r="FI181" s="51"/>
      <c r="FJ181" s="51"/>
      <c r="FK181" s="51"/>
      <c r="FL181" s="51"/>
      <c r="FZ181" s="0"/>
      <c r="GA181" s="4" t="n">
        <f aca="false">AK181/(AH181*100)</f>
        <v>0.617142857142857</v>
      </c>
    </row>
    <row r="182" customFormat="false" ht="15" hidden="false" customHeight="false" outlineLevel="0" collapsed="false">
      <c r="A182" s="44" t="n">
        <v>181</v>
      </c>
      <c r="B182" s="44" t="n">
        <v>3</v>
      </c>
      <c r="C182" s="45" t="s">
        <v>209</v>
      </c>
      <c r="D182" s="46" t="n">
        <v>97.3975104943995</v>
      </c>
      <c r="E182" s="4" t="n">
        <v>12.24</v>
      </c>
      <c r="F182" s="73" t="n">
        <v>32.4</v>
      </c>
      <c r="G182" s="0"/>
      <c r="H182" s="0"/>
      <c r="I182" s="0"/>
      <c r="J182" s="0"/>
      <c r="K182" s="0"/>
      <c r="L182" s="0"/>
      <c r="M182" s="8"/>
      <c r="N182" s="8"/>
      <c r="O182" s="0"/>
      <c r="P182" s="0"/>
      <c r="Q182" s="8"/>
      <c r="R182" s="8"/>
      <c r="S182" s="0"/>
      <c r="T182" s="0"/>
      <c r="U182" s="10"/>
      <c r="V182" s="0"/>
      <c r="W182" s="47"/>
      <c r="X182" s="0"/>
      <c r="Y182" s="0"/>
      <c r="Z182" s="0"/>
      <c r="AA182" s="0"/>
      <c r="AB182" s="0"/>
      <c r="AC182" s="0"/>
      <c r="AD182" s="0"/>
      <c r="AE182" s="0"/>
      <c r="AF182" s="15" t="n">
        <v>1</v>
      </c>
      <c r="AG182" s="15" t="n">
        <v>54</v>
      </c>
      <c r="AH182" s="15" t="n">
        <v>1.64</v>
      </c>
      <c r="AI182" s="15" t="n">
        <v>56</v>
      </c>
      <c r="AJ182" s="15" t="n">
        <v>20.8209399167162</v>
      </c>
      <c r="AK182" s="15" t="n">
        <v>71</v>
      </c>
      <c r="AL182" s="15" t="n">
        <v>100</v>
      </c>
      <c r="AM182" s="15" t="n">
        <v>65</v>
      </c>
      <c r="AN182" s="15" t="n">
        <v>0</v>
      </c>
      <c r="AO182" s="15" t="n">
        <v>0</v>
      </c>
      <c r="AP182" s="0"/>
      <c r="AQ182" s="0"/>
      <c r="AR182" s="15" t="n">
        <v>0.6</v>
      </c>
      <c r="AS182" s="15" t="n">
        <v>260</v>
      </c>
      <c r="AT182" s="15" t="n">
        <v>66</v>
      </c>
      <c r="AU182" s="15" t="n">
        <v>178.6</v>
      </c>
      <c r="AV182" s="15" t="n">
        <v>77</v>
      </c>
      <c r="AW182" s="15" t="n">
        <v>99</v>
      </c>
      <c r="AX182" s="0"/>
      <c r="AY182" s="15" t="n">
        <v>18</v>
      </c>
      <c r="AZ182" s="15" t="n">
        <v>16</v>
      </c>
      <c r="BA182" s="15" t="n">
        <v>65</v>
      </c>
      <c r="BB182" s="0"/>
      <c r="BC182" s="0"/>
      <c r="BD182" s="15" t="n">
        <v>1.69</v>
      </c>
      <c r="BE182" s="15" t="n">
        <v>10.81</v>
      </c>
      <c r="BF182" s="15" t="n">
        <v>2.64244444444444</v>
      </c>
      <c r="BG182" s="15" t="n">
        <v>108.1</v>
      </c>
      <c r="BH182" s="15" t="n">
        <v>0.330091734730515</v>
      </c>
      <c r="BI182" s="49" t="n">
        <v>0</v>
      </c>
      <c r="BJ182" s="49" t="n">
        <v>0</v>
      </c>
      <c r="BK182" s="49" t="n">
        <v>0</v>
      </c>
      <c r="BL182" s="49" t="n">
        <v>0</v>
      </c>
      <c r="BM182" s="49" t="n">
        <v>0</v>
      </c>
      <c r="BN182" s="49" t="n">
        <v>0</v>
      </c>
      <c r="BO182" s="49" t="n">
        <v>0</v>
      </c>
      <c r="BP182" s="49" t="n">
        <v>0</v>
      </c>
      <c r="BQ182" s="49" t="n">
        <v>0</v>
      </c>
      <c r="BR182" s="50" t="n">
        <v>0</v>
      </c>
      <c r="BS182" s="50" t="n">
        <v>0</v>
      </c>
      <c r="BT182" s="15" t="n">
        <v>0</v>
      </c>
      <c r="BU182" s="15" t="n">
        <v>0</v>
      </c>
      <c r="BV182" s="15" t="n">
        <v>0</v>
      </c>
      <c r="BW182" s="0"/>
      <c r="BX182" s="0"/>
      <c r="BY182" s="15" t="n">
        <v>0</v>
      </c>
      <c r="BZ182" s="0"/>
      <c r="CA182" s="15" t="n">
        <v>0</v>
      </c>
      <c r="EA182" s="51"/>
      <c r="EC182" s="51"/>
      <c r="ED182" s="51"/>
      <c r="EE182" s="51"/>
      <c r="EF182" s="51"/>
      <c r="EG182" s="51"/>
      <c r="EH182" s="51"/>
      <c r="EI182" s="51"/>
      <c r="EJ182" s="51"/>
      <c r="EK182" s="51"/>
      <c r="EL182" s="51"/>
      <c r="EM182" s="51"/>
      <c r="EN182" s="51"/>
      <c r="EO182" s="51"/>
      <c r="EP182" s="51"/>
      <c r="EQ182" s="51"/>
      <c r="ER182" s="51"/>
      <c r="ES182" s="51"/>
      <c r="ET182" s="51"/>
      <c r="EU182" s="51"/>
      <c r="EV182" s="51"/>
      <c r="EW182" s="51"/>
      <c r="EX182" s="51"/>
      <c r="EY182" s="51"/>
      <c r="EZ182" s="51"/>
      <c r="FA182" s="51"/>
      <c r="FB182" s="51"/>
      <c r="FC182" s="51"/>
      <c r="FD182" s="51"/>
      <c r="FE182" s="51"/>
      <c r="FF182" s="51"/>
      <c r="FG182" s="51"/>
      <c r="FH182" s="51"/>
      <c r="FI182" s="51"/>
      <c r="FJ182" s="51"/>
      <c r="FK182" s="51"/>
      <c r="FL182" s="51"/>
      <c r="FZ182" s="4" t="n">
        <v>12.4440793720796</v>
      </c>
      <c r="GA182" s="4" t="n">
        <f aca="false">AK182/(AH182*100)</f>
        <v>0.432926829268293</v>
      </c>
    </row>
    <row r="183" customFormat="false" ht="15" hidden="false" customHeight="false" outlineLevel="0" collapsed="false">
      <c r="A183" s="44" t="n">
        <v>182</v>
      </c>
      <c r="B183" s="44" t="n">
        <v>3</v>
      </c>
      <c r="C183" s="45" t="s">
        <v>209</v>
      </c>
      <c r="D183" s="46" t="n">
        <v>137.671939266492</v>
      </c>
      <c r="E183" s="4" t="n">
        <v>9.429</v>
      </c>
      <c r="F183" s="73" t="n">
        <v>8.95</v>
      </c>
      <c r="G183" s="6" t="n">
        <v>5</v>
      </c>
      <c r="H183" s="0"/>
      <c r="I183" s="0"/>
      <c r="J183" s="0"/>
      <c r="K183" s="52" t="n">
        <v>14.41</v>
      </c>
      <c r="L183" s="52" t="n">
        <v>0</v>
      </c>
      <c r="M183" s="52" t="n">
        <v>0</v>
      </c>
      <c r="N183" s="52" t="n">
        <v>0</v>
      </c>
      <c r="O183" s="52" t="n">
        <v>1.65</v>
      </c>
      <c r="P183" s="52" t="n">
        <v>0</v>
      </c>
      <c r="Q183" s="52" t="n">
        <v>0</v>
      </c>
      <c r="R183" s="52" t="n">
        <v>0</v>
      </c>
      <c r="S183" s="47" t="n">
        <v>0</v>
      </c>
      <c r="T183" s="0"/>
      <c r="U183" s="10"/>
      <c r="V183" s="0"/>
      <c r="W183" s="47"/>
      <c r="X183" s="0"/>
      <c r="Y183" s="0"/>
      <c r="Z183" s="0"/>
      <c r="AA183" s="0"/>
      <c r="AB183" s="0"/>
      <c r="AC183" s="0"/>
      <c r="AD183" s="0"/>
      <c r="AE183" s="0"/>
      <c r="AF183" s="15" t="n">
        <v>0</v>
      </c>
      <c r="AG183" s="15" t="n">
        <v>54</v>
      </c>
      <c r="AH183" s="15" t="n">
        <v>1.75</v>
      </c>
      <c r="AI183" s="15" t="n">
        <v>87</v>
      </c>
      <c r="AJ183" s="15" t="n">
        <v>28.4081632653061</v>
      </c>
      <c r="AK183" s="0"/>
      <c r="AL183" s="0"/>
      <c r="AM183" s="0"/>
      <c r="AN183" s="15" t="n">
        <v>0</v>
      </c>
      <c r="AO183" s="15" t="n">
        <v>0</v>
      </c>
      <c r="AP183" s="15" t="n">
        <v>0</v>
      </c>
      <c r="AQ183" s="15" t="n">
        <v>1</v>
      </c>
      <c r="AR183" s="0"/>
      <c r="AS183" s="0"/>
      <c r="AT183" s="0"/>
      <c r="AU183" s="0"/>
      <c r="AV183" s="0"/>
      <c r="AW183" s="15" t="n">
        <v>129</v>
      </c>
      <c r="AX183" s="0"/>
      <c r="AY183" s="0"/>
      <c r="AZ183" s="0"/>
      <c r="BA183" s="0"/>
      <c r="BB183" s="0"/>
      <c r="BC183" s="0"/>
      <c r="BD183" s="0"/>
      <c r="BE183" s="0"/>
      <c r="BF183" s="15"/>
      <c r="BG183" s="15"/>
      <c r="BH183" s="15"/>
      <c r="BI183" s="49" t="n">
        <v>0</v>
      </c>
      <c r="BJ183" s="49" t="n">
        <v>0</v>
      </c>
      <c r="BK183" s="49" t="n">
        <v>0</v>
      </c>
      <c r="BL183" s="49" t="n">
        <v>0</v>
      </c>
      <c r="BM183" s="49" t="n">
        <v>0</v>
      </c>
      <c r="BN183" s="49" t="n">
        <v>0</v>
      </c>
      <c r="BO183" s="49" t="n">
        <v>0</v>
      </c>
      <c r="BP183" s="49" t="n">
        <v>0</v>
      </c>
      <c r="BQ183" s="49" t="n">
        <v>0</v>
      </c>
      <c r="BR183" s="50" t="n">
        <v>1</v>
      </c>
      <c r="BS183" s="50" t="n">
        <v>0</v>
      </c>
      <c r="BT183" s="15" t="n">
        <v>1</v>
      </c>
      <c r="BU183" s="15"/>
      <c r="BV183" s="0"/>
      <c r="BW183" s="0"/>
      <c r="BX183" s="0"/>
      <c r="BY183" s="15" t="n">
        <v>0</v>
      </c>
      <c r="BZ183" s="0"/>
      <c r="CA183" s="15" t="n">
        <v>0</v>
      </c>
      <c r="EA183" s="51"/>
      <c r="EC183" s="51"/>
      <c r="ED183" s="51"/>
      <c r="EE183" s="51"/>
      <c r="EF183" s="51"/>
      <c r="EG183" s="51"/>
      <c r="EH183" s="51"/>
      <c r="EI183" s="51"/>
      <c r="EJ183" s="51"/>
      <c r="EK183" s="51"/>
      <c r="EL183" s="51"/>
      <c r="EM183" s="51"/>
      <c r="EN183" s="51"/>
      <c r="EO183" s="51"/>
      <c r="EP183" s="51"/>
      <c r="EQ183" s="51"/>
      <c r="ER183" s="51"/>
      <c r="ES183" s="51"/>
      <c r="ET183" s="51"/>
      <c r="EU183" s="51"/>
      <c r="EV183" s="51"/>
      <c r="EW183" s="51"/>
      <c r="EX183" s="51"/>
      <c r="EY183" s="51"/>
      <c r="EZ183" s="51"/>
      <c r="FA183" s="51"/>
      <c r="FB183" s="51"/>
      <c r="FC183" s="51"/>
      <c r="FD183" s="51"/>
      <c r="FE183" s="51"/>
      <c r="FF183" s="51"/>
      <c r="FG183" s="51"/>
      <c r="FH183" s="51"/>
      <c r="FI183" s="51"/>
      <c r="FJ183" s="51"/>
      <c r="FK183" s="51"/>
      <c r="FL183" s="51"/>
      <c r="FZ183" s="0"/>
      <c r="GA183" s="0"/>
    </row>
    <row r="184" customFormat="false" ht="15" hidden="false" customHeight="false" outlineLevel="0" collapsed="false">
      <c r="A184" s="44" t="n">
        <v>183</v>
      </c>
      <c r="B184" s="44" t="n">
        <v>3</v>
      </c>
      <c r="C184" s="45" t="s">
        <v>209</v>
      </c>
      <c r="D184" s="46" t="n">
        <v>214.75988938979</v>
      </c>
      <c r="E184" s="4" t="n">
        <v>12.59</v>
      </c>
      <c r="F184" s="73" t="n">
        <v>13.6</v>
      </c>
      <c r="G184" s="0"/>
      <c r="H184" s="0"/>
      <c r="I184" s="15"/>
      <c r="J184" s="15"/>
      <c r="K184" s="0"/>
      <c r="L184" s="0"/>
      <c r="M184" s="8"/>
      <c r="N184" s="8"/>
      <c r="O184" s="0"/>
      <c r="P184" s="0"/>
      <c r="Q184" s="8"/>
      <c r="R184" s="8"/>
      <c r="S184" s="15"/>
      <c r="T184" s="0"/>
      <c r="U184" s="10"/>
      <c r="V184" s="12" t="n">
        <v>21.82</v>
      </c>
      <c r="W184" s="0"/>
      <c r="X184" s="75" t="n">
        <v>16057</v>
      </c>
      <c r="Y184" s="75" t="n">
        <v>838</v>
      </c>
      <c r="Z184" s="75" t="n">
        <v>14730</v>
      </c>
      <c r="AA184" s="15" t="n">
        <v>154</v>
      </c>
      <c r="AB184" s="15" t="n">
        <v>16</v>
      </c>
      <c r="AC184" s="98" t="n">
        <v>3460</v>
      </c>
      <c r="AD184" s="15" t="n">
        <v>180057</v>
      </c>
      <c r="AE184" s="0"/>
      <c r="AF184" s="15" t="n">
        <v>0</v>
      </c>
      <c r="AG184" s="15" t="n">
        <v>50</v>
      </c>
      <c r="AH184" s="15" t="n">
        <v>1.74</v>
      </c>
      <c r="AI184" s="15" t="n">
        <v>73</v>
      </c>
      <c r="AJ184" s="15" t="n">
        <v>24.1115074646585</v>
      </c>
      <c r="AK184" s="15" t="n">
        <v>91</v>
      </c>
      <c r="AL184" s="15" t="n">
        <v>130</v>
      </c>
      <c r="AM184" s="15" t="n">
        <v>80</v>
      </c>
      <c r="AN184" s="15" t="n">
        <v>0</v>
      </c>
      <c r="AO184" s="15"/>
      <c r="AP184" s="0"/>
      <c r="AQ184" s="0"/>
      <c r="AR184" s="15" t="n">
        <v>1</v>
      </c>
      <c r="AS184" s="15" t="n">
        <v>228</v>
      </c>
      <c r="AT184" s="15" t="n">
        <v>42</v>
      </c>
      <c r="AU184" s="15" t="n">
        <v>155.2</v>
      </c>
      <c r="AV184" s="15" t="n">
        <v>154</v>
      </c>
      <c r="AW184" s="15" t="n">
        <v>95</v>
      </c>
      <c r="AX184" s="15"/>
      <c r="AY184" s="15" t="n">
        <v>27</v>
      </c>
      <c r="AZ184" s="15" t="n">
        <v>44</v>
      </c>
      <c r="BA184" s="15" t="n">
        <v>59</v>
      </c>
      <c r="BB184" s="15"/>
      <c r="BC184" s="0"/>
      <c r="BD184" s="15" t="n">
        <v>5.34</v>
      </c>
      <c r="BE184" s="15" t="n">
        <v>25.12</v>
      </c>
      <c r="BF184" s="15" t="n">
        <v>5.89234567901235</v>
      </c>
      <c r="BG184" s="15" t="n">
        <v>282.6</v>
      </c>
      <c r="BH184" s="15" t="n">
        <v>0.29605565871703</v>
      </c>
      <c r="BI184" s="49" t="n">
        <v>0</v>
      </c>
      <c r="BJ184" s="49" t="n">
        <v>0</v>
      </c>
      <c r="BK184" s="49" t="n">
        <v>0</v>
      </c>
      <c r="BL184" s="49" t="n">
        <v>0</v>
      </c>
      <c r="BM184" s="49" t="n">
        <v>0</v>
      </c>
      <c r="BN184" s="49" t="n">
        <v>0</v>
      </c>
      <c r="BO184" s="49" t="n">
        <v>0</v>
      </c>
      <c r="BP184" s="49" t="n">
        <v>0</v>
      </c>
      <c r="BQ184" s="49" t="n">
        <v>0</v>
      </c>
      <c r="BR184" s="50" t="n">
        <v>0</v>
      </c>
      <c r="BS184" s="50" t="n">
        <v>0</v>
      </c>
      <c r="BT184" s="15" t="n">
        <v>0</v>
      </c>
      <c r="BU184" s="15" t="n">
        <v>1</v>
      </c>
      <c r="BV184" s="15" t="n">
        <v>1</v>
      </c>
      <c r="BW184" s="0"/>
      <c r="BX184" s="0"/>
      <c r="BY184" s="15" t="n">
        <v>0</v>
      </c>
      <c r="BZ184" s="0"/>
      <c r="CA184" s="15" t="n">
        <v>0</v>
      </c>
      <c r="EA184" s="51"/>
      <c r="EC184" s="51"/>
      <c r="ED184" s="51"/>
      <c r="EE184" s="51"/>
      <c r="EF184" s="51"/>
      <c r="EG184" s="51"/>
      <c r="EH184" s="51"/>
      <c r="EI184" s="51"/>
      <c r="EJ184" s="51"/>
      <c r="EK184" s="51"/>
      <c r="EL184" s="51"/>
      <c r="EM184" s="51"/>
      <c r="EN184" s="51"/>
      <c r="EO184" s="51"/>
      <c r="EP184" s="51"/>
      <c r="EQ184" s="51"/>
      <c r="ER184" s="51"/>
      <c r="ES184" s="51"/>
      <c r="ET184" s="51"/>
      <c r="EU184" s="51"/>
      <c r="EV184" s="51"/>
      <c r="EW184" s="51"/>
      <c r="EX184" s="51"/>
      <c r="EY184" s="51"/>
      <c r="EZ184" s="51"/>
      <c r="FA184" s="51"/>
      <c r="FB184" s="51"/>
      <c r="FC184" s="51"/>
      <c r="FD184" s="51"/>
      <c r="FE184" s="51"/>
      <c r="FF184" s="51"/>
      <c r="FG184" s="51"/>
      <c r="FH184" s="51"/>
      <c r="FI184" s="51"/>
      <c r="FJ184" s="51"/>
      <c r="FK184" s="51"/>
      <c r="FL184" s="51"/>
      <c r="FZ184" s="4" t="n">
        <v>53.9265792959925</v>
      </c>
      <c r="GA184" s="4" t="n">
        <f aca="false">AK184/(AH184*100)</f>
        <v>0.522988505747126</v>
      </c>
    </row>
    <row r="185" customFormat="false" ht="15" hidden="false" customHeight="false" outlineLevel="0" collapsed="false">
      <c r="A185" s="44" t="n">
        <v>184</v>
      </c>
      <c r="B185" s="44" t="n">
        <v>3</v>
      </c>
      <c r="C185" s="45" t="s">
        <v>209</v>
      </c>
      <c r="D185" s="46" t="n">
        <v>196.851477065832</v>
      </c>
      <c r="E185" s="4" t="n">
        <v>17.39</v>
      </c>
      <c r="F185" s="73" t="n">
        <v>17</v>
      </c>
      <c r="G185" s="0"/>
      <c r="H185" s="0"/>
      <c r="I185" s="15"/>
      <c r="J185" s="15"/>
      <c r="K185" s="0"/>
      <c r="L185" s="0"/>
      <c r="M185" s="8"/>
      <c r="N185" s="8"/>
      <c r="O185" s="0"/>
      <c r="P185" s="0"/>
      <c r="Q185" s="8"/>
      <c r="R185" s="8"/>
      <c r="S185" s="15"/>
      <c r="T185" s="0"/>
      <c r="U185" s="1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15"/>
      <c r="AG185" s="15" t="n">
        <v>40</v>
      </c>
      <c r="AH185" s="15"/>
      <c r="AI185" s="15"/>
      <c r="AJ185" s="15"/>
      <c r="AK185" s="15"/>
      <c r="AL185" s="15"/>
      <c r="AM185" s="15"/>
      <c r="AN185" s="15" t="n">
        <v>0</v>
      </c>
      <c r="AO185" s="15"/>
      <c r="AP185" s="0"/>
      <c r="AQ185" s="0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0"/>
      <c r="BD185" s="15" t="n">
        <v>1.59</v>
      </c>
      <c r="BE185" s="15" t="n">
        <v>14.34</v>
      </c>
      <c r="BF185" s="15"/>
      <c r="BG185" s="15"/>
      <c r="BH185" s="15"/>
      <c r="BI185" s="49" t="n">
        <v>0</v>
      </c>
      <c r="BJ185" s="49" t="n">
        <v>0</v>
      </c>
      <c r="BK185" s="49" t="n">
        <v>0</v>
      </c>
      <c r="BL185" s="49" t="n">
        <v>0</v>
      </c>
      <c r="BM185" s="49" t="n">
        <v>0</v>
      </c>
      <c r="BN185" s="49" t="n">
        <v>0</v>
      </c>
      <c r="BO185" s="49" t="n">
        <v>0</v>
      </c>
      <c r="BP185" s="49" t="n">
        <v>0</v>
      </c>
      <c r="BQ185" s="49" t="n">
        <v>0</v>
      </c>
      <c r="BR185" s="50"/>
      <c r="BS185" s="50"/>
      <c r="BT185" s="15" t="n">
        <v>0</v>
      </c>
      <c r="BU185" s="15" t="n">
        <v>1</v>
      </c>
      <c r="BV185" s="15" t="n">
        <v>0</v>
      </c>
      <c r="BW185" s="0"/>
      <c r="BX185" s="0"/>
      <c r="BY185" s="15"/>
      <c r="BZ185" s="0"/>
      <c r="CA185" s="15" t="n">
        <v>0</v>
      </c>
      <c r="EA185" s="51"/>
      <c r="EC185" s="51"/>
      <c r="ED185" s="51"/>
      <c r="EE185" s="51"/>
      <c r="EF185" s="51"/>
      <c r="EG185" s="51"/>
      <c r="EH185" s="51"/>
      <c r="EI185" s="51"/>
      <c r="EJ185" s="51"/>
      <c r="EK185" s="51"/>
      <c r="EL185" s="51"/>
      <c r="EM185" s="51"/>
      <c r="EN185" s="51"/>
      <c r="EO185" s="51"/>
      <c r="EP185" s="51"/>
      <c r="EQ185" s="51"/>
      <c r="ER185" s="51"/>
      <c r="ES185" s="51"/>
      <c r="ET185" s="51"/>
      <c r="EU185" s="51"/>
      <c r="EV185" s="51"/>
      <c r="EW185" s="51"/>
      <c r="EX185" s="51"/>
      <c r="EY185" s="51"/>
      <c r="EZ185" s="51"/>
      <c r="FA185" s="51"/>
      <c r="FB185" s="51"/>
      <c r="FC185" s="51"/>
      <c r="FD185" s="51"/>
      <c r="FE185" s="51"/>
      <c r="FF185" s="51"/>
      <c r="FG185" s="51"/>
      <c r="FH185" s="51"/>
      <c r="FI185" s="51"/>
      <c r="FJ185" s="51"/>
      <c r="FK185" s="51"/>
      <c r="FL185" s="51"/>
      <c r="FZ185" s="0"/>
      <c r="GA185" s="0"/>
    </row>
    <row r="186" customFormat="false" ht="15" hidden="false" customHeight="false" outlineLevel="0" collapsed="false">
      <c r="A186" s="44" t="n">
        <v>185</v>
      </c>
      <c r="B186" s="44" t="n">
        <v>3</v>
      </c>
      <c r="C186" s="45" t="s">
        <v>209</v>
      </c>
      <c r="D186" s="46" t="n">
        <v>78.3106471343607</v>
      </c>
      <c r="E186" s="4" t="n">
        <v>4.662</v>
      </c>
      <c r="F186" s="73" t="n">
        <v>30.3</v>
      </c>
      <c r="G186" s="0"/>
      <c r="H186" s="0"/>
      <c r="I186" s="0"/>
      <c r="J186" s="0"/>
      <c r="K186" s="0"/>
      <c r="L186" s="0"/>
      <c r="M186" s="8"/>
      <c r="N186" s="8"/>
      <c r="O186" s="0"/>
      <c r="P186" s="0"/>
      <c r="Q186" s="8"/>
      <c r="R186" s="8"/>
      <c r="S186" s="0"/>
      <c r="T186" s="0"/>
      <c r="U186" s="10"/>
      <c r="V186" s="0"/>
      <c r="W186" s="47"/>
      <c r="X186" s="0"/>
      <c r="Y186" s="0"/>
      <c r="Z186" s="0"/>
      <c r="AA186" s="0"/>
      <c r="AB186" s="0"/>
      <c r="AC186" s="0"/>
      <c r="AD186" s="0"/>
      <c r="AE186" s="0"/>
      <c r="AF186" s="15" t="n">
        <v>1</v>
      </c>
      <c r="AG186" s="15" t="n">
        <v>45</v>
      </c>
      <c r="AH186" s="15"/>
      <c r="AI186" s="0"/>
      <c r="AJ186" s="0"/>
      <c r="AK186" s="0"/>
      <c r="AL186" s="0"/>
      <c r="AM186" s="0"/>
      <c r="AN186" s="15" t="n">
        <v>0</v>
      </c>
      <c r="AO186" s="15" t="n">
        <v>0</v>
      </c>
      <c r="AP186" s="0"/>
      <c r="AQ186" s="0"/>
      <c r="AR186" s="15" t="n">
        <v>0.6</v>
      </c>
      <c r="AS186" s="15" t="n">
        <v>236</v>
      </c>
      <c r="AT186" s="15" t="n">
        <v>70</v>
      </c>
      <c r="AU186" s="15" t="n">
        <v>146.6</v>
      </c>
      <c r="AV186" s="15" t="n">
        <v>97</v>
      </c>
      <c r="AW186" s="15" t="n">
        <v>92</v>
      </c>
      <c r="AX186" s="0"/>
      <c r="AY186" s="15" t="n">
        <v>41</v>
      </c>
      <c r="AZ186" s="15" t="n">
        <v>68</v>
      </c>
      <c r="BA186" s="15" t="n">
        <v>94</v>
      </c>
      <c r="BB186" s="0"/>
      <c r="BC186" s="0"/>
      <c r="BD186" s="15" t="n">
        <v>2.1</v>
      </c>
      <c r="BE186" s="15" t="n">
        <v>9.3</v>
      </c>
      <c r="BF186" s="15" t="n">
        <v>2.11259259259259</v>
      </c>
      <c r="BG186" s="15" t="n">
        <v>115.448275862069</v>
      </c>
      <c r="BH186" s="15" t="n">
        <v>0.341032625028718</v>
      </c>
      <c r="BI186" s="49" t="n">
        <v>0</v>
      </c>
      <c r="BJ186" s="49" t="n">
        <v>0</v>
      </c>
      <c r="BK186" s="49" t="n">
        <v>0</v>
      </c>
      <c r="BL186" s="49" t="n">
        <v>0</v>
      </c>
      <c r="BM186" s="49" t="n">
        <v>0</v>
      </c>
      <c r="BN186" s="49" t="n">
        <v>0</v>
      </c>
      <c r="BO186" s="49" t="n">
        <v>0</v>
      </c>
      <c r="BP186" s="49" t="n">
        <v>0</v>
      </c>
      <c r="BQ186" s="49" t="n">
        <v>0</v>
      </c>
      <c r="BR186" s="100"/>
      <c r="BS186" s="100"/>
      <c r="BT186" s="15" t="n">
        <v>0</v>
      </c>
      <c r="BU186" s="15" t="n">
        <v>0</v>
      </c>
      <c r="BV186" s="15" t="n">
        <v>0</v>
      </c>
      <c r="BW186" s="0"/>
      <c r="BX186" s="0"/>
      <c r="BY186" s="0"/>
      <c r="BZ186" s="0"/>
      <c r="CA186" s="15" t="n">
        <v>0</v>
      </c>
      <c r="EA186" s="51"/>
      <c r="EC186" s="51"/>
      <c r="ED186" s="51"/>
      <c r="EE186" s="51"/>
      <c r="EF186" s="51"/>
      <c r="EG186" s="51"/>
      <c r="EH186" s="51"/>
      <c r="EI186" s="51"/>
      <c r="EJ186" s="51"/>
      <c r="EK186" s="51"/>
      <c r="EL186" s="51"/>
      <c r="EM186" s="51"/>
      <c r="EN186" s="51"/>
      <c r="EO186" s="51"/>
      <c r="EP186" s="51"/>
      <c r="EQ186" s="51"/>
      <c r="ER186" s="51"/>
      <c r="ES186" s="51"/>
      <c r="ET186" s="51"/>
      <c r="EU186" s="51"/>
      <c r="EV186" s="51"/>
      <c r="EW186" s="51"/>
      <c r="EX186" s="51"/>
      <c r="EY186" s="51"/>
      <c r="EZ186" s="51"/>
      <c r="FA186" s="51"/>
      <c r="FB186" s="51"/>
      <c r="FC186" s="51"/>
      <c r="FD186" s="51"/>
      <c r="FE186" s="51"/>
      <c r="FF186" s="51"/>
      <c r="FG186" s="51"/>
      <c r="FH186" s="51"/>
      <c r="FI186" s="51"/>
      <c r="FJ186" s="51"/>
      <c r="FK186" s="51"/>
      <c r="FL186" s="51"/>
      <c r="FZ186" s="4" t="n">
        <v>0.0296485776042318</v>
      </c>
      <c r="GA186" s="0"/>
    </row>
    <row r="187" customFormat="false" ht="15" hidden="false" customHeight="false" outlineLevel="0" collapsed="false">
      <c r="A187" s="44" t="n">
        <v>186</v>
      </c>
      <c r="B187" s="44" t="n">
        <v>3</v>
      </c>
      <c r="C187" s="45" t="s">
        <v>209</v>
      </c>
      <c r="D187" s="46" t="n">
        <v>104.545996209899</v>
      </c>
      <c r="E187" s="4" t="n">
        <v>3.729</v>
      </c>
      <c r="F187" s="73" t="n">
        <v>28.1</v>
      </c>
      <c r="G187" s="0"/>
      <c r="H187" s="0"/>
      <c r="I187" s="0"/>
      <c r="J187" s="0"/>
      <c r="K187" s="0"/>
      <c r="L187" s="0"/>
      <c r="M187" s="8"/>
      <c r="N187" s="8"/>
      <c r="O187" s="0"/>
      <c r="P187" s="0"/>
      <c r="Q187" s="8"/>
      <c r="R187" s="8"/>
      <c r="S187" s="0"/>
      <c r="T187" s="0"/>
      <c r="U187" s="10"/>
      <c r="V187" s="0"/>
      <c r="W187" s="47"/>
      <c r="X187" s="75" t="n">
        <v>9664</v>
      </c>
      <c r="Y187" s="75" t="n">
        <v>779</v>
      </c>
      <c r="Z187" s="75" t="n">
        <v>8051</v>
      </c>
      <c r="AA187" s="15" t="n">
        <v>111</v>
      </c>
      <c r="AB187" s="15" t="n">
        <v>2</v>
      </c>
      <c r="AC187" s="98" t="n">
        <v>15013</v>
      </c>
      <c r="AD187" s="15" t="n">
        <v>144855.6</v>
      </c>
      <c r="AE187" s="0"/>
      <c r="AF187" s="15" t="n">
        <v>1</v>
      </c>
      <c r="AG187" s="15" t="n">
        <v>46</v>
      </c>
      <c r="AH187" s="15" t="n">
        <v>1.63</v>
      </c>
      <c r="AI187" s="15" t="n">
        <v>75</v>
      </c>
      <c r="AJ187" s="15" t="n">
        <v>28.2283864654296</v>
      </c>
      <c r="AK187" s="15" t="n">
        <v>94</v>
      </c>
      <c r="AL187" s="15" t="n">
        <v>125</v>
      </c>
      <c r="AM187" s="15" t="n">
        <v>73</v>
      </c>
      <c r="AN187" s="15" t="n">
        <v>0</v>
      </c>
      <c r="AO187" s="15"/>
      <c r="AP187" s="0"/>
      <c r="AQ187" s="0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0"/>
      <c r="BD187" s="15" t="n">
        <v>5.14</v>
      </c>
      <c r="BE187" s="15" t="n">
        <v>23.18</v>
      </c>
      <c r="BF187" s="15"/>
      <c r="BG187" s="15"/>
      <c r="BH187" s="15"/>
      <c r="BI187" s="49" t="n">
        <v>0</v>
      </c>
      <c r="BJ187" s="49" t="n">
        <v>0</v>
      </c>
      <c r="BK187" s="49" t="n">
        <v>0</v>
      </c>
      <c r="BL187" s="49" t="n">
        <v>0</v>
      </c>
      <c r="BM187" s="49" t="n">
        <v>0</v>
      </c>
      <c r="BN187" s="49" t="n">
        <v>0</v>
      </c>
      <c r="BO187" s="49" t="n">
        <v>0</v>
      </c>
      <c r="BP187" s="49" t="n">
        <v>0</v>
      </c>
      <c r="BQ187" s="49" t="n">
        <v>0</v>
      </c>
      <c r="BR187" s="50"/>
      <c r="BS187" s="50"/>
      <c r="BT187" s="15" t="n">
        <v>0</v>
      </c>
      <c r="BU187" s="15"/>
      <c r="BV187" s="15" t="n">
        <v>1</v>
      </c>
      <c r="BW187" s="0"/>
      <c r="BX187" s="0"/>
      <c r="BY187" s="15"/>
      <c r="BZ187" s="0"/>
      <c r="CA187" s="15" t="n">
        <v>0</v>
      </c>
      <c r="EA187" s="51"/>
      <c r="EC187" s="51"/>
      <c r="ED187" s="51"/>
      <c r="EE187" s="51"/>
      <c r="EF187" s="51"/>
      <c r="EG187" s="51"/>
      <c r="EH187" s="51"/>
      <c r="EI187" s="51"/>
      <c r="EJ187" s="51"/>
      <c r="EK187" s="51"/>
      <c r="EL187" s="51"/>
      <c r="EM187" s="51"/>
      <c r="EN187" s="51"/>
      <c r="EO187" s="51"/>
      <c r="EP187" s="51"/>
      <c r="EQ187" s="51"/>
      <c r="ER187" s="51"/>
      <c r="ES187" s="51"/>
      <c r="ET187" s="51"/>
      <c r="EU187" s="51"/>
      <c r="EV187" s="51"/>
      <c r="EW187" s="51"/>
      <c r="EX187" s="51"/>
      <c r="EY187" s="51"/>
      <c r="EZ187" s="51"/>
      <c r="FA187" s="51"/>
      <c r="FB187" s="51"/>
      <c r="FC187" s="51"/>
      <c r="FD187" s="51"/>
      <c r="FE187" s="51"/>
      <c r="FF187" s="51"/>
      <c r="FG187" s="51"/>
      <c r="FH187" s="51"/>
      <c r="FI187" s="51"/>
      <c r="FJ187" s="51"/>
      <c r="FK187" s="51"/>
      <c r="FL187" s="51"/>
      <c r="FZ187" s="0"/>
      <c r="GA187" s="4" t="n">
        <f aca="false">AK187/(AH187*100)</f>
        <v>0.576687116564417</v>
      </c>
    </row>
    <row r="188" customFormat="false" ht="15" hidden="false" customHeight="false" outlineLevel="0" collapsed="false">
      <c r="A188" s="44" t="n">
        <v>187</v>
      </c>
      <c r="B188" s="44" t="n">
        <v>3</v>
      </c>
      <c r="C188" s="45" t="s">
        <v>209</v>
      </c>
      <c r="D188" s="46" t="n">
        <v>511.81775589645</v>
      </c>
      <c r="E188" s="4" t="n">
        <v>14.94</v>
      </c>
      <c r="F188" s="73" t="n">
        <v>36.4</v>
      </c>
      <c r="G188" s="0"/>
      <c r="H188" s="0"/>
      <c r="I188" s="15"/>
      <c r="J188" s="15"/>
      <c r="K188" s="0"/>
      <c r="L188" s="0"/>
      <c r="M188" s="8"/>
      <c r="N188" s="8"/>
      <c r="O188" s="0"/>
      <c r="P188" s="0"/>
      <c r="Q188" s="8"/>
      <c r="R188" s="8"/>
      <c r="S188" s="15"/>
      <c r="T188" s="0"/>
      <c r="U188" s="1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15" t="n">
        <v>1</v>
      </c>
      <c r="AG188" s="15" t="n">
        <v>45</v>
      </c>
      <c r="AH188" s="15" t="n">
        <v>1.65</v>
      </c>
      <c r="AI188" s="15" t="n">
        <v>60</v>
      </c>
      <c r="AJ188" s="15" t="n">
        <v>22.0385674931129</v>
      </c>
      <c r="AK188" s="15"/>
      <c r="AL188" s="15"/>
      <c r="AM188" s="15"/>
      <c r="AN188" s="15" t="n">
        <v>0</v>
      </c>
      <c r="AO188" s="15"/>
      <c r="AP188" s="0"/>
      <c r="AQ188" s="0"/>
      <c r="AR188" s="15" t="n">
        <v>0.6</v>
      </c>
      <c r="AS188" s="15" t="n">
        <v>194</v>
      </c>
      <c r="AT188" s="15" t="n">
        <v>74</v>
      </c>
      <c r="AU188" s="15" t="n">
        <v>106.2</v>
      </c>
      <c r="AV188" s="15" t="n">
        <v>69</v>
      </c>
      <c r="AW188" s="15" t="n">
        <v>109</v>
      </c>
      <c r="AX188" s="15"/>
      <c r="AY188" s="15" t="n">
        <v>14</v>
      </c>
      <c r="AZ188" s="15" t="n">
        <v>12</v>
      </c>
      <c r="BA188" s="15" t="n">
        <v>27</v>
      </c>
      <c r="BB188" s="15"/>
      <c r="BC188" s="0"/>
      <c r="BD188" s="15"/>
      <c r="BE188" s="15"/>
      <c r="BF188" s="15"/>
      <c r="BG188" s="15"/>
      <c r="BH188" s="15"/>
      <c r="BI188" s="49" t="n">
        <v>0</v>
      </c>
      <c r="BJ188" s="49" t="n">
        <v>0</v>
      </c>
      <c r="BK188" s="49" t="n">
        <v>0</v>
      </c>
      <c r="BL188" s="49" t="n">
        <v>0</v>
      </c>
      <c r="BM188" s="49" t="n">
        <v>0</v>
      </c>
      <c r="BN188" s="49" t="n">
        <v>0</v>
      </c>
      <c r="BO188" s="49" t="n">
        <v>0</v>
      </c>
      <c r="BP188" s="49" t="n">
        <v>0</v>
      </c>
      <c r="BQ188" s="49" t="n">
        <v>0</v>
      </c>
      <c r="BR188" s="50" t="n">
        <v>0</v>
      </c>
      <c r="BS188" s="50" t="n">
        <v>0</v>
      </c>
      <c r="BT188" s="15" t="n">
        <v>1</v>
      </c>
      <c r="BU188" s="15" t="n">
        <v>0</v>
      </c>
      <c r="BV188" s="15" t="n">
        <v>0</v>
      </c>
      <c r="BW188" s="0"/>
      <c r="BX188" s="0"/>
      <c r="BY188" s="15" t="n">
        <v>0</v>
      </c>
      <c r="BZ188" s="0"/>
      <c r="CA188" s="15" t="n">
        <v>0</v>
      </c>
      <c r="EA188" s="51"/>
      <c r="EC188" s="51"/>
      <c r="ED188" s="51"/>
      <c r="EE188" s="51"/>
      <c r="EF188" s="51"/>
      <c r="EG188" s="51"/>
      <c r="EH188" s="51"/>
      <c r="EI188" s="51"/>
      <c r="EJ188" s="51"/>
      <c r="EK188" s="51"/>
      <c r="EL188" s="51"/>
      <c r="EM188" s="51"/>
      <c r="EN188" s="51"/>
      <c r="EO188" s="51"/>
      <c r="EP188" s="51"/>
      <c r="EQ188" s="51"/>
      <c r="ER188" s="51"/>
      <c r="ES188" s="51"/>
      <c r="ET188" s="51"/>
      <c r="EU188" s="51"/>
      <c r="EV188" s="51"/>
      <c r="EW188" s="51"/>
      <c r="EX188" s="51"/>
      <c r="EY188" s="51"/>
      <c r="EZ188" s="51"/>
      <c r="FA188" s="51"/>
      <c r="FB188" s="51"/>
      <c r="FC188" s="51"/>
      <c r="FD188" s="51"/>
      <c r="FE188" s="51"/>
      <c r="FF188" s="51"/>
      <c r="FG188" s="51"/>
      <c r="FH188" s="51"/>
      <c r="FI188" s="51"/>
      <c r="FJ188" s="51"/>
      <c r="FK188" s="51"/>
      <c r="FL188" s="51"/>
      <c r="FZ188" s="4" t="n">
        <v>0.186966470842731</v>
      </c>
      <c r="GA188" s="0"/>
    </row>
    <row r="189" customFormat="false" ht="15" hidden="false" customHeight="false" outlineLevel="0" collapsed="false">
      <c r="A189" s="44" t="n">
        <v>188</v>
      </c>
      <c r="B189" s="44" t="n">
        <v>3</v>
      </c>
      <c r="C189" s="45" t="s">
        <v>209</v>
      </c>
      <c r="D189" s="46" t="n">
        <v>162.394748743629</v>
      </c>
      <c r="E189" s="4" t="n">
        <v>4.098</v>
      </c>
      <c r="F189" s="73" t="n">
        <v>6.74</v>
      </c>
      <c r="G189" s="0"/>
      <c r="H189" s="0"/>
      <c r="I189" s="15"/>
      <c r="J189" s="15"/>
      <c r="K189" s="0"/>
      <c r="L189" s="0"/>
      <c r="M189" s="8"/>
      <c r="N189" s="8"/>
      <c r="O189" s="0"/>
      <c r="P189" s="0"/>
      <c r="Q189" s="8"/>
      <c r="R189" s="8"/>
      <c r="S189" s="15"/>
      <c r="T189" s="0"/>
      <c r="U189" s="10"/>
      <c r="V189" s="0"/>
      <c r="W189" s="0"/>
      <c r="X189" s="75" t="n">
        <v>44961</v>
      </c>
      <c r="Y189" s="75" t="n">
        <v>754</v>
      </c>
      <c r="Z189" s="75" t="n">
        <v>15070</v>
      </c>
      <c r="AA189" s="15" t="n">
        <v>102</v>
      </c>
      <c r="AB189" s="15" t="n">
        <v>90</v>
      </c>
      <c r="AC189" s="98" t="n">
        <v>22429</v>
      </c>
      <c r="AD189" s="15" t="n">
        <v>212672.2</v>
      </c>
      <c r="AE189" s="0"/>
      <c r="AF189" s="15" t="n">
        <v>1</v>
      </c>
      <c r="AG189" s="15" t="n">
        <v>61</v>
      </c>
      <c r="AH189" s="15" t="n">
        <v>1.6</v>
      </c>
      <c r="AI189" s="15" t="n">
        <v>103</v>
      </c>
      <c r="AJ189" s="15" t="n">
        <v>40.234375</v>
      </c>
      <c r="AK189" s="15" t="n">
        <v>122</v>
      </c>
      <c r="AL189" s="15"/>
      <c r="AM189" s="15"/>
      <c r="AN189" s="15" t="n">
        <v>1</v>
      </c>
      <c r="AO189" s="15" t="n">
        <v>1</v>
      </c>
      <c r="AP189" s="0"/>
      <c r="AQ189" s="0"/>
      <c r="AR189" s="15" t="n">
        <v>0.92</v>
      </c>
      <c r="AS189" s="15" t="n">
        <v>153</v>
      </c>
      <c r="AT189" s="15" t="n">
        <v>47</v>
      </c>
      <c r="AU189" s="15"/>
      <c r="AV189" s="15" t="n">
        <v>300</v>
      </c>
      <c r="AW189" s="15" t="n">
        <v>85</v>
      </c>
      <c r="AX189" s="15"/>
      <c r="AY189" s="15" t="n">
        <v>23</v>
      </c>
      <c r="AZ189" s="15" t="n">
        <v>27</v>
      </c>
      <c r="BA189" s="15" t="n">
        <v>35</v>
      </c>
      <c r="BB189" s="15" t="n">
        <v>5</v>
      </c>
      <c r="BC189" s="0"/>
      <c r="BD189" s="15" t="n">
        <v>3.68</v>
      </c>
      <c r="BE189" s="15" t="n">
        <v>23.77</v>
      </c>
      <c r="BF189" s="15" t="n">
        <v>4.98876543209877</v>
      </c>
      <c r="BG189" s="15" t="n">
        <v>388.963636363636</v>
      </c>
      <c r="BH189" s="15" t="n">
        <v>0.302530842262634</v>
      </c>
      <c r="BI189" s="49" t="n">
        <v>0</v>
      </c>
      <c r="BJ189" s="49" t="n">
        <v>0</v>
      </c>
      <c r="BK189" s="49" t="n">
        <v>0</v>
      </c>
      <c r="BL189" s="49" t="n">
        <v>0</v>
      </c>
      <c r="BM189" s="49" t="n">
        <v>0</v>
      </c>
      <c r="BN189" s="49" t="n">
        <v>0</v>
      </c>
      <c r="BO189" s="49" t="n">
        <v>0</v>
      </c>
      <c r="BP189" s="49" t="n">
        <v>0</v>
      </c>
      <c r="BQ189" s="49" t="n">
        <v>0</v>
      </c>
      <c r="BR189" s="50" t="n">
        <v>1</v>
      </c>
      <c r="BS189" s="50" t="n">
        <v>1</v>
      </c>
      <c r="BT189" s="108" t="n">
        <v>1</v>
      </c>
      <c r="BU189" s="15" t="n">
        <v>5</v>
      </c>
      <c r="BV189" s="15" t="n">
        <v>1</v>
      </c>
      <c r="BW189" s="0"/>
      <c r="BX189" s="0"/>
      <c r="BY189" s="15" t="n">
        <v>1</v>
      </c>
      <c r="BZ189" s="0"/>
      <c r="CA189" s="0"/>
      <c r="EA189" s="51"/>
      <c r="EC189" s="51"/>
      <c r="ED189" s="51"/>
      <c r="EE189" s="51"/>
      <c r="EF189" s="51"/>
      <c r="EG189" s="51"/>
      <c r="EH189" s="51"/>
      <c r="EI189" s="51"/>
      <c r="EJ189" s="51"/>
      <c r="EK189" s="51"/>
      <c r="EL189" s="51"/>
      <c r="EM189" s="51"/>
      <c r="EN189" s="51"/>
      <c r="EO189" s="51"/>
      <c r="EP189" s="51"/>
      <c r="EQ189" s="51"/>
      <c r="ER189" s="51"/>
      <c r="ES189" s="51"/>
      <c r="ET189" s="51"/>
      <c r="EU189" s="51"/>
      <c r="EV189" s="51"/>
      <c r="EW189" s="51"/>
      <c r="EX189" s="51"/>
      <c r="EY189" s="51"/>
      <c r="EZ189" s="51"/>
      <c r="FA189" s="51"/>
      <c r="FB189" s="51"/>
      <c r="FC189" s="51"/>
      <c r="FD189" s="51"/>
      <c r="FE189" s="51"/>
      <c r="FF189" s="51"/>
      <c r="FG189" s="51"/>
      <c r="FH189" s="51"/>
      <c r="FI189" s="51"/>
      <c r="FJ189" s="51"/>
      <c r="FK189" s="51"/>
      <c r="FL189" s="51"/>
      <c r="FZ189" s="4" t="n">
        <v>98.6639771540716</v>
      </c>
      <c r="GA189" s="4" t="n">
        <f aca="false">AK189/(AH189*100)</f>
        <v>0.7625</v>
      </c>
    </row>
    <row r="190" customFormat="false" ht="15" hidden="false" customHeight="false" outlineLevel="0" collapsed="false">
      <c r="A190" s="44" t="n">
        <v>189</v>
      </c>
      <c r="B190" s="44" t="n">
        <v>3</v>
      </c>
      <c r="C190" s="45" t="s">
        <v>209</v>
      </c>
      <c r="D190" s="46" t="n">
        <v>256.748295461494</v>
      </c>
      <c r="E190" s="4" t="n">
        <v>8.661</v>
      </c>
      <c r="F190" s="73" t="n">
        <v>28.2</v>
      </c>
      <c r="G190" s="0"/>
      <c r="H190" s="0"/>
      <c r="I190" s="15"/>
      <c r="J190" s="15"/>
      <c r="K190" s="0"/>
      <c r="L190" s="0"/>
      <c r="M190" s="8"/>
      <c r="N190" s="8"/>
      <c r="O190" s="0"/>
      <c r="P190" s="0"/>
      <c r="Q190" s="8"/>
      <c r="R190" s="8"/>
      <c r="S190" s="0"/>
      <c r="T190" s="0"/>
      <c r="U190" s="10"/>
      <c r="V190" s="0"/>
      <c r="W190" s="47"/>
      <c r="X190" s="0"/>
      <c r="Y190" s="0"/>
      <c r="Z190" s="0"/>
      <c r="AA190" s="0"/>
      <c r="AB190" s="0"/>
      <c r="AC190" s="0"/>
      <c r="AD190" s="0"/>
      <c r="AE190" s="0"/>
      <c r="AF190" s="15" t="n">
        <v>1</v>
      </c>
      <c r="AG190" s="15" t="n">
        <v>61</v>
      </c>
      <c r="AH190" s="15" t="n">
        <v>1.6</v>
      </c>
      <c r="AI190" s="15" t="n">
        <v>89</v>
      </c>
      <c r="AJ190" s="15" t="n">
        <v>34.765625</v>
      </c>
      <c r="AK190" s="15" t="n">
        <v>111</v>
      </c>
      <c r="AL190" s="15" t="n">
        <v>120</v>
      </c>
      <c r="AM190" s="15" t="n">
        <v>60</v>
      </c>
      <c r="AN190" s="15" t="n">
        <v>0</v>
      </c>
      <c r="AO190" s="15" t="n">
        <v>0</v>
      </c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15" t="n">
        <v>1.38</v>
      </c>
      <c r="BE190" s="15" t="n">
        <v>94.6</v>
      </c>
      <c r="BF190" s="15"/>
      <c r="BG190" s="15"/>
      <c r="BH190" s="15"/>
      <c r="BI190" s="49" t="n">
        <v>0</v>
      </c>
      <c r="BJ190" s="49" t="n">
        <v>0</v>
      </c>
      <c r="BK190" s="49" t="n">
        <v>0</v>
      </c>
      <c r="BL190" s="49" t="n">
        <v>0</v>
      </c>
      <c r="BM190" s="49" t="n">
        <v>0</v>
      </c>
      <c r="BN190" s="49" t="n">
        <v>0</v>
      </c>
      <c r="BO190" s="49" t="n">
        <v>0</v>
      </c>
      <c r="BP190" s="49" t="n">
        <v>0</v>
      </c>
      <c r="BQ190" s="49" t="n">
        <v>0</v>
      </c>
      <c r="BR190" s="50" t="n">
        <v>0</v>
      </c>
      <c r="BS190" s="50" t="n">
        <v>0</v>
      </c>
      <c r="BT190" s="15" t="n">
        <v>1</v>
      </c>
      <c r="BU190" s="15"/>
      <c r="BV190" s="15" t="n">
        <v>1</v>
      </c>
      <c r="BW190" s="0"/>
      <c r="BX190" s="0"/>
      <c r="BY190" s="15" t="n">
        <v>0</v>
      </c>
      <c r="BZ190" s="0"/>
      <c r="CA190" s="15" t="n">
        <v>0</v>
      </c>
      <c r="EA190" s="51"/>
      <c r="EC190" s="51"/>
      <c r="ED190" s="51"/>
      <c r="EE190" s="51"/>
      <c r="EF190" s="51"/>
      <c r="EG190" s="51"/>
      <c r="EH190" s="51"/>
      <c r="EI190" s="51"/>
      <c r="EJ190" s="51"/>
      <c r="EK190" s="51"/>
      <c r="EL190" s="51"/>
      <c r="EM190" s="51"/>
      <c r="EN190" s="51"/>
      <c r="EO190" s="51"/>
      <c r="EP190" s="51"/>
      <c r="EQ190" s="51"/>
      <c r="ER190" s="51"/>
      <c r="ES190" s="51"/>
      <c r="ET190" s="51"/>
      <c r="EU190" s="51"/>
      <c r="EV190" s="51"/>
      <c r="EW190" s="51"/>
      <c r="EX190" s="51"/>
      <c r="EY190" s="51"/>
      <c r="EZ190" s="51"/>
      <c r="FA190" s="51"/>
      <c r="FB190" s="51"/>
      <c r="FC190" s="51"/>
      <c r="FD190" s="51"/>
      <c r="FE190" s="51"/>
      <c r="FF190" s="51"/>
      <c r="FG190" s="51"/>
      <c r="FH190" s="51"/>
      <c r="FI190" s="51"/>
      <c r="FJ190" s="51"/>
      <c r="FK190" s="51"/>
      <c r="FL190" s="51"/>
      <c r="FZ190" s="0"/>
      <c r="GA190" s="4" t="n">
        <f aca="false">AK190/(AH190*100)</f>
        <v>0.69375</v>
      </c>
    </row>
    <row r="191" customFormat="false" ht="15" hidden="false" customHeight="false" outlineLevel="0" collapsed="false">
      <c r="A191" s="44" t="n">
        <v>190</v>
      </c>
      <c r="B191" s="44" t="n">
        <v>3</v>
      </c>
      <c r="C191" s="45" t="s">
        <v>209</v>
      </c>
      <c r="D191" s="46" t="n">
        <v>81.2472405616188</v>
      </c>
      <c r="E191" s="4" t="n">
        <v>8.063</v>
      </c>
      <c r="F191" s="73" t="n">
        <v>15.9</v>
      </c>
      <c r="G191" s="0"/>
      <c r="H191" s="0"/>
      <c r="I191" s="0"/>
      <c r="J191" s="0"/>
      <c r="K191" s="0"/>
      <c r="L191" s="0"/>
      <c r="M191" s="8"/>
      <c r="N191" s="8"/>
      <c r="O191" s="0"/>
      <c r="P191" s="0"/>
      <c r="Q191" s="8"/>
      <c r="R191" s="8"/>
      <c r="S191" s="0"/>
      <c r="T191" s="0"/>
      <c r="U191" s="10"/>
      <c r="V191" s="0"/>
      <c r="W191" s="47"/>
      <c r="X191" s="0"/>
      <c r="Y191" s="0"/>
      <c r="Z191" s="0"/>
      <c r="AA191" s="0"/>
      <c r="AB191" s="0"/>
      <c r="AC191" s="0"/>
      <c r="AD191" s="0"/>
      <c r="AE191" s="0"/>
      <c r="AF191" s="15" t="n">
        <v>0</v>
      </c>
      <c r="AG191" s="15" t="n">
        <v>37</v>
      </c>
      <c r="AH191" s="15" t="n">
        <v>1.8</v>
      </c>
      <c r="AI191" s="15" t="n">
        <v>111</v>
      </c>
      <c r="AJ191" s="15" t="n">
        <v>34.2592592592593</v>
      </c>
      <c r="AK191" s="15" t="n">
        <v>128</v>
      </c>
      <c r="AL191" s="15" t="n">
        <v>110</v>
      </c>
      <c r="AM191" s="15" t="n">
        <v>70</v>
      </c>
      <c r="AN191" s="15" t="n">
        <v>0</v>
      </c>
      <c r="AO191" s="15" t="n">
        <v>0</v>
      </c>
      <c r="AP191" s="0"/>
      <c r="AQ191" s="0"/>
      <c r="AR191" s="15" t="n">
        <v>1.1</v>
      </c>
      <c r="AS191" s="15" t="n">
        <v>114</v>
      </c>
      <c r="AT191" s="15" t="n">
        <v>38</v>
      </c>
      <c r="AU191" s="15" t="n">
        <v>68</v>
      </c>
      <c r="AV191" s="15" t="n">
        <v>40</v>
      </c>
      <c r="AW191" s="15" t="n">
        <v>108</v>
      </c>
      <c r="AX191" s="0"/>
      <c r="AY191" s="15" t="n">
        <v>20</v>
      </c>
      <c r="AZ191" s="15" t="n">
        <v>34</v>
      </c>
      <c r="BA191" s="0"/>
      <c r="BB191" s="15" t="n">
        <v>9.1</v>
      </c>
      <c r="BC191" s="0"/>
      <c r="BD191" s="15" t="n">
        <v>4.92</v>
      </c>
      <c r="BE191" s="15" t="n">
        <v>28.68</v>
      </c>
      <c r="BF191" s="15" t="n">
        <v>7.648</v>
      </c>
      <c r="BG191" s="15" t="n">
        <v>229.44</v>
      </c>
      <c r="BH191" s="15" t="n">
        <v>0.286450635514747</v>
      </c>
      <c r="BI191" s="49" t="n">
        <v>0</v>
      </c>
      <c r="BJ191" s="49" t="n">
        <v>0</v>
      </c>
      <c r="BK191" s="49" t="n">
        <v>0</v>
      </c>
      <c r="BL191" s="49" t="n">
        <v>0</v>
      </c>
      <c r="BM191" s="49" t="n">
        <v>0</v>
      </c>
      <c r="BN191" s="49" t="n">
        <v>0</v>
      </c>
      <c r="BO191" s="49" t="n">
        <v>0</v>
      </c>
      <c r="BP191" s="49" t="n">
        <v>0</v>
      </c>
      <c r="BQ191" s="49" t="n">
        <v>0</v>
      </c>
      <c r="BR191" s="50" t="n">
        <v>1</v>
      </c>
      <c r="BS191" s="50" t="n">
        <v>0</v>
      </c>
      <c r="BT191" s="108" t="n">
        <v>1</v>
      </c>
      <c r="BU191" s="15" t="n">
        <v>3</v>
      </c>
      <c r="BV191" s="15" t="n">
        <v>0</v>
      </c>
      <c r="BW191" s="0"/>
      <c r="BX191" s="0"/>
      <c r="BY191" s="15" t="n">
        <v>0</v>
      </c>
      <c r="BZ191" s="0"/>
      <c r="CA191" s="15" t="n">
        <v>0</v>
      </c>
      <c r="EA191" s="51"/>
      <c r="EC191" s="51"/>
      <c r="ED191" s="51"/>
      <c r="EE191" s="51"/>
      <c r="EF191" s="51"/>
      <c r="EG191" s="51"/>
      <c r="EH191" s="51"/>
      <c r="EI191" s="51"/>
      <c r="EJ191" s="51"/>
      <c r="EK191" s="51"/>
      <c r="EL191" s="51"/>
      <c r="EM191" s="51"/>
      <c r="EN191" s="51"/>
      <c r="EO191" s="51"/>
      <c r="EP191" s="51"/>
      <c r="EQ191" s="51"/>
      <c r="ER191" s="51"/>
      <c r="ES191" s="51"/>
      <c r="ET191" s="51"/>
      <c r="EU191" s="51"/>
      <c r="EV191" s="51"/>
      <c r="EW191" s="51"/>
      <c r="EX191" s="51"/>
      <c r="EY191" s="51"/>
      <c r="EZ191" s="51"/>
      <c r="FA191" s="51"/>
      <c r="FB191" s="51"/>
      <c r="FC191" s="51"/>
      <c r="FD191" s="51"/>
      <c r="FE191" s="51"/>
      <c r="FF191" s="51"/>
      <c r="FG191" s="51"/>
      <c r="FH191" s="51"/>
      <c r="FI191" s="51"/>
      <c r="FJ191" s="51"/>
      <c r="FK191" s="51"/>
      <c r="FL191" s="51"/>
      <c r="FZ191" s="0"/>
      <c r="GA191" s="4" t="n">
        <f aca="false">AK191/(AH191*100)</f>
        <v>0.711111111111111</v>
      </c>
    </row>
    <row r="192" customFormat="false" ht="15" hidden="false" customHeight="false" outlineLevel="0" collapsed="false">
      <c r="A192" s="44" t="n">
        <v>191</v>
      </c>
      <c r="B192" s="44" t="n">
        <v>3</v>
      </c>
      <c r="C192" s="45" t="s">
        <v>209</v>
      </c>
      <c r="D192" s="46" t="n">
        <v>62.357882978253</v>
      </c>
      <c r="E192" s="4" t="n">
        <v>4.355</v>
      </c>
      <c r="F192" s="73" t="n">
        <v>45.3</v>
      </c>
      <c r="G192" s="0"/>
      <c r="H192" s="0"/>
      <c r="I192" s="0"/>
      <c r="J192" s="0"/>
      <c r="K192" s="0"/>
      <c r="L192" s="0"/>
      <c r="M192" s="8"/>
      <c r="N192" s="8"/>
      <c r="O192" s="0"/>
      <c r="P192" s="0"/>
      <c r="Q192" s="8"/>
      <c r="R192" s="8"/>
      <c r="S192" s="0"/>
      <c r="T192" s="0"/>
      <c r="U192" s="10"/>
      <c r="V192" s="12" t="n">
        <v>16.88</v>
      </c>
      <c r="W192" s="47"/>
      <c r="X192" s="75" t="n">
        <v>7788</v>
      </c>
      <c r="Y192" s="75" t="n">
        <v>827</v>
      </c>
      <c r="Z192" s="75" t="n">
        <v>19226</v>
      </c>
      <c r="AA192" s="15" t="n">
        <v>118</v>
      </c>
      <c r="AB192" s="15" t="n">
        <v>147</v>
      </c>
      <c r="AC192" s="98" t="n">
        <v>12048</v>
      </c>
      <c r="AD192" s="15" t="n">
        <v>157446.1</v>
      </c>
      <c r="AE192" s="0"/>
      <c r="AF192" s="0"/>
      <c r="AG192" s="0"/>
      <c r="AH192" s="15"/>
      <c r="AI192" s="15"/>
      <c r="AJ192" s="0"/>
      <c r="AK192" s="0"/>
      <c r="AL192" s="0"/>
      <c r="AM192" s="0"/>
      <c r="AN192" s="15" t="n">
        <v>0</v>
      </c>
      <c r="AO192" s="15" t="n">
        <v>0</v>
      </c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15" t="n">
        <v>13.42</v>
      </c>
      <c r="BF192" s="15"/>
      <c r="BG192" s="15"/>
      <c r="BH192" s="15"/>
      <c r="BI192" s="49" t="n">
        <v>0</v>
      </c>
      <c r="BJ192" s="49" t="n">
        <v>0</v>
      </c>
      <c r="BK192" s="49" t="n">
        <v>0</v>
      </c>
      <c r="BL192" s="49" t="n">
        <v>0</v>
      </c>
      <c r="BM192" s="49" t="n">
        <v>0</v>
      </c>
      <c r="BN192" s="49" t="n">
        <v>0</v>
      </c>
      <c r="BO192" s="49" t="n">
        <v>0</v>
      </c>
      <c r="BP192" s="49" t="n">
        <v>0</v>
      </c>
      <c r="BQ192" s="49" t="n">
        <v>0</v>
      </c>
      <c r="BR192" s="100"/>
      <c r="BS192" s="100"/>
      <c r="BT192" s="15" t="n">
        <v>0</v>
      </c>
      <c r="BU192" s="15"/>
      <c r="BV192" s="15" t="n">
        <v>0</v>
      </c>
      <c r="BW192" s="0"/>
      <c r="BX192" s="0"/>
      <c r="BY192" s="0"/>
      <c r="BZ192" s="0"/>
      <c r="CA192" s="15" t="n">
        <v>0</v>
      </c>
      <c r="EA192" s="51"/>
      <c r="EC192" s="51"/>
      <c r="ED192" s="51"/>
      <c r="EE192" s="51"/>
      <c r="EF192" s="51"/>
      <c r="EG192" s="51"/>
      <c r="EH192" s="51"/>
      <c r="EI192" s="51"/>
      <c r="EJ192" s="51"/>
      <c r="EK192" s="51"/>
      <c r="EL192" s="51"/>
      <c r="EM192" s="51"/>
      <c r="EN192" s="51"/>
      <c r="EO192" s="51"/>
      <c r="EP192" s="51"/>
      <c r="EQ192" s="51"/>
      <c r="ER192" s="51"/>
      <c r="ES192" s="51"/>
      <c r="ET192" s="51"/>
      <c r="EU192" s="51"/>
      <c r="EV192" s="51"/>
      <c r="EW192" s="51"/>
      <c r="EX192" s="51"/>
      <c r="EY192" s="51"/>
      <c r="EZ192" s="51"/>
      <c r="FA192" s="51"/>
      <c r="FB192" s="51"/>
      <c r="FC192" s="51"/>
      <c r="FD192" s="51"/>
      <c r="FE192" s="51"/>
      <c r="FF192" s="51"/>
      <c r="FG192" s="51"/>
      <c r="FH192" s="51"/>
      <c r="FI192" s="51"/>
      <c r="FJ192" s="51"/>
      <c r="FK192" s="51"/>
      <c r="FL192" s="51"/>
      <c r="FZ192" s="0"/>
      <c r="GA192" s="0"/>
    </row>
    <row r="193" customFormat="false" ht="15" hidden="false" customHeight="false" outlineLevel="0" collapsed="false">
      <c r="A193" s="44" t="n">
        <v>192</v>
      </c>
      <c r="B193" s="44" t="n">
        <v>3</v>
      </c>
      <c r="C193" s="45" t="s">
        <v>209</v>
      </c>
      <c r="D193" s="46" t="n">
        <v>206.226475208903</v>
      </c>
      <c r="E193" s="4" t="n">
        <v>7.175</v>
      </c>
      <c r="F193" s="73" t="n">
        <v>18.6</v>
      </c>
      <c r="G193" s="0"/>
      <c r="H193" s="0"/>
      <c r="I193" s="0"/>
      <c r="J193" s="0"/>
      <c r="K193" s="0"/>
      <c r="L193" s="0"/>
      <c r="M193" s="8"/>
      <c r="N193" s="8"/>
      <c r="O193" s="0"/>
      <c r="P193" s="0"/>
      <c r="Q193" s="8"/>
      <c r="R193" s="8"/>
      <c r="S193" s="0"/>
      <c r="T193" s="0"/>
      <c r="U193" s="10"/>
      <c r="V193" s="0"/>
      <c r="W193" s="47"/>
      <c r="X193" s="0"/>
      <c r="Y193" s="0"/>
      <c r="Z193" s="0"/>
      <c r="AA193" s="0"/>
      <c r="AB193" s="0"/>
      <c r="AC193" s="0"/>
      <c r="AD193" s="0"/>
      <c r="AE193" s="0"/>
      <c r="AF193" s="15" t="n">
        <v>1</v>
      </c>
      <c r="AG193" s="15" t="n">
        <v>32</v>
      </c>
      <c r="AH193" s="15" t="n">
        <v>1.72</v>
      </c>
      <c r="AI193" s="15" t="n">
        <v>130</v>
      </c>
      <c r="AJ193" s="15" t="n">
        <v>43.9426717144402</v>
      </c>
      <c r="AK193" s="15" t="n">
        <v>116</v>
      </c>
      <c r="AL193" s="15" t="n">
        <v>135</v>
      </c>
      <c r="AM193" s="15" t="n">
        <v>90</v>
      </c>
      <c r="AN193" s="15" t="n">
        <v>0</v>
      </c>
      <c r="AO193" s="15" t="n">
        <v>0</v>
      </c>
      <c r="AP193" s="0"/>
      <c r="AQ193" s="0"/>
      <c r="AR193" s="15" t="n">
        <v>0.7</v>
      </c>
      <c r="AS193" s="15" t="n">
        <v>193</v>
      </c>
      <c r="AT193" s="15" t="n">
        <v>47</v>
      </c>
      <c r="AU193" s="15" t="n">
        <v>126.6</v>
      </c>
      <c r="AV193" s="15" t="n">
        <v>97</v>
      </c>
      <c r="AW193" s="15" t="n">
        <v>99</v>
      </c>
      <c r="AX193" s="0"/>
      <c r="AY193" s="15" t="n">
        <v>56</v>
      </c>
      <c r="AZ193" s="15" t="n">
        <v>120</v>
      </c>
      <c r="BA193" s="15" t="n">
        <v>445</v>
      </c>
      <c r="BB193" s="15" t="n">
        <v>3.8</v>
      </c>
      <c r="BC193" s="0"/>
      <c r="BD193" s="15" t="n">
        <v>2.64</v>
      </c>
      <c r="BE193" s="15" t="n">
        <v>58.7</v>
      </c>
      <c r="BF193" s="15" t="n">
        <v>14.3488888888889</v>
      </c>
      <c r="BG193" s="15" t="n">
        <v>587</v>
      </c>
      <c r="BH193" s="15" t="n">
        <v>0.265655525358309</v>
      </c>
      <c r="BI193" s="49" t="n">
        <v>0</v>
      </c>
      <c r="BJ193" s="49" t="n">
        <v>0</v>
      </c>
      <c r="BK193" s="49" t="n">
        <v>0</v>
      </c>
      <c r="BL193" s="49" t="n">
        <v>0</v>
      </c>
      <c r="BM193" s="49" t="n">
        <v>0</v>
      </c>
      <c r="BN193" s="49" t="n">
        <v>0</v>
      </c>
      <c r="BO193" s="49" t="n">
        <v>0</v>
      </c>
      <c r="BP193" s="49" t="n">
        <v>0</v>
      </c>
      <c r="BQ193" s="49" t="n">
        <v>0</v>
      </c>
      <c r="BR193" s="50" t="n">
        <v>0</v>
      </c>
      <c r="BS193" s="50" t="n">
        <v>0</v>
      </c>
      <c r="BT193" s="108" t="n">
        <v>1</v>
      </c>
      <c r="BU193" s="15" t="n">
        <v>3</v>
      </c>
      <c r="BV193" s="15" t="n">
        <v>1</v>
      </c>
      <c r="BW193" s="0"/>
      <c r="BX193" s="0"/>
      <c r="BY193" s="15" t="n">
        <v>0</v>
      </c>
      <c r="BZ193" s="0"/>
      <c r="CA193" s="15" t="n">
        <v>0</v>
      </c>
      <c r="EA193" s="51"/>
      <c r="EC193" s="51"/>
      <c r="ED193" s="51"/>
      <c r="EE193" s="51"/>
      <c r="EF193" s="51"/>
      <c r="EG193" s="51"/>
      <c r="EH193" s="51"/>
      <c r="EI193" s="51"/>
      <c r="EJ193" s="51"/>
      <c r="EK193" s="51"/>
      <c r="EL193" s="51"/>
      <c r="EM193" s="51"/>
      <c r="EN193" s="51"/>
      <c r="EO193" s="51"/>
      <c r="EP193" s="51"/>
      <c r="EQ193" s="51"/>
      <c r="ER193" s="51"/>
      <c r="ES193" s="51"/>
      <c r="ET193" s="51"/>
      <c r="EU193" s="51"/>
      <c r="EV193" s="51"/>
      <c r="EW193" s="51"/>
      <c r="EX193" s="51"/>
      <c r="EY193" s="51"/>
      <c r="EZ193" s="51"/>
      <c r="FA193" s="51"/>
      <c r="FB193" s="51"/>
      <c r="FC193" s="51"/>
      <c r="FD193" s="51"/>
      <c r="FE193" s="51"/>
      <c r="FF193" s="51"/>
      <c r="FG193" s="51"/>
      <c r="FH193" s="51"/>
      <c r="FI193" s="51"/>
      <c r="FJ193" s="51"/>
      <c r="FK193" s="51"/>
      <c r="FL193" s="51"/>
      <c r="FZ193" s="4" t="n">
        <v>99.4775449489936</v>
      </c>
      <c r="GA193" s="4" t="n">
        <f aca="false">AK193/(AH193*100)</f>
        <v>0.674418604651163</v>
      </c>
    </row>
    <row r="194" customFormat="false" ht="15" hidden="false" customHeight="false" outlineLevel="0" collapsed="false">
      <c r="A194" s="44" t="n">
        <v>193</v>
      </c>
      <c r="B194" s="44" t="n">
        <v>3</v>
      </c>
      <c r="C194" s="45" t="s">
        <v>209</v>
      </c>
      <c r="D194" s="46" t="n">
        <v>79.2761057998147</v>
      </c>
      <c r="E194" s="4" t="n">
        <v>3.032</v>
      </c>
      <c r="F194" s="73" t="n">
        <v>10.8</v>
      </c>
      <c r="G194" s="0"/>
      <c r="H194" s="0"/>
      <c r="I194" s="15"/>
      <c r="J194" s="15"/>
      <c r="K194" s="0"/>
      <c r="L194" s="0"/>
      <c r="M194" s="8"/>
      <c r="N194" s="8"/>
      <c r="O194" s="0"/>
      <c r="P194" s="0"/>
      <c r="Q194" s="8"/>
      <c r="R194" s="8"/>
      <c r="S194" s="0"/>
      <c r="T194" s="0"/>
      <c r="U194" s="10"/>
      <c r="V194" s="0"/>
      <c r="W194" s="47"/>
      <c r="X194" s="0"/>
      <c r="Y194" s="0"/>
      <c r="Z194" s="0"/>
      <c r="AA194" s="0"/>
      <c r="AB194" s="0"/>
      <c r="AC194" s="0"/>
      <c r="AD194" s="0"/>
      <c r="AE194" s="0"/>
      <c r="AF194" s="15" t="n">
        <v>0</v>
      </c>
      <c r="AG194" s="15" t="n">
        <v>60</v>
      </c>
      <c r="AH194" s="15" t="n">
        <v>1.6</v>
      </c>
      <c r="AI194" s="15" t="n">
        <v>84.5</v>
      </c>
      <c r="AJ194" s="15" t="n">
        <v>33.0078125</v>
      </c>
      <c r="AK194" s="15" t="n">
        <v>111</v>
      </c>
      <c r="AL194" s="15" t="n">
        <v>150</v>
      </c>
      <c r="AM194" s="15" t="n">
        <v>85</v>
      </c>
      <c r="AN194" s="15" t="n">
        <v>0</v>
      </c>
      <c r="AO194" s="15" t="n">
        <v>0</v>
      </c>
      <c r="AP194" s="0"/>
      <c r="AQ194" s="0"/>
      <c r="AR194" s="15" t="n">
        <v>0.79</v>
      </c>
      <c r="AS194" s="15" t="n">
        <v>177</v>
      </c>
      <c r="AT194" s="15" t="n">
        <v>43</v>
      </c>
      <c r="AU194" s="15" t="n">
        <v>108.2</v>
      </c>
      <c r="AV194" s="15" t="n">
        <v>129</v>
      </c>
      <c r="AW194" s="15" t="n">
        <v>85</v>
      </c>
      <c r="AX194" s="0"/>
      <c r="AY194" s="0"/>
      <c r="AZ194" s="0"/>
      <c r="BA194" s="0"/>
      <c r="BB194" s="0"/>
      <c r="BC194" s="0"/>
      <c r="BD194" s="15" t="n">
        <v>0.81</v>
      </c>
      <c r="BE194" s="15" t="n">
        <v>19.47</v>
      </c>
      <c r="BF194" s="15" t="n">
        <v>4.0862962962963</v>
      </c>
      <c r="BG194" s="15" t="n">
        <v>318.6</v>
      </c>
      <c r="BH194" s="15" t="n">
        <v>0.310676245272791</v>
      </c>
      <c r="BI194" s="49" t="n">
        <v>0</v>
      </c>
      <c r="BJ194" s="49" t="n">
        <v>0</v>
      </c>
      <c r="BK194" s="49" t="n">
        <v>0</v>
      </c>
      <c r="BL194" s="49" t="n">
        <v>0</v>
      </c>
      <c r="BM194" s="49" t="n">
        <v>0</v>
      </c>
      <c r="BN194" s="49" t="n">
        <v>0</v>
      </c>
      <c r="BO194" s="49" t="n">
        <v>0</v>
      </c>
      <c r="BP194" s="49" t="n">
        <v>0</v>
      </c>
      <c r="BQ194" s="49" t="n">
        <v>0</v>
      </c>
      <c r="BR194" s="50" t="n">
        <v>1</v>
      </c>
      <c r="BS194" s="50" t="n">
        <v>0</v>
      </c>
      <c r="BT194" s="15" t="n">
        <v>0</v>
      </c>
      <c r="BU194" s="15" t="n">
        <v>2</v>
      </c>
      <c r="BV194" s="15" t="n">
        <v>0</v>
      </c>
      <c r="BW194" s="0"/>
      <c r="BX194" s="0"/>
      <c r="BY194" s="15" t="n">
        <v>0</v>
      </c>
      <c r="BZ194" s="0"/>
      <c r="CA194" s="15" t="n">
        <v>0</v>
      </c>
      <c r="EA194" s="51"/>
      <c r="EC194" s="51"/>
      <c r="ED194" s="51"/>
      <c r="EE194" s="51"/>
      <c r="EF194" s="51"/>
      <c r="EG194" s="51"/>
      <c r="EH194" s="51"/>
      <c r="EI194" s="51"/>
      <c r="EJ194" s="51"/>
      <c r="EK194" s="51"/>
      <c r="EL194" s="51"/>
      <c r="EM194" s="51"/>
      <c r="EN194" s="51"/>
      <c r="EO194" s="51"/>
      <c r="EP194" s="51"/>
      <c r="EQ194" s="51"/>
      <c r="ER194" s="51"/>
      <c r="ES194" s="51"/>
      <c r="ET194" s="51"/>
      <c r="EU194" s="51"/>
      <c r="EV194" s="51"/>
      <c r="EW194" s="51"/>
      <c r="EX194" s="51"/>
      <c r="EY194" s="51"/>
      <c r="EZ194" s="51"/>
      <c r="FA194" s="51"/>
      <c r="FB194" s="51"/>
      <c r="FC194" s="51"/>
      <c r="FD194" s="51"/>
      <c r="FE194" s="51"/>
      <c r="FF194" s="51"/>
      <c r="FG194" s="51"/>
      <c r="FH194" s="51"/>
      <c r="FI194" s="51"/>
      <c r="FJ194" s="51"/>
      <c r="FK194" s="51"/>
      <c r="FL194" s="51"/>
      <c r="FZ194" s="0"/>
      <c r="GA194" s="4" t="n">
        <f aca="false">AK194/(AH194*100)</f>
        <v>0.69375</v>
      </c>
    </row>
    <row r="195" customFormat="false" ht="15" hidden="false" customHeight="false" outlineLevel="0" collapsed="false">
      <c r="A195" s="44" t="n">
        <v>194</v>
      </c>
      <c r="B195" s="44" t="n">
        <v>3</v>
      </c>
      <c r="C195" s="45" t="s">
        <v>209</v>
      </c>
      <c r="D195" s="46" t="n">
        <v>184.122173896692</v>
      </c>
      <c r="E195" s="4" t="n">
        <v>4.152</v>
      </c>
      <c r="F195" s="73" t="n">
        <v>28.2</v>
      </c>
      <c r="G195" s="0"/>
      <c r="H195" s="0"/>
      <c r="I195" s="15"/>
      <c r="J195" s="15"/>
      <c r="K195" s="0"/>
      <c r="L195" s="0"/>
      <c r="M195" s="8"/>
      <c r="N195" s="8"/>
      <c r="O195" s="0"/>
      <c r="P195" s="0"/>
      <c r="Q195" s="8"/>
      <c r="R195" s="8"/>
      <c r="S195" s="0"/>
      <c r="T195" s="0"/>
      <c r="U195" s="10"/>
      <c r="V195" s="0"/>
      <c r="W195" s="47"/>
      <c r="X195" s="0"/>
      <c r="Y195" s="0"/>
      <c r="Z195" s="0"/>
      <c r="AA195" s="0"/>
      <c r="AB195" s="0"/>
      <c r="AC195" s="0"/>
      <c r="AD195" s="0"/>
      <c r="AE195" s="0"/>
      <c r="AF195" s="15" t="n">
        <v>0</v>
      </c>
      <c r="AG195" s="15" t="n">
        <v>55</v>
      </c>
      <c r="AH195" s="47"/>
      <c r="AI195" s="0"/>
      <c r="AJ195" s="0"/>
      <c r="AK195" s="0"/>
      <c r="AL195" s="0"/>
      <c r="AM195" s="0"/>
      <c r="AN195" s="15" t="n">
        <v>0</v>
      </c>
      <c r="AO195" s="15" t="n">
        <v>0</v>
      </c>
      <c r="AP195" s="0"/>
      <c r="AQ195" s="0"/>
      <c r="AR195" s="15" t="n">
        <v>1.16</v>
      </c>
      <c r="AS195" s="15" t="n">
        <v>184</v>
      </c>
      <c r="AT195" s="15" t="n">
        <v>47</v>
      </c>
      <c r="AU195" s="15" t="n">
        <v>118.2</v>
      </c>
      <c r="AV195" s="15" t="n">
        <v>94</v>
      </c>
      <c r="AW195" s="15" t="n">
        <v>108</v>
      </c>
      <c r="AX195" s="0"/>
      <c r="AY195" s="15" t="n">
        <v>23</v>
      </c>
      <c r="AZ195" s="15" t="n">
        <v>21</v>
      </c>
      <c r="BA195" s="15" t="n">
        <v>13</v>
      </c>
      <c r="BB195" s="15" t="n">
        <v>4.9</v>
      </c>
      <c r="BC195" s="0"/>
      <c r="BD195" s="0"/>
      <c r="BE195" s="15" t="n">
        <v>21.26</v>
      </c>
      <c r="BF195" s="15" t="n">
        <v>5.66933333333333</v>
      </c>
      <c r="BG195" s="15" t="n">
        <v>170.08</v>
      </c>
      <c r="BH195" s="15" t="n">
        <v>0.297531646309974</v>
      </c>
      <c r="BI195" s="99"/>
      <c r="BJ195" s="99"/>
      <c r="BK195" s="99"/>
      <c r="BL195" s="99"/>
      <c r="BM195" s="99"/>
      <c r="BN195" s="99"/>
      <c r="BO195" s="99"/>
      <c r="BP195" s="99"/>
      <c r="BQ195" s="99"/>
      <c r="BR195" s="50" t="n">
        <v>0</v>
      </c>
      <c r="BS195" s="50" t="n">
        <v>0</v>
      </c>
      <c r="BT195" s="15" t="n">
        <v>0</v>
      </c>
      <c r="BU195" s="15" t="n">
        <v>1</v>
      </c>
      <c r="BV195" s="15" t="n">
        <v>0</v>
      </c>
      <c r="BW195" s="0"/>
      <c r="BX195" s="0"/>
      <c r="BY195" s="15" t="n">
        <v>0</v>
      </c>
      <c r="BZ195" s="0"/>
      <c r="CA195" s="15" t="n">
        <v>0</v>
      </c>
      <c r="EA195" s="51"/>
      <c r="EC195" s="51"/>
      <c r="ED195" s="51"/>
      <c r="EE195" s="51"/>
      <c r="EF195" s="51"/>
      <c r="EG195" s="51"/>
      <c r="EH195" s="51"/>
      <c r="EI195" s="51"/>
      <c r="EJ195" s="51"/>
      <c r="EK195" s="51"/>
      <c r="EL195" s="51"/>
      <c r="EM195" s="51"/>
      <c r="EN195" s="51"/>
      <c r="EO195" s="51"/>
      <c r="EP195" s="51"/>
      <c r="EQ195" s="51"/>
      <c r="ER195" s="51"/>
      <c r="ES195" s="51"/>
      <c r="ET195" s="51"/>
      <c r="EU195" s="51"/>
      <c r="EV195" s="51"/>
      <c r="EW195" s="51"/>
      <c r="EX195" s="51"/>
      <c r="EY195" s="51"/>
      <c r="EZ195" s="51"/>
      <c r="FA195" s="51"/>
      <c r="FB195" s="51"/>
      <c r="FC195" s="51"/>
      <c r="FD195" s="51"/>
      <c r="FE195" s="51"/>
      <c r="FF195" s="51"/>
      <c r="FG195" s="51"/>
      <c r="FH195" s="51"/>
      <c r="FI195" s="51"/>
      <c r="FJ195" s="51"/>
      <c r="FK195" s="51"/>
      <c r="FL195" s="51"/>
      <c r="FZ195" s="4" t="n">
        <v>0.00695353034147773</v>
      </c>
      <c r="GA195" s="0"/>
    </row>
    <row r="196" customFormat="false" ht="15" hidden="false" customHeight="false" outlineLevel="0" collapsed="false">
      <c r="A196" s="44" t="n">
        <v>195</v>
      </c>
      <c r="B196" s="44" t="n">
        <v>3</v>
      </c>
      <c r="C196" s="45" t="s">
        <v>209</v>
      </c>
      <c r="D196" s="46" t="n">
        <v>208.830658666324</v>
      </c>
      <c r="E196" s="4" t="n">
        <v>8.226</v>
      </c>
      <c r="F196" s="73" t="n">
        <v>10.2</v>
      </c>
      <c r="G196" s="0"/>
      <c r="H196" s="0"/>
      <c r="I196" s="15"/>
      <c r="J196" s="15"/>
      <c r="K196" s="0"/>
      <c r="L196" s="0"/>
      <c r="M196" s="8"/>
      <c r="N196" s="8"/>
      <c r="O196" s="0"/>
      <c r="P196" s="0"/>
      <c r="Q196" s="8"/>
      <c r="R196" s="8"/>
      <c r="S196" s="0"/>
      <c r="T196" s="0"/>
      <c r="U196" s="10"/>
      <c r="V196" s="0"/>
      <c r="W196" s="47"/>
      <c r="X196" s="75" t="n">
        <v>56745</v>
      </c>
      <c r="Y196" s="75" t="n">
        <v>703</v>
      </c>
      <c r="Z196" s="75" t="n">
        <v>10020</v>
      </c>
      <c r="AA196" s="15" t="n">
        <v>64</v>
      </c>
      <c r="AB196" s="15" t="n">
        <v>65</v>
      </c>
      <c r="AC196" s="98" t="n">
        <v>25207.08</v>
      </c>
      <c r="AD196" s="15" t="n">
        <v>199281.2</v>
      </c>
      <c r="AE196" s="0"/>
      <c r="AF196" s="15" t="n">
        <v>0</v>
      </c>
      <c r="AG196" s="0"/>
      <c r="AH196" s="15"/>
      <c r="AI196" s="0"/>
      <c r="AJ196" s="0"/>
      <c r="AK196" s="0"/>
      <c r="AL196" s="0"/>
      <c r="AM196" s="0"/>
      <c r="AN196" s="15" t="n">
        <v>1</v>
      </c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15"/>
      <c r="BG196" s="15"/>
      <c r="BH196" s="15"/>
      <c r="BI196" s="99"/>
      <c r="BJ196" s="99"/>
      <c r="BK196" s="99"/>
      <c r="BL196" s="99"/>
      <c r="BM196" s="99"/>
      <c r="BN196" s="99"/>
      <c r="BO196" s="99"/>
      <c r="BP196" s="99"/>
      <c r="BQ196" s="99"/>
      <c r="BR196" s="100"/>
      <c r="BS196" s="100"/>
      <c r="BT196" s="15" t="n">
        <v>0</v>
      </c>
      <c r="BU196" s="15"/>
      <c r="BV196" s="15" t="n">
        <v>1</v>
      </c>
      <c r="BW196" s="0"/>
      <c r="BX196" s="0"/>
      <c r="BY196" s="0"/>
      <c r="BZ196" s="0"/>
      <c r="CA196" s="0"/>
      <c r="EA196" s="51"/>
      <c r="EC196" s="51"/>
      <c r="ED196" s="51"/>
      <c r="EE196" s="51"/>
      <c r="EF196" s="51"/>
      <c r="EG196" s="51"/>
      <c r="EH196" s="51"/>
      <c r="EI196" s="51"/>
      <c r="EJ196" s="51"/>
      <c r="EK196" s="51"/>
      <c r="EL196" s="51"/>
      <c r="EM196" s="51"/>
      <c r="EN196" s="51"/>
      <c r="EO196" s="51"/>
      <c r="EP196" s="51"/>
      <c r="EQ196" s="51"/>
      <c r="ER196" s="51"/>
      <c r="ES196" s="51"/>
      <c r="ET196" s="51"/>
      <c r="EU196" s="51"/>
      <c r="EV196" s="51"/>
      <c r="EW196" s="51"/>
      <c r="EX196" s="51"/>
      <c r="EY196" s="51"/>
      <c r="EZ196" s="51"/>
      <c r="FA196" s="51"/>
      <c r="FB196" s="51"/>
      <c r="FC196" s="51"/>
      <c r="FD196" s="51"/>
      <c r="FE196" s="51"/>
      <c r="FF196" s="51"/>
      <c r="FG196" s="51"/>
      <c r="FH196" s="51"/>
      <c r="FI196" s="51"/>
      <c r="FJ196" s="51"/>
      <c r="FK196" s="51"/>
      <c r="FL196" s="51"/>
      <c r="FZ196" s="0"/>
      <c r="GA196" s="0"/>
    </row>
    <row r="197" customFormat="false" ht="15" hidden="false" customHeight="false" outlineLevel="0" collapsed="false">
      <c r="A197" s="44" t="n">
        <v>196</v>
      </c>
      <c r="B197" s="44" t="n">
        <v>3</v>
      </c>
      <c r="C197" s="45" t="s">
        <v>209</v>
      </c>
      <c r="D197" s="46" t="n">
        <v>221.451651006704</v>
      </c>
      <c r="E197" s="4" t="n">
        <v>20.58</v>
      </c>
      <c r="F197" s="73" t="n">
        <v>36.9</v>
      </c>
      <c r="G197" s="0"/>
      <c r="H197" s="0"/>
      <c r="I197" s="15"/>
      <c r="J197" s="15"/>
      <c r="K197" s="0"/>
      <c r="L197" s="0"/>
      <c r="M197" s="8"/>
      <c r="N197" s="8"/>
      <c r="O197" s="0"/>
      <c r="P197" s="0"/>
      <c r="Q197" s="8"/>
      <c r="R197" s="8"/>
      <c r="S197" s="0"/>
      <c r="T197" s="0"/>
      <c r="U197" s="10"/>
      <c r="V197" s="0"/>
      <c r="W197" s="47"/>
      <c r="X197" s="0"/>
      <c r="Y197" s="0"/>
      <c r="Z197" s="0"/>
      <c r="AA197" s="0"/>
      <c r="AB197" s="0"/>
      <c r="AC197" s="0"/>
      <c r="AD197" s="0"/>
      <c r="AE197" s="0"/>
      <c r="AF197" s="15" t="n">
        <v>0</v>
      </c>
      <c r="AG197" s="15" t="n">
        <v>54</v>
      </c>
      <c r="AH197" s="47" t="n">
        <v>1.8</v>
      </c>
      <c r="AI197" s="15" t="n">
        <v>74</v>
      </c>
      <c r="AJ197" s="15" t="n">
        <v>22.8395061728395</v>
      </c>
      <c r="AK197" s="15" t="n">
        <v>80</v>
      </c>
      <c r="AL197" s="15" t="n">
        <v>140</v>
      </c>
      <c r="AM197" s="15" t="n">
        <v>80</v>
      </c>
      <c r="AN197" s="15" t="n">
        <v>0</v>
      </c>
      <c r="AO197" s="15" t="n">
        <v>0</v>
      </c>
      <c r="AP197" s="0"/>
      <c r="AQ197" s="0"/>
      <c r="AR197" s="15" t="n">
        <v>0.9</v>
      </c>
      <c r="AS197" s="15" t="n">
        <v>228</v>
      </c>
      <c r="AT197" s="15" t="n">
        <v>62</v>
      </c>
      <c r="AU197" s="15" t="n">
        <v>153</v>
      </c>
      <c r="AV197" s="15" t="n">
        <v>65</v>
      </c>
      <c r="AW197" s="15" t="n">
        <v>132</v>
      </c>
      <c r="AX197" s="0"/>
      <c r="AY197" s="15" t="n">
        <v>12</v>
      </c>
      <c r="AZ197" s="15" t="n">
        <v>18</v>
      </c>
      <c r="BA197" s="15" t="n">
        <v>18</v>
      </c>
      <c r="BB197" s="0"/>
      <c r="BC197" s="0"/>
      <c r="BD197" s="15" t="n">
        <v>2.58</v>
      </c>
      <c r="BE197" s="0"/>
      <c r="BF197" s="15"/>
      <c r="BG197" s="15"/>
      <c r="BH197" s="15"/>
      <c r="BI197" s="99"/>
      <c r="BJ197" s="99"/>
      <c r="BK197" s="99"/>
      <c r="BL197" s="99"/>
      <c r="BM197" s="99"/>
      <c r="BN197" s="99"/>
      <c r="BO197" s="99"/>
      <c r="BP197" s="99"/>
      <c r="BQ197" s="99"/>
      <c r="BR197" s="50" t="n">
        <v>1</v>
      </c>
      <c r="BS197" s="50" t="n">
        <v>0</v>
      </c>
      <c r="BT197" s="15" t="n">
        <v>1</v>
      </c>
      <c r="BU197" s="15" t="n">
        <v>1</v>
      </c>
      <c r="BV197" s="15" t="n">
        <v>1</v>
      </c>
      <c r="BW197" s="0"/>
      <c r="BX197" s="0"/>
      <c r="BY197" s="15" t="n">
        <v>0</v>
      </c>
      <c r="BZ197" s="0"/>
      <c r="CA197" s="15" t="n">
        <v>0</v>
      </c>
      <c r="EA197" s="51"/>
      <c r="EC197" s="51"/>
      <c r="ED197" s="51"/>
      <c r="EE197" s="51"/>
      <c r="EF197" s="51"/>
      <c r="EG197" s="51"/>
      <c r="EH197" s="51"/>
      <c r="EI197" s="51"/>
      <c r="EJ197" s="51"/>
      <c r="EK197" s="51"/>
      <c r="EL197" s="51"/>
      <c r="EM197" s="51"/>
      <c r="EN197" s="51"/>
      <c r="EO197" s="51"/>
      <c r="EP197" s="51"/>
      <c r="EQ197" s="51"/>
      <c r="ER197" s="51"/>
      <c r="ES197" s="51"/>
      <c r="ET197" s="51"/>
      <c r="EU197" s="51"/>
      <c r="EV197" s="51"/>
      <c r="EW197" s="51"/>
      <c r="EX197" s="51"/>
      <c r="EY197" s="51"/>
      <c r="EZ197" s="51"/>
      <c r="FA197" s="51"/>
      <c r="FB197" s="51"/>
      <c r="FC197" s="51"/>
      <c r="FD197" s="51"/>
      <c r="FE197" s="51"/>
      <c r="FF197" s="51"/>
      <c r="FG197" s="51"/>
      <c r="FH197" s="51"/>
      <c r="FI197" s="51"/>
      <c r="FJ197" s="51"/>
      <c r="FK197" s="51"/>
      <c r="FL197" s="51"/>
      <c r="FZ197" s="4" t="n">
        <v>9.3060101091238</v>
      </c>
      <c r="GA197" s="4" t="n">
        <f aca="false">AK197/(AH197*100)</f>
        <v>0.444444444444444</v>
      </c>
    </row>
    <row r="198" customFormat="false" ht="15" hidden="false" customHeight="false" outlineLevel="0" collapsed="false">
      <c r="A198" s="44" t="n">
        <v>197</v>
      </c>
      <c r="B198" s="44" t="n">
        <v>3</v>
      </c>
      <c r="C198" s="45" t="s">
        <v>209</v>
      </c>
      <c r="D198" s="46" t="n">
        <v>96.7986258511003</v>
      </c>
      <c r="E198" s="4" t="n">
        <v>18.2</v>
      </c>
      <c r="F198" s="73" t="n">
        <v>11.7</v>
      </c>
      <c r="G198" s="0"/>
      <c r="H198" s="0"/>
      <c r="I198" s="15"/>
      <c r="J198" s="15"/>
      <c r="K198" s="0"/>
      <c r="L198" s="0"/>
      <c r="M198" s="8"/>
      <c r="N198" s="8"/>
      <c r="O198" s="0"/>
      <c r="P198" s="0"/>
      <c r="Q198" s="8"/>
      <c r="R198" s="8"/>
      <c r="S198" s="0"/>
      <c r="T198" s="0"/>
      <c r="U198" s="10"/>
      <c r="V198" s="0"/>
      <c r="W198" s="47"/>
      <c r="X198" s="0"/>
      <c r="Y198" s="0"/>
      <c r="Z198" s="0"/>
      <c r="AA198" s="0"/>
      <c r="AB198" s="0"/>
      <c r="AC198" s="0"/>
      <c r="AD198" s="0"/>
      <c r="AE198" s="0"/>
      <c r="AF198" s="15" t="n">
        <v>0</v>
      </c>
      <c r="AG198" s="15" t="n">
        <v>52</v>
      </c>
      <c r="AH198" s="15" t="n">
        <v>1.7</v>
      </c>
      <c r="AI198" s="15" t="n">
        <v>103</v>
      </c>
      <c r="AJ198" s="15" t="n">
        <v>35.6401384083045</v>
      </c>
      <c r="AK198" s="15" t="n">
        <v>117</v>
      </c>
      <c r="AL198" s="15" t="n">
        <v>130</v>
      </c>
      <c r="AM198" s="15" t="n">
        <v>90</v>
      </c>
      <c r="AN198" s="15" t="n">
        <v>0</v>
      </c>
      <c r="AO198" s="15" t="n">
        <v>0</v>
      </c>
      <c r="AP198" s="0"/>
      <c r="AQ198" s="0"/>
      <c r="AR198" s="15" t="n">
        <v>0.8</v>
      </c>
      <c r="AS198" s="15" t="n">
        <v>162</v>
      </c>
      <c r="AT198" s="15" t="n">
        <v>56</v>
      </c>
      <c r="AU198" s="15" t="n">
        <v>94</v>
      </c>
      <c r="AV198" s="15" t="n">
        <v>60</v>
      </c>
      <c r="AW198" s="15" t="n">
        <v>93</v>
      </c>
      <c r="AX198" s="0"/>
      <c r="AY198" s="15" t="n">
        <v>19</v>
      </c>
      <c r="AZ198" s="15" t="n">
        <v>22</v>
      </c>
      <c r="BA198" s="15" t="n">
        <v>41</v>
      </c>
      <c r="BB198" s="0"/>
      <c r="BC198" s="0"/>
      <c r="BD198" s="0"/>
      <c r="BE198" s="0"/>
      <c r="BF198" s="15"/>
      <c r="BG198" s="15"/>
      <c r="BH198" s="15"/>
      <c r="BI198" s="49" t="n">
        <v>0</v>
      </c>
      <c r="BJ198" s="49" t="n">
        <v>0</v>
      </c>
      <c r="BK198" s="49" t="n">
        <v>0</v>
      </c>
      <c r="BL198" s="49" t="n">
        <v>0</v>
      </c>
      <c r="BM198" s="49" t="n">
        <v>0</v>
      </c>
      <c r="BN198" s="49" t="n">
        <v>0</v>
      </c>
      <c r="BO198" s="49" t="n">
        <v>0</v>
      </c>
      <c r="BP198" s="49" t="n">
        <v>0</v>
      </c>
      <c r="BQ198" s="49" t="n">
        <v>0</v>
      </c>
      <c r="BR198" s="50" t="n">
        <v>1</v>
      </c>
      <c r="BS198" s="50" t="n">
        <v>0</v>
      </c>
      <c r="BT198" s="15" t="n">
        <v>0</v>
      </c>
      <c r="BU198" s="15" t="n">
        <v>1</v>
      </c>
      <c r="BV198" s="15" t="n">
        <v>1</v>
      </c>
      <c r="BW198" s="0"/>
      <c r="BX198" s="0"/>
      <c r="BY198" s="15" t="n">
        <v>0</v>
      </c>
      <c r="BZ198" s="0"/>
      <c r="CA198" s="15" t="n">
        <v>0</v>
      </c>
      <c r="EA198" s="51"/>
      <c r="EC198" s="51"/>
      <c r="ED198" s="51"/>
      <c r="EE198" s="51"/>
      <c r="EF198" s="51"/>
      <c r="EG198" s="51"/>
      <c r="EH198" s="51"/>
      <c r="EI198" s="51"/>
      <c r="EJ198" s="51"/>
      <c r="EK198" s="51"/>
      <c r="EL198" s="51"/>
      <c r="EM198" s="51"/>
      <c r="EN198" s="51"/>
      <c r="EO198" s="51"/>
      <c r="EP198" s="51"/>
      <c r="EQ198" s="51"/>
      <c r="ER198" s="51"/>
      <c r="ES198" s="51"/>
      <c r="ET198" s="51"/>
      <c r="EU198" s="51"/>
      <c r="EV198" s="51"/>
      <c r="EW198" s="51"/>
      <c r="EX198" s="51"/>
      <c r="EY198" s="51"/>
      <c r="EZ198" s="51"/>
      <c r="FA198" s="51"/>
      <c r="FB198" s="51"/>
      <c r="FC198" s="51"/>
      <c r="FD198" s="51"/>
      <c r="FE198" s="51"/>
      <c r="FF198" s="51"/>
      <c r="FG198" s="51"/>
      <c r="FH198" s="51"/>
      <c r="FI198" s="51"/>
      <c r="FJ198" s="51"/>
      <c r="FK198" s="51"/>
      <c r="FL198" s="51"/>
      <c r="FZ198" s="4" t="n">
        <v>87.8492816964108</v>
      </c>
      <c r="GA198" s="4" t="n">
        <f aca="false">AK198/(AH198*100)</f>
        <v>0.688235294117647</v>
      </c>
    </row>
    <row r="199" customFormat="false" ht="15" hidden="false" customHeight="false" outlineLevel="0" collapsed="false">
      <c r="A199" s="44" t="n">
        <v>198</v>
      </c>
      <c r="B199" s="44" t="n">
        <v>3</v>
      </c>
      <c r="C199" s="45" t="s">
        <v>209</v>
      </c>
      <c r="D199" s="46" t="n">
        <v>212.360730008459</v>
      </c>
      <c r="E199" s="4" t="n">
        <v>5.108</v>
      </c>
      <c r="F199" s="73" t="n">
        <v>32</v>
      </c>
      <c r="G199" s="0"/>
      <c r="H199" s="0"/>
      <c r="I199" s="15"/>
      <c r="J199" s="15"/>
      <c r="K199" s="0"/>
      <c r="L199" s="0"/>
      <c r="M199" s="8"/>
      <c r="N199" s="8"/>
      <c r="O199" s="0"/>
      <c r="P199" s="0"/>
      <c r="Q199" s="8"/>
      <c r="R199" s="8"/>
      <c r="S199" s="0"/>
      <c r="T199" s="0"/>
      <c r="U199" s="10"/>
      <c r="V199" s="0"/>
      <c r="W199" s="47"/>
      <c r="X199" s="0"/>
      <c r="Y199" s="0"/>
      <c r="Z199" s="0"/>
      <c r="AA199" s="0"/>
      <c r="AB199" s="0"/>
      <c r="AC199" s="0"/>
      <c r="AD199" s="0"/>
      <c r="AE199" s="0"/>
      <c r="AF199" s="15" t="n">
        <v>1</v>
      </c>
      <c r="AG199" s="0"/>
      <c r="AH199" s="15" t="n">
        <v>1.7</v>
      </c>
      <c r="AI199" s="15" t="n">
        <v>68</v>
      </c>
      <c r="AJ199" s="15" t="n">
        <v>23.5294117647059</v>
      </c>
      <c r="AK199" s="15" t="n">
        <v>77</v>
      </c>
      <c r="AL199" s="15" t="n">
        <v>110</v>
      </c>
      <c r="AM199" s="15" t="n">
        <v>70</v>
      </c>
      <c r="AN199" s="15" t="n">
        <v>0</v>
      </c>
      <c r="AO199" s="15" t="n">
        <v>0</v>
      </c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15"/>
      <c r="BG199" s="15"/>
      <c r="BH199" s="15"/>
      <c r="BI199" s="49" t="n">
        <v>0</v>
      </c>
      <c r="BJ199" s="49" t="n">
        <v>0</v>
      </c>
      <c r="BK199" s="49" t="n">
        <v>0</v>
      </c>
      <c r="BL199" s="49" t="n">
        <v>0</v>
      </c>
      <c r="BM199" s="49" t="n">
        <v>0</v>
      </c>
      <c r="BN199" s="49" t="n">
        <v>0</v>
      </c>
      <c r="BO199" s="49" t="n">
        <v>0</v>
      </c>
      <c r="BP199" s="49" t="n">
        <v>0</v>
      </c>
      <c r="BQ199" s="49" t="n">
        <v>0</v>
      </c>
      <c r="BR199" s="100"/>
      <c r="BS199" s="100"/>
      <c r="BT199" s="15" t="n">
        <v>0</v>
      </c>
      <c r="BU199" s="15"/>
      <c r="BV199" s="15" t="n">
        <v>0</v>
      </c>
      <c r="BW199" s="0"/>
      <c r="BX199" s="0"/>
      <c r="BY199" s="0"/>
      <c r="BZ199" s="0"/>
      <c r="CA199" s="15" t="n">
        <v>0</v>
      </c>
      <c r="EA199" s="51"/>
      <c r="EC199" s="51"/>
      <c r="ED199" s="51"/>
      <c r="EE199" s="51"/>
      <c r="EF199" s="51"/>
      <c r="EG199" s="51"/>
      <c r="EH199" s="51"/>
      <c r="EI199" s="51"/>
      <c r="EJ199" s="51"/>
      <c r="EK199" s="51"/>
      <c r="EL199" s="51"/>
      <c r="EM199" s="51"/>
      <c r="EN199" s="51"/>
      <c r="EO199" s="51"/>
      <c r="EP199" s="51"/>
      <c r="EQ199" s="51"/>
      <c r="ER199" s="51"/>
      <c r="ES199" s="51"/>
      <c r="ET199" s="51"/>
      <c r="EU199" s="51"/>
      <c r="EV199" s="51"/>
      <c r="EW199" s="51"/>
      <c r="EX199" s="51"/>
      <c r="EY199" s="51"/>
      <c r="EZ199" s="51"/>
      <c r="FA199" s="51"/>
      <c r="FB199" s="51"/>
      <c r="FC199" s="51"/>
      <c r="FD199" s="51"/>
      <c r="FE199" s="51"/>
      <c r="FF199" s="51"/>
      <c r="FG199" s="51"/>
      <c r="FH199" s="51"/>
      <c r="FI199" s="51"/>
      <c r="FJ199" s="51"/>
      <c r="FK199" s="51"/>
      <c r="FL199" s="51"/>
      <c r="FZ199" s="0"/>
      <c r="GA199" s="4" t="n">
        <f aca="false">AK199/(AH199*100)</f>
        <v>0.452941176470588</v>
      </c>
    </row>
    <row r="200" customFormat="false" ht="15" hidden="false" customHeight="false" outlineLevel="0" collapsed="false">
      <c r="A200" s="44" t="n">
        <v>199</v>
      </c>
      <c r="B200" s="44" t="n">
        <v>3</v>
      </c>
      <c r="C200" s="45" t="s">
        <v>209</v>
      </c>
      <c r="D200" s="46" t="n">
        <v>592.124331751943</v>
      </c>
      <c r="E200" s="4" t="n">
        <v>6.024</v>
      </c>
      <c r="F200" s="73" t="n">
        <v>29.4</v>
      </c>
      <c r="G200" s="0"/>
      <c r="H200" s="0"/>
      <c r="I200" s="0"/>
      <c r="J200" s="0"/>
      <c r="K200" s="0"/>
      <c r="L200" s="0"/>
      <c r="M200" s="8"/>
      <c r="N200" s="8"/>
      <c r="O200" s="0"/>
      <c r="P200" s="0"/>
      <c r="Q200" s="8"/>
      <c r="R200" s="8"/>
      <c r="S200" s="0"/>
      <c r="T200" s="0"/>
      <c r="U200" s="10"/>
      <c r="V200" s="0"/>
      <c r="W200" s="47"/>
      <c r="X200" s="0"/>
      <c r="Y200" s="0"/>
      <c r="Z200" s="0"/>
      <c r="AA200" s="0"/>
      <c r="AB200" s="0"/>
      <c r="AC200" s="0"/>
      <c r="AD200" s="0"/>
      <c r="AE200" s="0"/>
      <c r="AF200" s="15" t="n">
        <v>1</v>
      </c>
      <c r="AG200" s="15" t="n">
        <v>55</v>
      </c>
      <c r="AH200" s="15" t="n">
        <v>1.62</v>
      </c>
      <c r="AI200" s="15" t="n">
        <v>60</v>
      </c>
      <c r="AJ200" s="15" t="n">
        <v>22.8623685413809</v>
      </c>
      <c r="AK200" s="15" t="n">
        <v>83</v>
      </c>
      <c r="AL200" s="15" t="n">
        <v>115</v>
      </c>
      <c r="AM200" s="15" t="n">
        <v>70</v>
      </c>
      <c r="AN200" s="15" t="n">
        <v>1</v>
      </c>
      <c r="AO200" s="15"/>
      <c r="AP200" s="0"/>
      <c r="AQ200" s="0"/>
      <c r="AR200" s="15" t="n">
        <v>0.5</v>
      </c>
      <c r="AS200" s="15" t="n">
        <v>234</v>
      </c>
      <c r="AT200" s="15" t="n">
        <v>63</v>
      </c>
      <c r="AU200" s="15"/>
      <c r="AV200" s="15" t="n">
        <v>105</v>
      </c>
      <c r="AW200" s="15" t="n">
        <v>97</v>
      </c>
      <c r="AX200" s="15"/>
      <c r="AY200" s="15" t="n">
        <v>39</v>
      </c>
      <c r="AZ200" s="15" t="n">
        <v>40</v>
      </c>
      <c r="BA200" s="15" t="n">
        <v>14</v>
      </c>
      <c r="BB200" s="15"/>
      <c r="BC200" s="0"/>
      <c r="BD200" s="15" t="n">
        <v>0.2</v>
      </c>
      <c r="BE200" s="15" t="n">
        <v>12.23</v>
      </c>
      <c r="BF200" s="15" t="n">
        <v>2.93</v>
      </c>
      <c r="BG200" s="15" t="n">
        <v>129.49</v>
      </c>
      <c r="BH200" s="15" t="n">
        <v>0.33</v>
      </c>
      <c r="BI200" s="49" t="n">
        <v>0</v>
      </c>
      <c r="BJ200" s="49" t="n">
        <v>0</v>
      </c>
      <c r="BK200" s="49" t="n">
        <v>0</v>
      </c>
      <c r="BL200" s="49" t="n">
        <v>0</v>
      </c>
      <c r="BM200" s="49" t="n">
        <v>0</v>
      </c>
      <c r="BN200" s="49" t="n">
        <v>1</v>
      </c>
      <c r="BO200" s="49" t="n">
        <v>0</v>
      </c>
      <c r="BP200" s="49" t="n">
        <v>0</v>
      </c>
      <c r="BQ200" s="49" t="n">
        <v>0</v>
      </c>
      <c r="BR200" s="50" t="n">
        <v>0</v>
      </c>
      <c r="BS200" s="50" t="n">
        <v>0</v>
      </c>
      <c r="BT200" s="15" t="n">
        <v>0</v>
      </c>
      <c r="BU200" s="15"/>
      <c r="BV200" s="15" t="n">
        <v>0</v>
      </c>
      <c r="BW200" s="0"/>
      <c r="BX200" s="0"/>
      <c r="BY200" s="15" t="n">
        <v>0</v>
      </c>
      <c r="BZ200" s="0"/>
      <c r="CA200" s="0"/>
      <c r="EA200" s="51"/>
      <c r="EC200" s="51"/>
      <c r="ED200" s="51"/>
      <c r="EE200" s="51"/>
      <c r="EF200" s="51"/>
      <c r="EG200" s="51"/>
      <c r="EH200" s="51"/>
      <c r="EI200" s="51"/>
      <c r="EJ200" s="51"/>
      <c r="EK200" s="51"/>
      <c r="EL200" s="51"/>
      <c r="EM200" s="51"/>
      <c r="EN200" s="51"/>
      <c r="EO200" s="51"/>
      <c r="EP200" s="51"/>
      <c r="EQ200" s="51"/>
      <c r="ER200" s="51"/>
      <c r="ES200" s="51"/>
      <c r="ET200" s="51"/>
      <c r="EU200" s="51"/>
      <c r="EV200" s="51"/>
      <c r="EW200" s="51"/>
      <c r="EX200" s="51"/>
      <c r="EY200" s="51"/>
      <c r="EZ200" s="51"/>
      <c r="FA200" s="51"/>
      <c r="FB200" s="51"/>
      <c r="FC200" s="51"/>
      <c r="FD200" s="51"/>
      <c r="FE200" s="51"/>
      <c r="FF200" s="51"/>
      <c r="FG200" s="51"/>
      <c r="FH200" s="51"/>
      <c r="FI200" s="51"/>
      <c r="FJ200" s="51"/>
      <c r="FK200" s="51"/>
      <c r="FL200" s="51"/>
      <c r="FZ200" s="4" t="n">
        <v>13.7280492298557</v>
      </c>
      <c r="GA200" s="4" t="n">
        <f aca="false">AK200/(AH200*100)</f>
        <v>0.512345679012346</v>
      </c>
    </row>
    <row r="201" customFormat="false" ht="15" hidden="false" customHeight="false" outlineLevel="0" collapsed="false">
      <c r="A201" s="44" t="n">
        <v>200</v>
      </c>
      <c r="B201" s="44" t="n">
        <v>3</v>
      </c>
      <c r="C201" s="45" t="s">
        <v>209</v>
      </c>
      <c r="D201" s="46" t="n">
        <v>146.859080698094</v>
      </c>
      <c r="E201" s="4" t="n">
        <v>3.272</v>
      </c>
      <c r="F201" s="73" t="n">
        <v>14.9</v>
      </c>
      <c r="G201" s="0"/>
      <c r="H201" s="0"/>
      <c r="I201" s="15" t="n">
        <v>190.37</v>
      </c>
      <c r="J201" s="0"/>
      <c r="K201" s="52" t="n">
        <v>9.46</v>
      </c>
      <c r="L201" s="52"/>
      <c r="M201" s="52"/>
      <c r="N201" s="52"/>
      <c r="O201" s="52"/>
      <c r="P201" s="52"/>
      <c r="Q201" s="52"/>
      <c r="R201" s="52"/>
      <c r="S201" s="0"/>
      <c r="T201" s="0"/>
      <c r="U201" s="10"/>
      <c r="V201" s="0"/>
      <c r="W201" s="47"/>
      <c r="X201" s="75" t="n">
        <v>7708</v>
      </c>
      <c r="Y201" s="75" t="n">
        <v>257</v>
      </c>
      <c r="Z201" s="75" t="n">
        <v>6572</v>
      </c>
      <c r="AA201" s="15" t="n">
        <v>10</v>
      </c>
      <c r="AB201" s="15" t="n">
        <v>57</v>
      </c>
      <c r="AC201" s="98" t="n">
        <v>123</v>
      </c>
      <c r="AD201" s="15" t="n">
        <v>185188.1</v>
      </c>
      <c r="AE201" s="0"/>
      <c r="AF201" s="15" t="n">
        <v>0</v>
      </c>
      <c r="AG201" s="15" t="n">
        <v>54</v>
      </c>
      <c r="AH201" s="15" t="n">
        <v>1.67</v>
      </c>
      <c r="AI201" s="15" t="n">
        <v>89</v>
      </c>
      <c r="AJ201" s="15" t="n">
        <v>31.9122234572771</v>
      </c>
      <c r="AK201" s="15" t="n">
        <v>107</v>
      </c>
      <c r="AL201" s="15" t="n">
        <v>130</v>
      </c>
      <c r="AM201" s="15" t="n">
        <v>80</v>
      </c>
      <c r="AN201" s="15" t="n">
        <v>0</v>
      </c>
      <c r="AO201" s="15"/>
      <c r="AP201" s="15" t="n">
        <v>1</v>
      </c>
      <c r="AQ201" s="15" t="n">
        <v>0</v>
      </c>
      <c r="AR201" s="15" t="n">
        <v>0.81</v>
      </c>
      <c r="AS201" s="15" t="n">
        <v>229</v>
      </c>
      <c r="AT201" s="15" t="n">
        <v>38</v>
      </c>
      <c r="AU201" s="15" t="n">
        <v>165</v>
      </c>
      <c r="AV201" s="15" t="n">
        <v>129</v>
      </c>
      <c r="AW201" s="15" t="n">
        <v>139</v>
      </c>
      <c r="AX201" s="15"/>
      <c r="AY201" s="15" t="n">
        <v>21</v>
      </c>
      <c r="AZ201" s="15" t="n">
        <v>28</v>
      </c>
      <c r="BA201" s="15" t="n">
        <v>35</v>
      </c>
      <c r="BB201" s="15" t="n">
        <v>4.9</v>
      </c>
      <c r="BC201" s="0"/>
      <c r="BD201" s="15"/>
      <c r="BE201" s="15"/>
      <c r="BF201" s="15"/>
      <c r="BG201" s="15"/>
      <c r="BH201" s="15"/>
      <c r="BI201" s="49" t="n">
        <v>0</v>
      </c>
      <c r="BJ201" s="49" t="n">
        <v>0</v>
      </c>
      <c r="BK201" s="49" t="n">
        <v>0</v>
      </c>
      <c r="BL201" s="49" t="n">
        <v>0</v>
      </c>
      <c r="BM201" s="49" t="n">
        <v>0</v>
      </c>
      <c r="BN201" s="49" t="n">
        <v>0</v>
      </c>
      <c r="BO201" s="49" t="n">
        <v>0</v>
      </c>
      <c r="BP201" s="49" t="n">
        <v>0</v>
      </c>
      <c r="BQ201" s="49" t="n">
        <v>0</v>
      </c>
      <c r="BR201" s="50" t="n">
        <v>1</v>
      </c>
      <c r="BS201" s="50" t="n">
        <v>1</v>
      </c>
      <c r="BT201" s="108" t="n">
        <v>1</v>
      </c>
      <c r="BU201" s="15" t="n">
        <v>4</v>
      </c>
      <c r="BV201" s="15" t="n">
        <v>1</v>
      </c>
      <c r="BW201" s="47" t="n">
        <v>0</v>
      </c>
      <c r="BX201" s="47" t="n">
        <v>1</v>
      </c>
      <c r="BY201" s="15" t="n">
        <v>1</v>
      </c>
      <c r="BZ201" s="47" t="n">
        <v>0</v>
      </c>
      <c r="CA201" s="47" t="n">
        <v>0</v>
      </c>
      <c r="EA201" s="51"/>
      <c r="EC201" s="51"/>
      <c r="ED201" s="51"/>
      <c r="EE201" s="51"/>
      <c r="EF201" s="51"/>
      <c r="EG201" s="51"/>
      <c r="EH201" s="51"/>
      <c r="EI201" s="51"/>
      <c r="EJ201" s="51"/>
      <c r="EK201" s="51"/>
      <c r="EL201" s="51"/>
      <c r="EM201" s="51"/>
      <c r="EN201" s="51"/>
      <c r="EO201" s="51"/>
      <c r="EP201" s="51"/>
      <c r="EQ201" s="51"/>
      <c r="ER201" s="51"/>
      <c r="ES201" s="51"/>
      <c r="ET201" s="51"/>
      <c r="EU201" s="51"/>
      <c r="EV201" s="51"/>
      <c r="EW201" s="51"/>
      <c r="EX201" s="51"/>
      <c r="EY201" s="51"/>
      <c r="EZ201" s="51"/>
      <c r="FA201" s="51"/>
      <c r="FB201" s="51"/>
      <c r="FC201" s="51"/>
      <c r="FD201" s="51"/>
      <c r="FE201" s="51"/>
      <c r="FF201" s="51"/>
      <c r="FG201" s="51"/>
      <c r="FH201" s="51"/>
      <c r="FI201" s="51"/>
      <c r="FJ201" s="51"/>
      <c r="FK201" s="51"/>
      <c r="FL201" s="51"/>
      <c r="FZ201" s="4" t="n">
        <v>82.4326595478067</v>
      </c>
      <c r="GA201" s="4" t="n">
        <f aca="false">AK201/(AH201*100)</f>
        <v>0.640718562874252</v>
      </c>
    </row>
    <row r="202" customFormat="false" ht="15" hidden="false" customHeight="false" outlineLevel="0" collapsed="false">
      <c r="A202" s="44" t="n">
        <v>201</v>
      </c>
      <c r="B202" s="44" t="n">
        <v>3</v>
      </c>
      <c r="C202" s="45" t="s">
        <v>209</v>
      </c>
      <c r="D202" s="46" t="n">
        <v>103.197712328843</v>
      </c>
      <c r="E202" s="4" t="n">
        <v>9.456</v>
      </c>
      <c r="F202" s="0"/>
      <c r="G202" s="0"/>
      <c r="H202" s="0"/>
      <c r="I202" s="15"/>
      <c r="J202" s="15"/>
      <c r="K202" s="0"/>
      <c r="L202" s="0"/>
      <c r="M202" s="8"/>
      <c r="N202" s="8"/>
      <c r="O202" s="0"/>
      <c r="P202" s="0"/>
      <c r="Q202" s="8"/>
      <c r="R202" s="8"/>
      <c r="S202" s="0"/>
      <c r="T202" s="0"/>
      <c r="U202" s="10"/>
      <c r="V202" s="0"/>
      <c r="W202" s="47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47"/>
      <c r="AI202" s="0"/>
      <c r="AJ202" s="0"/>
      <c r="AK202" s="0"/>
      <c r="AL202" s="0"/>
      <c r="AM202" s="0"/>
      <c r="AN202" s="15" t="n">
        <v>0</v>
      </c>
      <c r="AO202" s="15" t="n">
        <v>0</v>
      </c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15"/>
      <c r="BG202" s="15"/>
      <c r="BH202" s="15"/>
      <c r="BI202" s="99"/>
      <c r="BJ202" s="99"/>
      <c r="BK202" s="99"/>
      <c r="BL202" s="99"/>
      <c r="BM202" s="99"/>
      <c r="BN202" s="99"/>
      <c r="BO202" s="99"/>
      <c r="BP202" s="99"/>
      <c r="BQ202" s="99"/>
      <c r="BR202" s="100"/>
      <c r="BS202" s="100"/>
      <c r="BT202" s="45"/>
      <c r="BU202" s="45"/>
      <c r="BV202" s="15" t="n">
        <v>0</v>
      </c>
      <c r="BW202" s="0"/>
      <c r="BX202" s="0"/>
      <c r="BY202" s="0"/>
      <c r="BZ202" s="0"/>
      <c r="CA202" s="15" t="n">
        <v>0</v>
      </c>
      <c r="EA202" s="51"/>
      <c r="EC202" s="51"/>
      <c r="ED202" s="51"/>
      <c r="EE202" s="51"/>
      <c r="EF202" s="51"/>
      <c r="EG202" s="51"/>
      <c r="EH202" s="51"/>
      <c r="EI202" s="51"/>
      <c r="EJ202" s="51"/>
      <c r="EK202" s="51"/>
      <c r="EL202" s="51"/>
      <c r="EM202" s="51"/>
      <c r="EN202" s="51"/>
      <c r="EO202" s="51"/>
      <c r="EP202" s="51"/>
      <c r="EQ202" s="51"/>
      <c r="ER202" s="51"/>
      <c r="ES202" s="51"/>
      <c r="ET202" s="51"/>
      <c r="EU202" s="51"/>
      <c r="EV202" s="51"/>
      <c r="EW202" s="51"/>
      <c r="EX202" s="51"/>
      <c r="EY202" s="51"/>
      <c r="EZ202" s="51"/>
      <c r="FA202" s="51"/>
      <c r="FB202" s="51"/>
      <c r="FC202" s="51"/>
      <c r="FD202" s="51"/>
      <c r="FE202" s="51"/>
      <c r="FF202" s="51"/>
      <c r="FG202" s="51"/>
      <c r="FH202" s="51"/>
      <c r="FI202" s="51"/>
      <c r="FJ202" s="51"/>
      <c r="FK202" s="51"/>
      <c r="FL202" s="51"/>
      <c r="FZ202" s="0"/>
      <c r="GA202" s="0"/>
    </row>
    <row r="203" customFormat="false" ht="15" hidden="false" customHeight="false" outlineLevel="0" collapsed="false">
      <c r="A203" s="44" t="n">
        <v>202</v>
      </c>
      <c r="B203" s="44" t="n">
        <v>3</v>
      </c>
      <c r="C203" s="45" t="s">
        <v>209</v>
      </c>
      <c r="D203" s="46" t="n">
        <v>308.927362018212</v>
      </c>
      <c r="E203" s="4" t="n">
        <v>2.291</v>
      </c>
      <c r="F203" s="73" t="n">
        <v>40.5</v>
      </c>
      <c r="G203" s="0"/>
      <c r="H203" s="0"/>
      <c r="I203" s="15"/>
      <c r="J203" s="15"/>
      <c r="K203" s="0"/>
      <c r="L203" s="0"/>
      <c r="M203" s="8"/>
      <c r="N203" s="8"/>
      <c r="O203" s="0"/>
      <c r="P203" s="0"/>
      <c r="Q203" s="8"/>
      <c r="R203" s="8"/>
      <c r="S203" s="15"/>
      <c r="T203" s="0"/>
      <c r="U203" s="10"/>
      <c r="V203" s="0"/>
      <c r="W203" s="0"/>
      <c r="X203" s="75" t="n">
        <v>10456</v>
      </c>
      <c r="Y203" s="75" t="n">
        <v>869</v>
      </c>
      <c r="Z203" s="75" t="n">
        <v>5580</v>
      </c>
      <c r="AA203" s="15" t="n">
        <v>172</v>
      </c>
      <c r="AB203" s="15" t="n">
        <v>16</v>
      </c>
      <c r="AC203" s="98" t="n">
        <v>8234</v>
      </c>
      <c r="AD203" s="15" t="n">
        <v>180349</v>
      </c>
      <c r="AE203" s="54"/>
      <c r="AF203" s="15" t="n">
        <v>1</v>
      </c>
      <c r="AG203" s="15" t="n">
        <v>32</v>
      </c>
      <c r="AH203" s="15" t="n">
        <v>1.63</v>
      </c>
      <c r="AI203" s="15" t="n">
        <v>60</v>
      </c>
      <c r="AJ203" s="15" t="n">
        <v>22.5827091723437</v>
      </c>
      <c r="AK203" s="15" t="n">
        <v>89</v>
      </c>
      <c r="AL203" s="15" t="n">
        <v>95</v>
      </c>
      <c r="AM203" s="15" t="n">
        <v>60</v>
      </c>
      <c r="AN203" s="15" t="n">
        <v>0</v>
      </c>
      <c r="AO203" s="15"/>
      <c r="AP203" s="0"/>
      <c r="AQ203" s="0"/>
      <c r="AR203" s="15" t="n">
        <v>0.6</v>
      </c>
      <c r="AS203" s="15" t="n">
        <v>183</v>
      </c>
      <c r="AT203" s="15" t="n">
        <v>36</v>
      </c>
      <c r="AU203" s="15"/>
      <c r="AV203" s="15" t="n">
        <v>77</v>
      </c>
      <c r="AW203" s="15" t="n">
        <v>91</v>
      </c>
      <c r="AX203" s="15"/>
      <c r="AY203" s="15" t="n">
        <v>11</v>
      </c>
      <c r="AZ203" s="15" t="n">
        <v>10</v>
      </c>
      <c r="BA203" s="15" t="n">
        <v>62</v>
      </c>
      <c r="BB203" s="15"/>
      <c r="BC203" s="0"/>
      <c r="BD203" s="15" t="n">
        <v>3.1</v>
      </c>
      <c r="BE203" s="15" t="n">
        <v>9.16</v>
      </c>
      <c r="BF203" s="15" t="n">
        <v>2.05817283950617</v>
      </c>
      <c r="BG203" s="15" t="n">
        <v>117.771428571429</v>
      </c>
      <c r="BH203" s="15" t="n">
        <v>0.342355910408022</v>
      </c>
      <c r="BI203" s="49" t="n">
        <v>0</v>
      </c>
      <c r="BJ203" s="49" t="n">
        <v>0</v>
      </c>
      <c r="BK203" s="49" t="n">
        <v>0</v>
      </c>
      <c r="BL203" s="49" t="n">
        <v>0</v>
      </c>
      <c r="BM203" s="49" t="n">
        <v>0</v>
      </c>
      <c r="BN203" s="49" t="n">
        <v>0</v>
      </c>
      <c r="BO203" s="49" t="n">
        <v>0</v>
      </c>
      <c r="BP203" s="49" t="n">
        <v>0</v>
      </c>
      <c r="BQ203" s="49" t="n">
        <v>0</v>
      </c>
      <c r="BR203" s="50" t="n">
        <v>0</v>
      </c>
      <c r="BS203" s="50" t="n">
        <v>0</v>
      </c>
      <c r="BT203" s="15" t="n">
        <v>0</v>
      </c>
      <c r="BU203" s="15" t="n">
        <v>0</v>
      </c>
      <c r="BV203" s="15" t="n">
        <v>0</v>
      </c>
      <c r="BW203" s="0"/>
      <c r="BX203" s="0"/>
      <c r="BY203" s="15" t="n">
        <v>0</v>
      </c>
      <c r="BZ203" s="0"/>
      <c r="CA203" s="15" t="n">
        <v>0</v>
      </c>
      <c r="EA203" s="51"/>
      <c r="EC203" s="51"/>
      <c r="ED203" s="51"/>
      <c r="EE203" s="51"/>
      <c r="EF203" s="51"/>
      <c r="EG203" s="51"/>
      <c r="EH203" s="51"/>
      <c r="EI203" s="51"/>
      <c r="EJ203" s="51"/>
      <c r="EK203" s="51"/>
      <c r="EL203" s="51"/>
      <c r="EM203" s="51"/>
      <c r="EN203" s="51"/>
      <c r="EO203" s="51"/>
      <c r="EP203" s="51"/>
      <c r="EQ203" s="51"/>
      <c r="ER203" s="51"/>
      <c r="ES203" s="51"/>
      <c r="ET203" s="51"/>
      <c r="EU203" s="51"/>
      <c r="EV203" s="51"/>
      <c r="EW203" s="51"/>
      <c r="EX203" s="51"/>
      <c r="EY203" s="51"/>
      <c r="EZ203" s="51"/>
      <c r="FA203" s="51"/>
      <c r="FB203" s="51"/>
      <c r="FC203" s="51"/>
      <c r="FD203" s="51"/>
      <c r="FE203" s="51"/>
      <c r="FF203" s="51"/>
      <c r="FG203" s="51"/>
      <c r="FH203" s="51"/>
      <c r="FI203" s="51"/>
      <c r="FJ203" s="51"/>
      <c r="FK203" s="51"/>
      <c r="FL203" s="51"/>
      <c r="FZ203" s="4" t="n">
        <v>31.30121992954</v>
      </c>
      <c r="GA203" s="4" t="n">
        <f aca="false">AK203/(AH203*100)</f>
        <v>0.54601226993865</v>
      </c>
    </row>
    <row r="204" customFormat="false" ht="15" hidden="false" customHeight="false" outlineLevel="0" collapsed="false">
      <c r="A204" s="44" t="n">
        <v>203</v>
      </c>
      <c r="B204" s="44" t="n">
        <v>3</v>
      </c>
      <c r="C204" s="45" t="s">
        <v>209</v>
      </c>
      <c r="D204" s="46" t="n">
        <v>78.8627950929617</v>
      </c>
      <c r="E204" s="4" t="n">
        <v>5.267</v>
      </c>
      <c r="F204" s="73" t="n">
        <v>15.6</v>
      </c>
      <c r="G204" s="0"/>
      <c r="H204" s="0"/>
      <c r="I204" s="15"/>
      <c r="J204" s="15"/>
      <c r="K204" s="0"/>
      <c r="L204" s="0"/>
      <c r="M204" s="8"/>
      <c r="N204" s="8"/>
      <c r="O204" s="0"/>
      <c r="P204" s="0"/>
      <c r="Q204" s="8"/>
      <c r="R204" s="8"/>
      <c r="S204" s="15"/>
      <c r="T204" s="0"/>
      <c r="U204" s="1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15" t="n">
        <v>0</v>
      </c>
      <c r="AG204" s="15" t="n">
        <v>39</v>
      </c>
      <c r="AH204" s="15" t="n">
        <v>1.85</v>
      </c>
      <c r="AI204" s="15" t="n">
        <v>105</v>
      </c>
      <c r="AJ204" s="15" t="n">
        <v>30.6793279766253</v>
      </c>
      <c r="AK204" s="15" t="n">
        <v>107</v>
      </c>
      <c r="AL204" s="15" t="n">
        <v>130</v>
      </c>
      <c r="AM204" s="15" t="n">
        <v>80</v>
      </c>
      <c r="AN204" s="15" t="n">
        <v>0</v>
      </c>
      <c r="AO204" s="15"/>
      <c r="AP204" s="0"/>
      <c r="AQ204" s="0"/>
      <c r="AR204" s="15" t="n">
        <v>1.25</v>
      </c>
      <c r="AS204" s="15" t="n">
        <v>248</v>
      </c>
      <c r="AT204" s="15" t="n">
        <v>32</v>
      </c>
      <c r="AU204" s="15"/>
      <c r="AV204" s="15" t="n">
        <v>474</v>
      </c>
      <c r="AW204" s="15" t="n">
        <v>102</v>
      </c>
      <c r="AX204" s="15"/>
      <c r="AY204" s="15" t="n">
        <v>50</v>
      </c>
      <c r="AZ204" s="15" t="n">
        <v>138</v>
      </c>
      <c r="BA204" s="15"/>
      <c r="BB204" s="15"/>
      <c r="BC204" s="0"/>
      <c r="BD204" s="15" t="n">
        <v>2.52</v>
      </c>
      <c r="BE204" s="15" t="n">
        <v>58.7</v>
      </c>
      <c r="BF204" s="15" t="n">
        <v>14.7837037037037</v>
      </c>
      <c r="BG204" s="15" t="n">
        <v>541.846153846154</v>
      </c>
      <c r="BH204" s="15" t="n">
        <v>0.264743690422062</v>
      </c>
      <c r="BI204" s="49" t="n">
        <v>0</v>
      </c>
      <c r="BJ204" s="49" t="n">
        <v>0</v>
      </c>
      <c r="BK204" s="49" t="n">
        <v>0</v>
      </c>
      <c r="BL204" s="49" t="n">
        <v>0</v>
      </c>
      <c r="BM204" s="49" t="n">
        <v>0</v>
      </c>
      <c r="BN204" s="49" t="n">
        <v>0</v>
      </c>
      <c r="BO204" s="49" t="n">
        <v>0</v>
      </c>
      <c r="BP204" s="49" t="n">
        <v>0</v>
      </c>
      <c r="BQ204" s="49" t="n">
        <v>0</v>
      </c>
      <c r="BR204" s="50" t="n">
        <v>0</v>
      </c>
      <c r="BS204" s="50" t="n">
        <v>1</v>
      </c>
      <c r="BT204" s="108" t="n">
        <v>1</v>
      </c>
      <c r="BU204" s="15" t="n">
        <v>4</v>
      </c>
      <c r="BV204" s="15" t="n">
        <v>1</v>
      </c>
      <c r="BW204" s="0"/>
      <c r="BX204" s="0"/>
      <c r="BY204" s="15" t="n">
        <v>1</v>
      </c>
      <c r="BZ204" s="0"/>
      <c r="CA204" s="15" t="n">
        <v>0</v>
      </c>
      <c r="EA204" s="51"/>
      <c r="EC204" s="51"/>
      <c r="ED204" s="51"/>
      <c r="EE204" s="51"/>
      <c r="EF204" s="51"/>
      <c r="EG204" s="51"/>
      <c r="EH204" s="51"/>
      <c r="EI204" s="51"/>
      <c r="EJ204" s="51"/>
      <c r="EK204" s="51"/>
      <c r="EL204" s="51"/>
      <c r="EM204" s="51"/>
      <c r="EN204" s="51"/>
      <c r="EO204" s="51"/>
      <c r="EP204" s="51"/>
      <c r="EQ204" s="51"/>
      <c r="ER204" s="51"/>
      <c r="ES204" s="51"/>
      <c r="ET204" s="51"/>
      <c r="EU204" s="51"/>
      <c r="EV204" s="51"/>
      <c r="EW204" s="51"/>
      <c r="EX204" s="51"/>
      <c r="EY204" s="51"/>
      <c r="EZ204" s="51"/>
      <c r="FA204" s="51"/>
      <c r="FB204" s="51"/>
      <c r="FC204" s="51"/>
      <c r="FD204" s="51"/>
      <c r="FE204" s="51"/>
      <c r="FF204" s="51"/>
      <c r="FG204" s="51"/>
      <c r="FH204" s="51"/>
      <c r="FI204" s="51"/>
      <c r="FJ204" s="51"/>
      <c r="FK204" s="51"/>
      <c r="FL204" s="51"/>
      <c r="FZ204" s="0"/>
      <c r="GA204" s="4" t="n">
        <f aca="false">AK204/(AH204*100)</f>
        <v>0.578378378378378</v>
      </c>
    </row>
    <row r="205" customFormat="false" ht="15" hidden="false" customHeight="false" outlineLevel="0" collapsed="false">
      <c r="A205" s="44" t="n">
        <v>204</v>
      </c>
      <c r="B205" s="44" t="n">
        <v>3</v>
      </c>
      <c r="C205" s="45" t="s">
        <v>209</v>
      </c>
      <c r="D205" s="46" t="n">
        <v>56.8647304785128</v>
      </c>
      <c r="E205" s="4" t="n">
        <v>4.447</v>
      </c>
      <c r="F205" s="73" t="n">
        <v>10</v>
      </c>
      <c r="G205" s="0"/>
      <c r="H205" s="0"/>
      <c r="I205" s="15"/>
      <c r="J205" s="15"/>
      <c r="K205" s="0"/>
      <c r="L205" s="0"/>
      <c r="M205" s="8"/>
      <c r="N205" s="8"/>
      <c r="O205" s="0"/>
      <c r="P205" s="0"/>
      <c r="Q205" s="8"/>
      <c r="R205" s="8"/>
      <c r="S205" s="15"/>
      <c r="T205" s="0"/>
      <c r="U205" s="1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15" t="n">
        <v>0</v>
      </c>
      <c r="AG205" s="15" t="n">
        <v>37</v>
      </c>
      <c r="AH205" s="15" t="n">
        <v>1.75</v>
      </c>
      <c r="AI205" s="15" t="n">
        <v>105</v>
      </c>
      <c r="AJ205" s="15" t="n">
        <v>34.2857142857143</v>
      </c>
      <c r="AK205" s="15" t="n">
        <v>99.5</v>
      </c>
      <c r="AL205" s="15" t="n">
        <v>110</v>
      </c>
      <c r="AM205" s="15" t="n">
        <v>70</v>
      </c>
      <c r="AN205" s="15" t="n">
        <v>0</v>
      </c>
      <c r="AO205" s="15"/>
      <c r="AP205" s="0"/>
      <c r="AQ205" s="0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0"/>
      <c r="BD205" s="15" t="n">
        <v>1.83</v>
      </c>
      <c r="BE205" s="15" t="n">
        <v>14.13</v>
      </c>
      <c r="BF205" s="15"/>
      <c r="BG205" s="15"/>
      <c r="BH205" s="15"/>
      <c r="BI205" s="49" t="n">
        <v>0</v>
      </c>
      <c r="BJ205" s="49" t="n">
        <v>0</v>
      </c>
      <c r="BK205" s="49" t="n">
        <v>0</v>
      </c>
      <c r="BL205" s="49" t="n">
        <v>0</v>
      </c>
      <c r="BM205" s="49" t="n">
        <v>0</v>
      </c>
      <c r="BN205" s="49" t="n">
        <v>0</v>
      </c>
      <c r="BO205" s="49" t="n">
        <v>0</v>
      </c>
      <c r="BP205" s="49" t="n">
        <v>0</v>
      </c>
      <c r="BQ205" s="49" t="n">
        <v>0</v>
      </c>
      <c r="BR205" s="50"/>
      <c r="BS205" s="50"/>
      <c r="BT205" s="108" t="n">
        <v>1</v>
      </c>
      <c r="BU205" s="15" t="n">
        <v>3</v>
      </c>
      <c r="BV205" s="15" t="n">
        <v>1</v>
      </c>
      <c r="BW205" s="0"/>
      <c r="BX205" s="0"/>
      <c r="BY205" s="15"/>
      <c r="BZ205" s="0"/>
      <c r="CA205" s="15" t="n">
        <v>0</v>
      </c>
      <c r="EA205" s="51"/>
      <c r="EC205" s="51"/>
      <c r="ED205" s="51"/>
      <c r="EE205" s="51"/>
      <c r="EF205" s="51"/>
      <c r="EG205" s="51"/>
      <c r="EH205" s="51"/>
      <c r="EI205" s="51"/>
      <c r="EJ205" s="51"/>
      <c r="EK205" s="51"/>
      <c r="EL205" s="51"/>
      <c r="EM205" s="51"/>
      <c r="EN205" s="51"/>
      <c r="EO205" s="51"/>
      <c r="EP205" s="51"/>
      <c r="EQ205" s="51"/>
      <c r="ER205" s="51"/>
      <c r="ES205" s="51"/>
      <c r="ET205" s="51"/>
      <c r="EU205" s="51"/>
      <c r="EV205" s="51"/>
      <c r="EW205" s="51"/>
      <c r="EX205" s="51"/>
      <c r="EY205" s="51"/>
      <c r="EZ205" s="51"/>
      <c r="FA205" s="51"/>
      <c r="FB205" s="51"/>
      <c r="FC205" s="51"/>
      <c r="FD205" s="51"/>
      <c r="FE205" s="51"/>
      <c r="FF205" s="51"/>
      <c r="FG205" s="51"/>
      <c r="FH205" s="51"/>
      <c r="FI205" s="51"/>
      <c r="FJ205" s="51"/>
      <c r="FK205" s="51"/>
      <c r="FL205" s="51"/>
      <c r="FZ205" s="0"/>
      <c r="GA205" s="4" t="n">
        <f aca="false">AK205/(AH205*100)</f>
        <v>0.568571428571429</v>
      </c>
    </row>
    <row r="206" customFormat="false" ht="15" hidden="false" customHeight="false" outlineLevel="0" collapsed="false">
      <c r="A206" s="44" t="n">
        <v>205</v>
      </c>
      <c r="B206" s="44" t="n">
        <v>3</v>
      </c>
      <c r="C206" s="45" t="s">
        <v>209</v>
      </c>
      <c r="D206" s="46" t="n">
        <v>186.08710618711</v>
      </c>
      <c r="E206" s="4" t="n">
        <v>13.05</v>
      </c>
      <c r="F206" s="73"/>
      <c r="G206" s="0"/>
      <c r="H206" s="0"/>
      <c r="I206" s="0"/>
      <c r="J206" s="0"/>
      <c r="K206" s="0"/>
      <c r="L206" s="0"/>
      <c r="M206" s="8"/>
      <c r="N206" s="8"/>
      <c r="O206" s="0"/>
      <c r="P206" s="0"/>
      <c r="Q206" s="8"/>
      <c r="R206" s="8"/>
      <c r="S206" s="0"/>
      <c r="T206" s="0"/>
      <c r="U206" s="10"/>
      <c r="V206" s="0"/>
      <c r="W206" s="47"/>
      <c r="X206" s="0"/>
      <c r="Y206" s="0"/>
      <c r="Z206" s="0"/>
      <c r="AA206" s="0"/>
      <c r="AB206" s="0"/>
      <c r="AC206" s="0"/>
      <c r="AD206" s="0"/>
      <c r="AE206" s="0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0"/>
      <c r="AQ206" s="0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0"/>
      <c r="BD206" s="15"/>
      <c r="BE206" s="15"/>
      <c r="BF206" s="15"/>
      <c r="BG206" s="15"/>
      <c r="BH206" s="15"/>
      <c r="BI206" s="99"/>
      <c r="BJ206" s="99"/>
      <c r="BK206" s="99"/>
      <c r="BL206" s="99"/>
      <c r="BM206" s="99"/>
      <c r="BN206" s="99"/>
      <c r="BO206" s="99"/>
      <c r="BP206" s="99"/>
      <c r="BQ206" s="99"/>
      <c r="BR206" s="50"/>
      <c r="BS206" s="50"/>
      <c r="BT206" s="15" t="n">
        <v>1</v>
      </c>
      <c r="BU206" s="15"/>
      <c r="BV206" s="15" t="n">
        <v>1</v>
      </c>
      <c r="BW206" s="0"/>
      <c r="BX206" s="0"/>
      <c r="BY206" s="15"/>
      <c r="BZ206" s="0"/>
      <c r="CA206" s="0"/>
      <c r="EA206" s="51"/>
      <c r="EC206" s="51"/>
      <c r="ED206" s="51"/>
      <c r="EE206" s="51"/>
      <c r="EF206" s="51"/>
      <c r="EG206" s="51"/>
      <c r="EH206" s="51"/>
      <c r="EI206" s="51"/>
      <c r="EJ206" s="51"/>
      <c r="EK206" s="51"/>
      <c r="EL206" s="51"/>
      <c r="EM206" s="51"/>
      <c r="EN206" s="51"/>
      <c r="EO206" s="51"/>
      <c r="EP206" s="51"/>
      <c r="EQ206" s="51"/>
      <c r="ER206" s="51"/>
      <c r="ES206" s="51"/>
      <c r="ET206" s="51"/>
      <c r="EU206" s="51"/>
      <c r="EV206" s="51"/>
      <c r="EW206" s="51"/>
      <c r="EX206" s="51"/>
      <c r="EY206" s="51"/>
      <c r="EZ206" s="51"/>
      <c r="FA206" s="51"/>
      <c r="FB206" s="51"/>
      <c r="FC206" s="51"/>
      <c r="FD206" s="51"/>
      <c r="FE206" s="51"/>
      <c r="FF206" s="51"/>
      <c r="FG206" s="51"/>
      <c r="FH206" s="51"/>
      <c r="FI206" s="51"/>
      <c r="FJ206" s="51"/>
      <c r="FK206" s="51"/>
      <c r="FL206" s="51"/>
      <c r="FZ206" s="0"/>
      <c r="GA206" s="0"/>
    </row>
    <row r="207" customFormat="false" ht="15" hidden="false" customHeight="false" outlineLevel="0" collapsed="false">
      <c r="A207" s="44" t="n">
        <v>206</v>
      </c>
      <c r="B207" s="44" t="n">
        <v>3</v>
      </c>
      <c r="C207" s="45" t="s">
        <v>209</v>
      </c>
      <c r="D207" s="46" t="n">
        <v>244.516522234108</v>
      </c>
      <c r="E207" s="4" t="n">
        <v>5.848</v>
      </c>
      <c r="F207" s="0"/>
      <c r="G207" s="0"/>
      <c r="H207" s="0"/>
      <c r="I207" s="15"/>
      <c r="J207" s="15"/>
      <c r="K207" s="0"/>
      <c r="L207" s="0"/>
      <c r="M207" s="8"/>
      <c r="N207" s="8"/>
      <c r="O207" s="0"/>
      <c r="P207" s="0"/>
      <c r="Q207" s="8"/>
      <c r="R207" s="8"/>
      <c r="S207" s="0"/>
      <c r="T207" s="0"/>
      <c r="U207" s="10"/>
      <c r="V207" s="0"/>
      <c r="W207" s="47"/>
      <c r="X207" s="0"/>
      <c r="Y207" s="0"/>
      <c r="Z207" s="0"/>
      <c r="AA207" s="0"/>
      <c r="AB207" s="0"/>
      <c r="AC207" s="0"/>
      <c r="AD207" s="0"/>
      <c r="AE207" s="0"/>
      <c r="AF207" s="15" t="n">
        <v>0</v>
      </c>
      <c r="AG207" s="15" t="n">
        <v>41</v>
      </c>
      <c r="AH207" s="47" t="n">
        <v>1.78</v>
      </c>
      <c r="AI207" s="15" t="n">
        <v>93</v>
      </c>
      <c r="AJ207" s="15" t="n">
        <v>29.3523545006944</v>
      </c>
      <c r="AK207" s="15" t="n">
        <v>102</v>
      </c>
      <c r="AL207" s="15" t="n">
        <v>150</v>
      </c>
      <c r="AM207" s="15" t="n">
        <v>100</v>
      </c>
      <c r="AN207" s="15" t="n">
        <v>0</v>
      </c>
      <c r="AO207" s="15" t="n">
        <v>0</v>
      </c>
      <c r="AP207" s="0"/>
      <c r="AQ207" s="0"/>
      <c r="AR207" s="15" t="n">
        <v>0.7</v>
      </c>
      <c r="AS207" s="15" t="n">
        <v>169</v>
      </c>
      <c r="AT207" s="15" t="n">
        <v>38</v>
      </c>
      <c r="AU207" s="15" t="n">
        <v>117.2</v>
      </c>
      <c r="AV207" s="15" t="n">
        <v>69</v>
      </c>
      <c r="AW207" s="15" t="n">
        <v>84</v>
      </c>
      <c r="AX207" s="0"/>
      <c r="AY207" s="15" t="n">
        <v>17</v>
      </c>
      <c r="AZ207" s="15" t="n">
        <v>19</v>
      </c>
      <c r="BA207" s="15" t="n">
        <v>18</v>
      </c>
      <c r="BB207" s="0"/>
      <c r="BC207" s="0"/>
      <c r="BD207" s="0"/>
      <c r="BE207" s="0"/>
      <c r="BF207" s="15"/>
      <c r="BG207" s="15"/>
      <c r="BH207" s="15"/>
      <c r="BI207" s="99"/>
      <c r="BJ207" s="99"/>
      <c r="BK207" s="99"/>
      <c r="BL207" s="99"/>
      <c r="BM207" s="99"/>
      <c r="BN207" s="99"/>
      <c r="BO207" s="99"/>
      <c r="BP207" s="99"/>
      <c r="BQ207" s="99"/>
      <c r="BR207" s="50" t="n">
        <v>0</v>
      </c>
      <c r="BS207" s="50" t="n">
        <v>0</v>
      </c>
      <c r="BT207" s="45" t="n">
        <v>0</v>
      </c>
      <c r="BU207" s="45" t="n">
        <v>2</v>
      </c>
      <c r="BV207" s="15" t="n">
        <v>0</v>
      </c>
      <c r="BW207" s="0"/>
      <c r="BX207" s="0"/>
      <c r="BY207" s="15" t="n">
        <v>0</v>
      </c>
      <c r="BZ207" s="0"/>
      <c r="CA207" s="15" t="n">
        <v>0</v>
      </c>
      <c r="EA207" s="51"/>
      <c r="EC207" s="51"/>
      <c r="ED207" s="51"/>
      <c r="EE207" s="51"/>
      <c r="EF207" s="51"/>
      <c r="EG207" s="51"/>
      <c r="EH207" s="51"/>
      <c r="EI207" s="51"/>
      <c r="EJ207" s="51"/>
      <c r="EK207" s="51"/>
      <c r="EL207" s="51"/>
      <c r="EM207" s="51"/>
      <c r="EN207" s="51"/>
      <c r="EO207" s="51"/>
      <c r="EP207" s="51"/>
      <c r="EQ207" s="51"/>
      <c r="ER207" s="51"/>
      <c r="ES207" s="51"/>
      <c r="ET207" s="51"/>
      <c r="EU207" s="51"/>
      <c r="EV207" s="51"/>
      <c r="EW207" s="51"/>
      <c r="EX207" s="51"/>
      <c r="EY207" s="51"/>
      <c r="EZ207" s="51"/>
      <c r="FA207" s="51"/>
      <c r="FB207" s="51"/>
      <c r="FC207" s="51"/>
      <c r="FD207" s="51"/>
      <c r="FE207" s="51"/>
      <c r="FF207" s="51"/>
      <c r="FG207" s="51"/>
      <c r="FH207" s="51"/>
      <c r="FI207" s="51"/>
      <c r="FJ207" s="51"/>
      <c r="FK207" s="51"/>
      <c r="FL207" s="51"/>
      <c r="FZ207" s="4" t="n">
        <v>46.2910180037973</v>
      </c>
      <c r="GA207" s="4" t="n">
        <f aca="false">AK207/(AH207*100)</f>
        <v>0.573033707865169</v>
      </c>
    </row>
    <row r="208" customFormat="false" ht="15" hidden="false" customHeight="false" outlineLevel="0" collapsed="false">
      <c r="A208" s="44" t="n">
        <v>207</v>
      </c>
      <c r="B208" s="44" t="n">
        <v>3</v>
      </c>
      <c r="C208" s="45" t="s">
        <v>209</v>
      </c>
      <c r="D208" s="46" t="n">
        <v>105.139662864244</v>
      </c>
      <c r="E208" s="4" t="n">
        <v>8.224</v>
      </c>
      <c r="F208" s="73" t="n">
        <v>7.24</v>
      </c>
      <c r="G208" s="0"/>
      <c r="H208" s="0"/>
      <c r="I208" s="15"/>
      <c r="J208" s="15"/>
      <c r="K208" s="0"/>
      <c r="L208" s="0"/>
      <c r="M208" s="8"/>
      <c r="N208" s="8"/>
      <c r="O208" s="0"/>
      <c r="P208" s="0"/>
      <c r="Q208" s="8"/>
      <c r="R208" s="8"/>
      <c r="S208" s="15"/>
      <c r="T208" s="0"/>
      <c r="U208" s="1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15" t="n">
        <v>1</v>
      </c>
      <c r="AG208" s="15" t="n">
        <v>46</v>
      </c>
      <c r="AH208" s="15" t="n">
        <v>1.67</v>
      </c>
      <c r="AI208" s="15" t="n">
        <v>77</v>
      </c>
      <c r="AJ208" s="15" t="n">
        <v>27.6094517551723</v>
      </c>
      <c r="AK208" s="15" t="n">
        <v>93</v>
      </c>
      <c r="AL208" s="15" t="n">
        <v>100</v>
      </c>
      <c r="AM208" s="15" t="n">
        <v>62</v>
      </c>
      <c r="AN208" s="15" t="n">
        <v>0</v>
      </c>
      <c r="AO208" s="15"/>
      <c r="AP208" s="0"/>
      <c r="AQ208" s="0"/>
      <c r="AR208" s="15" t="n">
        <v>0.8</v>
      </c>
      <c r="AS208" s="15" t="n">
        <v>232</v>
      </c>
      <c r="AT208" s="15" t="n">
        <v>50</v>
      </c>
      <c r="AU208" s="15" t="n">
        <v>158.6</v>
      </c>
      <c r="AV208" s="15" t="n">
        <v>117</v>
      </c>
      <c r="AW208" s="15" t="n">
        <v>95</v>
      </c>
      <c r="AX208" s="15"/>
      <c r="AY208" s="15" t="n">
        <v>15</v>
      </c>
      <c r="AZ208" s="15" t="n">
        <v>13</v>
      </c>
      <c r="BA208" s="15" t="n">
        <v>13</v>
      </c>
      <c r="BB208" s="15"/>
      <c r="BC208" s="0"/>
      <c r="BD208" s="15" t="n">
        <v>2.99</v>
      </c>
      <c r="BE208" s="15" t="n">
        <v>9</v>
      </c>
      <c r="BF208" s="15" t="n">
        <v>2.11111111111111</v>
      </c>
      <c r="BG208" s="15" t="n">
        <v>101.25</v>
      </c>
      <c r="BH208" s="15" t="n">
        <v>0.341068061795357</v>
      </c>
      <c r="BI208" s="49" t="n">
        <v>0</v>
      </c>
      <c r="BJ208" s="49" t="n">
        <v>0</v>
      </c>
      <c r="BK208" s="49" t="n">
        <v>0</v>
      </c>
      <c r="BL208" s="49" t="n">
        <v>0</v>
      </c>
      <c r="BM208" s="49" t="n">
        <v>0</v>
      </c>
      <c r="BN208" s="49" t="n">
        <v>0</v>
      </c>
      <c r="BO208" s="49" t="n">
        <v>0</v>
      </c>
      <c r="BP208" s="49" t="n">
        <v>0</v>
      </c>
      <c r="BQ208" s="49" t="n">
        <v>0</v>
      </c>
      <c r="BR208" s="50"/>
      <c r="BS208" s="50"/>
      <c r="BT208" s="15" t="n">
        <v>0</v>
      </c>
      <c r="BU208" s="15" t="n">
        <v>0</v>
      </c>
      <c r="BV208" s="15" t="n">
        <v>0</v>
      </c>
      <c r="BW208" s="0"/>
      <c r="BX208" s="0"/>
      <c r="BY208" s="15"/>
      <c r="BZ208" s="0"/>
      <c r="CA208" s="15" t="n">
        <v>0</v>
      </c>
      <c r="EA208" s="51"/>
      <c r="EC208" s="51"/>
      <c r="ED208" s="51"/>
      <c r="EE208" s="51"/>
      <c r="EF208" s="51"/>
      <c r="EG208" s="51"/>
      <c r="EH208" s="51"/>
      <c r="EI208" s="51"/>
      <c r="EJ208" s="51"/>
      <c r="EK208" s="51"/>
      <c r="EL208" s="51"/>
      <c r="EM208" s="51"/>
      <c r="EN208" s="51"/>
      <c r="EO208" s="51"/>
      <c r="EP208" s="51"/>
      <c r="EQ208" s="51"/>
      <c r="ER208" s="51"/>
      <c r="ES208" s="51"/>
      <c r="ET208" s="51"/>
      <c r="EU208" s="51"/>
      <c r="EV208" s="51"/>
      <c r="EW208" s="51"/>
      <c r="EX208" s="51"/>
      <c r="EY208" s="51"/>
      <c r="EZ208" s="51"/>
      <c r="FA208" s="51"/>
      <c r="FB208" s="51"/>
      <c r="FC208" s="51"/>
      <c r="FD208" s="51"/>
      <c r="FE208" s="51"/>
      <c r="FF208" s="51"/>
      <c r="FG208" s="51"/>
      <c r="FH208" s="51"/>
      <c r="FI208" s="51"/>
      <c r="FJ208" s="51"/>
      <c r="FK208" s="51"/>
      <c r="FL208" s="51"/>
      <c r="FZ208" s="4" t="n">
        <v>35.4732538381842</v>
      </c>
      <c r="GA208" s="4" t="n">
        <f aca="false">AK208/(AH208*100)</f>
        <v>0.55688622754491</v>
      </c>
    </row>
    <row r="209" customFormat="false" ht="15" hidden="false" customHeight="false" outlineLevel="0" collapsed="false">
      <c r="A209" s="44" t="n">
        <v>208</v>
      </c>
      <c r="B209" s="44" t="n">
        <v>3</v>
      </c>
      <c r="C209" s="45" t="s">
        <v>209</v>
      </c>
      <c r="D209" s="46" t="n">
        <v>114.064292772219</v>
      </c>
      <c r="E209" s="4" t="n">
        <v>9.956</v>
      </c>
      <c r="F209" s="73" t="n">
        <v>5.28</v>
      </c>
      <c r="G209" s="0"/>
      <c r="H209" s="0"/>
      <c r="I209" s="0"/>
      <c r="J209" s="0"/>
      <c r="K209" s="0"/>
      <c r="L209" s="0"/>
      <c r="M209" s="8"/>
      <c r="N209" s="8"/>
      <c r="O209" s="0"/>
      <c r="P209" s="0"/>
      <c r="Q209" s="8"/>
      <c r="R209" s="8"/>
      <c r="S209" s="0"/>
      <c r="T209" s="0"/>
      <c r="U209" s="10"/>
      <c r="V209" s="0"/>
      <c r="W209" s="47"/>
      <c r="X209" s="0"/>
      <c r="Y209" s="0"/>
      <c r="Z209" s="0"/>
      <c r="AA209" s="0"/>
      <c r="AB209" s="0"/>
      <c r="AC209" s="0"/>
      <c r="AD209" s="0"/>
      <c r="AE209" s="0"/>
      <c r="AF209" s="15" t="n">
        <v>1</v>
      </c>
      <c r="AG209" s="15" t="n">
        <v>47</v>
      </c>
      <c r="AH209" s="15" t="n">
        <v>1.67</v>
      </c>
      <c r="AI209" s="15" t="n">
        <v>95</v>
      </c>
      <c r="AJ209" s="15" t="n">
        <v>34.0636093083294</v>
      </c>
      <c r="AK209" s="15" t="n">
        <v>105</v>
      </c>
      <c r="AL209" s="15" t="n">
        <v>120</v>
      </c>
      <c r="AM209" s="15" t="n">
        <v>80</v>
      </c>
      <c r="AN209" s="15" t="n">
        <v>1</v>
      </c>
      <c r="AO209" s="15" t="n">
        <v>1</v>
      </c>
      <c r="AP209" s="0"/>
      <c r="AQ209" s="0"/>
      <c r="AR209" s="15"/>
      <c r="AS209" s="15"/>
      <c r="AT209" s="15"/>
      <c r="AU209" s="15"/>
      <c r="AV209" s="15"/>
      <c r="AW209" s="15" t="n">
        <v>128</v>
      </c>
      <c r="AX209" s="15"/>
      <c r="AY209" s="15"/>
      <c r="AZ209" s="15"/>
      <c r="BA209" s="15"/>
      <c r="BB209" s="15"/>
      <c r="BC209" s="0"/>
      <c r="BD209" s="15"/>
      <c r="BE209" s="15"/>
      <c r="BF209" s="15"/>
      <c r="BG209" s="15"/>
      <c r="BH209" s="15"/>
      <c r="BI209" s="49" t="n">
        <v>0</v>
      </c>
      <c r="BJ209" s="49" t="n">
        <v>0</v>
      </c>
      <c r="BK209" s="49" t="n">
        <v>0</v>
      </c>
      <c r="BL209" s="49" t="n">
        <v>0</v>
      </c>
      <c r="BM209" s="49" t="n">
        <v>0</v>
      </c>
      <c r="BN209" s="49" t="n">
        <v>0</v>
      </c>
      <c r="BO209" s="49" t="n">
        <v>0</v>
      </c>
      <c r="BP209" s="49" t="n">
        <v>0</v>
      </c>
      <c r="BQ209" s="49" t="n">
        <v>0</v>
      </c>
      <c r="BR209" s="50" t="n">
        <v>0</v>
      </c>
      <c r="BS209" s="50" t="n">
        <v>1</v>
      </c>
      <c r="BT209" s="15" t="n">
        <v>1</v>
      </c>
      <c r="BU209" s="15"/>
      <c r="BV209" s="15" t="n">
        <v>1</v>
      </c>
      <c r="BW209" s="0"/>
      <c r="BX209" s="0"/>
      <c r="BY209" s="15" t="n">
        <v>1</v>
      </c>
      <c r="BZ209" s="0"/>
      <c r="CA209" s="0"/>
      <c r="EA209" s="51"/>
      <c r="EC209" s="51"/>
      <c r="ED209" s="51"/>
      <c r="EE209" s="51"/>
      <c r="EF209" s="51"/>
      <c r="EG209" s="51"/>
      <c r="EH209" s="51"/>
      <c r="EI209" s="51"/>
      <c r="EJ209" s="51"/>
      <c r="EK209" s="51"/>
      <c r="EL209" s="51"/>
      <c r="EM209" s="51"/>
      <c r="EN209" s="51"/>
      <c r="EO209" s="51"/>
      <c r="EP209" s="51"/>
      <c r="EQ209" s="51"/>
      <c r="ER209" s="51"/>
      <c r="ES209" s="51"/>
      <c r="ET209" s="51"/>
      <c r="EU209" s="51"/>
      <c r="EV209" s="51"/>
      <c r="EW209" s="51"/>
      <c r="EX209" s="51"/>
      <c r="EY209" s="51"/>
      <c r="EZ209" s="51"/>
      <c r="FA209" s="51"/>
      <c r="FB209" s="51"/>
      <c r="FC209" s="51"/>
      <c r="FD209" s="51"/>
      <c r="FE209" s="51"/>
      <c r="FF209" s="51"/>
      <c r="FG209" s="51"/>
      <c r="FH209" s="51"/>
      <c r="FI209" s="51"/>
      <c r="FJ209" s="51"/>
      <c r="FK209" s="51"/>
      <c r="FL209" s="51"/>
      <c r="FZ209" s="0"/>
      <c r="GA209" s="4" t="n">
        <f aca="false">AK209/(AH209*100)</f>
        <v>0.62874251497006</v>
      </c>
    </row>
    <row r="210" customFormat="false" ht="15" hidden="false" customHeight="false" outlineLevel="0" collapsed="false">
      <c r="A210" s="44" t="n">
        <v>209</v>
      </c>
      <c r="B210" s="44" t="n">
        <v>3</v>
      </c>
      <c r="C210" s="45" t="s">
        <v>209</v>
      </c>
      <c r="D210" s="46" t="n">
        <v>181.442750275081</v>
      </c>
      <c r="E210" s="4" t="n">
        <v>2.929</v>
      </c>
      <c r="F210" s="73" t="n">
        <v>7.86</v>
      </c>
      <c r="G210" s="0"/>
      <c r="H210" s="0"/>
      <c r="I210" s="15"/>
      <c r="J210" s="15"/>
      <c r="K210" s="0"/>
      <c r="L210" s="0"/>
      <c r="M210" s="8"/>
      <c r="N210" s="8"/>
      <c r="O210" s="0"/>
      <c r="P210" s="0"/>
      <c r="Q210" s="8"/>
      <c r="R210" s="8"/>
      <c r="S210" s="0"/>
      <c r="T210" s="0"/>
      <c r="U210" s="10"/>
      <c r="V210" s="0"/>
      <c r="W210" s="47"/>
      <c r="X210" s="0"/>
      <c r="Y210" s="0"/>
      <c r="Z210" s="0"/>
      <c r="AA210" s="0"/>
      <c r="AB210" s="0"/>
      <c r="AC210" s="0"/>
      <c r="AD210" s="0"/>
      <c r="AE210" s="0"/>
      <c r="AF210" s="15" t="n">
        <v>1</v>
      </c>
      <c r="AG210" s="15" t="n">
        <v>52</v>
      </c>
      <c r="AH210" s="47" t="n">
        <v>1.6</v>
      </c>
      <c r="AI210" s="15" t="n">
        <v>85</v>
      </c>
      <c r="AJ210" s="15" t="n">
        <v>33.203125</v>
      </c>
      <c r="AK210" s="15" t="n">
        <v>97</v>
      </c>
      <c r="AL210" s="15" t="n">
        <v>150</v>
      </c>
      <c r="AM210" s="15" t="n">
        <v>100</v>
      </c>
      <c r="AN210" s="15" t="n">
        <v>1</v>
      </c>
      <c r="AO210" s="15" t="n">
        <v>1</v>
      </c>
      <c r="AP210" s="0"/>
      <c r="AQ210" s="0"/>
      <c r="AR210" s="15" t="n">
        <v>0.63</v>
      </c>
      <c r="AS210" s="15" t="n">
        <v>258</v>
      </c>
      <c r="AT210" s="15" t="n">
        <v>48</v>
      </c>
      <c r="AU210" s="15" t="n">
        <v>174</v>
      </c>
      <c r="AV210" s="15" t="n">
        <v>178</v>
      </c>
      <c r="AW210" s="15" t="n">
        <v>98</v>
      </c>
      <c r="AX210" s="0"/>
      <c r="AY210" s="15" t="n">
        <v>27</v>
      </c>
      <c r="AZ210" s="15" t="n">
        <v>34</v>
      </c>
      <c r="BA210" s="15" t="n">
        <v>22</v>
      </c>
      <c r="BB210" s="0"/>
      <c r="BC210" s="0"/>
      <c r="BD210" s="15" t="n">
        <v>6.73</v>
      </c>
      <c r="BE210" s="15" t="n">
        <v>34.35</v>
      </c>
      <c r="BF210" s="15" t="n">
        <v>8.31185185185185</v>
      </c>
      <c r="BG210" s="15" t="n">
        <v>353.314285714286</v>
      </c>
      <c r="BH210" s="15" t="n">
        <v>0.283514792768627</v>
      </c>
      <c r="BI210" s="99"/>
      <c r="BJ210" s="99"/>
      <c r="BK210" s="99"/>
      <c r="BL210" s="99"/>
      <c r="BM210" s="99"/>
      <c r="BN210" s="99"/>
      <c r="BO210" s="99"/>
      <c r="BP210" s="99"/>
      <c r="BQ210" s="99"/>
      <c r="BR210" s="50" t="n">
        <v>1</v>
      </c>
      <c r="BS210" s="50" t="n">
        <v>0</v>
      </c>
      <c r="BT210" s="108" t="n">
        <v>1</v>
      </c>
      <c r="BU210" s="15" t="n">
        <v>3</v>
      </c>
      <c r="BV210" s="15" t="n">
        <v>1</v>
      </c>
      <c r="BW210" s="0"/>
      <c r="BX210" s="0"/>
      <c r="BY210" s="15" t="n">
        <v>0</v>
      </c>
      <c r="BZ210" s="0"/>
      <c r="CA210" s="0"/>
      <c r="EA210" s="51"/>
      <c r="EC210" s="51"/>
      <c r="ED210" s="51"/>
      <c r="EE210" s="51"/>
      <c r="EF210" s="51"/>
      <c r="EG210" s="51"/>
      <c r="EH210" s="51"/>
      <c r="EI210" s="51"/>
      <c r="EJ210" s="51"/>
      <c r="EK210" s="51"/>
      <c r="EL210" s="51"/>
      <c r="EM210" s="51"/>
      <c r="EN210" s="51"/>
      <c r="EO210" s="51"/>
      <c r="EP210" s="51"/>
      <c r="EQ210" s="51"/>
      <c r="ER210" s="51"/>
      <c r="ES210" s="51"/>
      <c r="ET210" s="51"/>
      <c r="EU210" s="51"/>
      <c r="EV210" s="51"/>
      <c r="EW210" s="51"/>
      <c r="EX210" s="51"/>
      <c r="EY210" s="51"/>
      <c r="EZ210" s="51"/>
      <c r="FA210" s="51"/>
      <c r="FB210" s="51"/>
      <c r="FC210" s="51"/>
      <c r="FD210" s="51"/>
      <c r="FE210" s="51"/>
      <c r="FF210" s="51"/>
      <c r="FG210" s="51"/>
      <c r="FH210" s="51"/>
      <c r="FI210" s="51"/>
      <c r="FJ210" s="51"/>
      <c r="FK210" s="51"/>
      <c r="FL210" s="51"/>
      <c r="FZ210" s="4" t="n">
        <v>76.2935742895539</v>
      </c>
      <c r="GA210" s="4" t="n">
        <f aca="false">AK210/(AH210*100)</f>
        <v>0.60625</v>
      </c>
    </row>
    <row r="211" customFormat="false" ht="15" hidden="false" customHeight="false" outlineLevel="0" collapsed="false">
      <c r="A211" s="44" t="n">
        <v>210</v>
      </c>
      <c r="B211" s="44" t="n">
        <v>3</v>
      </c>
      <c r="C211" s="45" t="s">
        <v>209</v>
      </c>
      <c r="D211" s="46" t="n">
        <v>22.9862454596551</v>
      </c>
      <c r="E211" s="4" t="n">
        <v>27.62</v>
      </c>
      <c r="F211" s="73" t="n">
        <v>27.9</v>
      </c>
      <c r="G211" s="0"/>
      <c r="H211" s="0"/>
      <c r="I211" s="0"/>
      <c r="J211" s="0"/>
      <c r="K211" s="0"/>
      <c r="L211" s="0"/>
      <c r="M211" s="8"/>
      <c r="N211" s="8"/>
      <c r="O211" s="0"/>
      <c r="P211" s="0"/>
      <c r="Q211" s="8"/>
      <c r="R211" s="8"/>
      <c r="S211" s="0"/>
      <c r="T211" s="0"/>
      <c r="U211" s="10"/>
      <c r="V211" s="0"/>
      <c r="W211" s="47"/>
      <c r="X211" s="75" t="n">
        <v>54326</v>
      </c>
      <c r="Y211" s="75" t="n">
        <v>1068</v>
      </c>
      <c r="Z211" s="75" t="n">
        <v>15572</v>
      </c>
      <c r="AA211" s="15" t="n">
        <v>162</v>
      </c>
      <c r="AB211" s="15" t="n">
        <v>91</v>
      </c>
      <c r="AC211" s="98" t="n">
        <v>2827</v>
      </c>
      <c r="AD211" s="15" t="n">
        <v>152249.3</v>
      </c>
      <c r="AE211" s="0"/>
      <c r="AF211" s="15" t="n">
        <v>0</v>
      </c>
      <c r="AG211" s="15" t="n">
        <v>53</v>
      </c>
      <c r="AH211" s="15" t="n">
        <v>1.74</v>
      </c>
      <c r="AI211" s="15" t="n">
        <v>70</v>
      </c>
      <c r="AJ211" s="15" t="n">
        <v>23.1206235962479</v>
      </c>
      <c r="AK211" s="15"/>
      <c r="AL211" s="15"/>
      <c r="AM211" s="15"/>
      <c r="AN211" s="15" t="n">
        <v>0</v>
      </c>
      <c r="AO211" s="15"/>
      <c r="AP211" s="0"/>
      <c r="AQ211" s="0"/>
      <c r="AR211" s="15"/>
      <c r="AS211" s="15"/>
      <c r="AT211" s="15"/>
      <c r="AU211" s="15" t="n">
        <v>0</v>
      </c>
      <c r="AV211" s="15"/>
      <c r="AW211" s="15"/>
      <c r="AX211" s="15"/>
      <c r="AY211" s="15"/>
      <c r="AZ211" s="15"/>
      <c r="BA211" s="15"/>
      <c r="BB211" s="15"/>
      <c r="BC211" s="0"/>
      <c r="BD211" s="15"/>
      <c r="BE211" s="15"/>
      <c r="BF211" s="15"/>
      <c r="BG211" s="15"/>
      <c r="BH211" s="15"/>
      <c r="BI211" s="49" t="n">
        <v>0</v>
      </c>
      <c r="BJ211" s="49" t="n">
        <v>0</v>
      </c>
      <c r="BK211" s="49" t="n">
        <v>0</v>
      </c>
      <c r="BL211" s="49" t="n">
        <v>0</v>
      </c>
      <c r="BM211" s="49" t="n">
        <v>0</v>
      </c>
      <c r="BN211" s="49" t="n">
        <v>0</v>
      </c>
      <c r="BO211" s="49" t="n">
        <v>0</v>
      </c>
      <c r="BP211" s="49" t="n">
        <v>0</v>
      </c>
      <c r="BQ211" s="49" t="n">
        <v>0</v>
      </c>
      <c r="BR211" s="50"/>
      <c r="BS211" s="50"/>
      <c r="BT211" s="15" t="n">
        <v>0</v>
      </c>
      <c r="BU211" s="15"/>
      <c r="BV211" s="15" t="n">
        <v>0</v>
      </c>
      <c r="BW211" s="0"/>
      <c r="BX211" s="0"/>
      <c r="BY211" s="15"/>
      <c r="BZ211" s="0"/>
      <c r="CA211" s="15" t="n">
        <v>0</v>
      </c>
      <c r="EA211" s="51"/>
      <c r="EC211" s="51"/>
      <c r="ED211" s="51"/>
      <c r="EE211" s="51"/>
      <c r="EF211" s="51"/>
      <c r="EG211" s="51"/>
      <c r="EH211" s="51"/>
      <c r="EI211" s="51"/>
      <c r="EJ211" s="51"/>
      <c r="EK211" s="51"/>
      <c r="EL211" s="51"/>
      <c r="EM211" s="51"/>
      <c r="EN211" s="51"/>
      <c r="EO211" s="51"/>
      <c r="EP211" s="51"/>
      <c r="EQ211" s="51"/>
      <c r="ER211" s="51"/>
      <c r="ES211" s="51"/>
      <c r="ET211" s="51"/>
      <c r="EU211" s="51"/>
      <c r="EV211" s="51"/>
      <c r="EW211" s="51"/>
      <c r="EX211" s="51"/>
      <c r="EY211" s="51"/>
      <c r="EZ211" s="51"/>
      <c r="FA211" s="51"/>
      <c r="FB211" s="51"/>
      <c r="FC211" s="51"/>
      <c r="FD211" s="51"/>
      <c r="FE211" s="51"/>
      <c r="FF211" s="51"/>
      <c r="FG211" s="51"/>
      <c r="FH211" s="51"/>
      <c r="FI211" s="51"/>
      <c r="FJ211" s="51"/>
      <c r="FK211" s="51"/>
      <c r="FL211" s="51"/>
      <c r="FZ211" s="0"/>
      <c r="GA211" s="0"/>
    </row>
    <row r="212" customFormat="false" ht="15" hidden="false" customHeight="false" outlineLevel="0" collapsed="false">
      <c r="A212" s="44" t="n">
        <v>211</v>
      </c>
      <c r="B212" s="44" t="n">
        <v>3</v>
      </c>
      <c r="C212" s="45" t="s">
        <v>209</v>
      </c>
      <c r="D212" s="46" t="n">
        <v>139.428379456998</v>
      </c>
      <c r="E212" s="4" t="n">
        <v>1.155</v>
      </c>
      <c r="F212" s="73" t="n">
        <v>10.8</v>
      </c>
      <c r="G212" s="0"/>
      <c r="H212" s="0"/>
      <c r="I212" s="15"/>
      <c r="J212" s="15"/>
      <c r="K212" s="0"/>
      <c r="L212" s="0"/>
      <c r="M212" s="8"/>
      <c r="N212" s="8"/>
      <c r="O212" s="0"/>
      <c r="P212" s="0"/>
      <c r="Q212" s="8"/>
      <c r="R212" s="8"/>
      <c r="S212" s="0"/>
      <c r="T212" s="0"/>
      <c r="U212" s="10"/>
      <c r="V212" s="0"/>
      <c r="W212" s="47"/>
      <c r="X212" s="0"/>
      <c r="Y212" s="0"/>
      <c r="Z212" s="0"/>
      <c r="AA212" s="0"/>
      <c r="AB212" s="0"/>
      <c r="AC212" s="0"/>
      <c r="AD212" s="0"/>
      <c r="AE212" s="0"/>
      <c r="AF212" s="15" t="n">
        <v>1</v>
      </c>
      <c r="AG212" s="15" t="n">
        <v>57</v>
      </c>
      <c r="AH212" s="47" t="n">
        <v>1.52</v>
      </c>
      <c r="AI212" s="15" t="n">
        <v>84</v>
      </c>
      <c r="AJ212" s="15" t="n">
        <v>36.3573407202216</v>
      </c>
      <c r="AK212" s="15" t="n">
        <v>111</v>
      </c>
      <c r="AL212" s="15" t="n">
        <v>130</v>
      </c>
      <c r="AM212" s="15" t="n">
        <v>80</v>
      </c>
      <c r="AN212" s="15" t="n">
        <v>1</v>
      </c>
      <c r="AO212" s="15" t="n">
        <v>2</v>
      </c>
      <c r="AP212" s="0"/>
      <c r="AQ212" s="0"/>
      <c r="AR212" s="0"/>
      <c r="AS212" s="15" t="n">
        <v>159</v>
      </c>
      <c r="AT212" s="15" t="n">
        <v>46</v>
      </c>
      <c r="AU212" s="15" t="n">
        <v>69</v>
      </c>
      <c r="AV212" s="15" t="n">
        <v>220</v>
      </c>
      <c r="AW212" s="15" t="n">
        <v>159</v>
      </c>
      <c r="AX212" s="0"/>
      <c r="AY212" s="15" t="n">
        <v>25</v>
      </c>
      <c r="AZ212" s="15" t="n">
        <v>27</v>
      </c>
      <c r="BA212" s="0"/>
      <c r="BB212" s="0"/>
      <c r="BC212" s="0"/>
      <c r="BD212" s="15" t="n">
        <v>2.46</v>
      </c>
      <c r="BE212" s="15" t="n">
        <v>62.68</v>
      </c>
      <c r="BF212" s="15" t="n">
        <v>24.6077037037037</v>
      </c>
      <c r="BG212" s="15" t="n">
        <v>235.05</v>
      </c>
      <c r="BH212" s="15" t="n">
        <v>0.250092151948097</v>
      </c>
      <c r="BI212" s="99"/>
      <c r="BJ212" s="99"/>
      <c r="BK212" s="99"/>
      <c r="BL212" s="99"/>
      <c r="BM212" s="99"/>
      <c r="BN212" s="99"/>
      <c r="BO212" s="99"/>
      <c r="BP212" s="99"/>
      <c r="BQ212" s="99"/>
      <c r="BR212" s="50" t="n">
        <v>1</v>
      </c>
      <c r="BS212" s="50" t="n">
        <v>1</v>
      </c>
      <c r="BT212" s="108" t="n">
        <v>1</v>
      </c>
      <c r="BU212" s="15" t="n">
        <v>4</v>
      </c>
      <c r="BV212" s="15" t="n">
        <v>1</v>
      </c>
      <c r="BW212" s="0"/>
      <c r="BX212" s="0"/>
      <c r="BY212" s="15" t="n">
        <v>1</v>
      </c>
      <c r="BZ212" s="0"/>
      <c r="CA212" s="0"/>
      <c r="EA212" s="51"/>
      <c r="EC212" s="51"/>
      <c r="ED212" s="51"/>
      <c r="EE212" s="51"/>
      <c r="EF212" s="51"/>
      <c r="EG212" s="51"/>
      <c r="EH212" s="51"/>
      <c r="EI212" s="51"/>
      <c r="EJ212" s="51"/>
      <c r="EK212" s="51"/>
      <c r="EL212" s="51"/>
      <c r="EM212" s="51"/>
      <c r="EN212" s="51"/>
      <c r="EO212" s="51"/>
      <c r="EP212" s="51"/>
      <c r="EQ212" s="51"/>
      <c r="ER212" s="51"/>
      <c r="ES212" s="51"/>
      <c r="ET212" s="51"/>
      <c r="EU212" s="51"/>
      <c r="EV212" s="51"/>
      <c r="EW212" s="51"/>
      <c r="EX212" s="51"/>
      <c r="EY212" s="51"/>
      <c r="EZ212" s="51"/>
      <c r="FA212" s="51"/>
      <c r="FB212" s="51"/>
      <c r="FC212" s="51"/>
      <c r="FD212" s="51"/>
      <c r="FE212" s="51"/>
      <c r="FF212" s="51"/>
      <c r="FG212" s="51"/>
      <c r="FH212" s="51"/>
      <c r="FI212" s="51"/>
      <c r="FJ212" s="51"/>
      <c r="FK212" s="51"/>
      <c r="FL212" s="51"/>
      <c r="FZ212" s="0"/>
      <c r="GA212" s="4" t="n">
        <f aca="false">AK212/(AH212*100)</f>
        <v>0.730263157894737</v>
      </c>
    </row>
    <row r="213" customFormat="false" ht="15" hidden="false" customHeight="false" outlineLevel="0" collapsed="false">
      <c r="A213" s="44" t="n">
        <v>212</v>
      </c>
      <c r="B213" s="44" t="n">
        <v>3</v>
      </c>
      <c r="C213" s="45" t="s">
        <v>209</v>
      </c>
      <c r="D213" s="46" t="n">
        <v>176.954036691582</v>
      </c>
      <c r="E213" s="4" t="n">
        <v>14.63</v>
      </c>
      <c r="F213" s="73" t="n">
        <v>34.6</v>
      </c>
      <c r="G213" s="0"/>
      <c r="H213" s="0"/>
      <c r="I213" s="0"/>
      <c r="J213" s="0"/>
      <c r="K213" s="0"/>
      <c r="L213" s="0"/>
      <c r="M213" s="8"/>
      <c r="N213" s="8"/>
      <c r="O213" s="0"/>
      <c r="P213" s="0"/>
      <c r="Q213" s="8"/>
      <c r="R213" s="8"/>
      <c r="S213" s="0"/>
      <c r="T213" s="0"/>
      <c r="U213" s="10"/>
      <c r="V213" s="0"/>
      <c r="W213" s="47"/>
      <c r="X213" s="0"/>
      <c r="Y213" s="0"/>
      <c r="Z213" s="0"/>
      <c r="AA213" s="0"/>
      <c r="AB213" s="0"/>
      <c r="AC213" s="0"/>
      <c r="AD213" s="0"/>
      <c r="AE213" s="0"/>
      <c r="AF213" s="15" t="n">
        <v>0</v>
      </c>
      <c r="AG213" s="15" t="n">
        <v>44</v>
      </c>
      <c r="AH213" s="15" t="n">
        <v>1.85</v>
      </c>
      <c r="AI213" s="15" t="n">
        <v>95</v>
      </c>
      <c r="AJ213" s="15" t="n">
        <v>27.7574872169467</v>
      </c>
      <c r="AK213" s="15"/>
      <c r="AL213" s="15"/>
      <c r="AM213" s="15"/>
      <c r="AN213" s="15" t="n">
        <v>0</v>
      </c>
      <c r="AO213" s="15"/>
      <c r="AP213" s="0"/>
      <c r="AQ213" s="0"/>
      <c r="AR213" s="15" t="n">
        <v>0.9</v>
      </c>
      <c r="AS213" s="15" t="n">
        <v>227</v>
      </c>
      <c r="AT213" s="15" t="n">
        <v>52</v>
      </c>
      <c r="AU213" s="15" t="n">
        <v>147.4</v>
      </c>
      <c r="AV213" s="15" t="n">
        <v>138</v>
      </c>
      <c r="AW213" s="15" t="n">
        <v>97</v>
      </c>
      <c r="AX213" s="15"/>
      <c r="AY213" s="15" t="n">
        <v>26</v>
      </c>
      <c r="AZ213" s="15" t="n">
        <v>38</v>
      </c>
      <c r="BA213" s="15" t="n">
        <v>22</v>
      </c>
      <c r="BB213" s="15"/>
      <c r="BC213" s="0"/>
      <c r="BD213" s="15" t="n">
        <v>1.77</v>
      </c>
      <c r="BE213" s="15" t="n">
        <v>10.54</v>
      </c>
      <c r="BF213" s="15" t="n">
        <v>2.52</v>
      </c>
      <c r="BG213" s="15" t="n">
        <v>111.6</v>
      </c>
      <c r="BH213" s="15" t="n">
        <v>0.33</v>
      </c>
      <c r="BI213" s="49" t="n">
        <v>0</v>
      </c>
      <c r="BJ213" s="49" t="n">
        <v>0</v>
      </c>
      <c r="BK213" s="49" t="n">
        <v>0</v>
      </c>
      <c r="BL213" s="49" t="n">
        <v>0</v>
      </c>
      <c r="BM213" s="49" t="n">
        <v>0</v>
      </c>
      <c r="BN213" s="49" t="n">
        <v>0</v>
      </c>
      <c r="BO213" s="49" t="n">
        <v>0</v>
      </c>
      <c r="BP213" s="49" t="n">
        <v>0</v>
      </c>
      <c r="BQ213" s="49" t="n">
        <v>0</v>
      </c>
      <c r="BR213" s="50" t="n">
        <v>0</v>
      </c>
      <c r="BS213" s="50" t="n">
        <v>1</v>
      </c>
      <c r="BT213" s="15" t="n">
        <v>0</v>
      </c>
      <c r="BU213" s="15"/>
      <c r="BV213" s="15" t="n">
        <v>0</v>
      </c>
      <c r="BW213" s="0"/>
      <c r="BX213" s="0"/>
      <c r="BY213" s="15" t="n">
        <v>1</v>
      </c>
      <c r="BZ213" s="0"/>
      <c r="CA213" s="15" t="n">
        <v>0</v>
      </c>
      <c r="EA213" s="51"/>
      <c r="EC213" s="51"/>
      <c r="ED213" s="51"/>
      <c r="EE213" s="51"/>
      <c r="EF213" s="51"/>
      <c r="EG213" s="51"/>
      <c r="EH213" s="51"/>
      <c r="EI213" s="51"/>
      <c r="EJ213" s="51"/>
      <c r="EK213" s="51"/>
      <c r="EL213" s="51"/>
      <c r="EM213" s="51"/>
      <c r="EN213" s="51"/>
      <c r="EO213" s="51"/>
      <c r="EP213" s="51"/>
      <c r="EQ213" s="51"/>
      <c r="ER213" s="51"/>
      <c r="ES213" s="51"/>
      <c r="ET213" s="51"/>
      <c r="EU213" s="51"/>
      <c r="EV213" s="51"/>
      <c r="EW213" s="51"/>
      <c r="EX213" s="51"/>
      <c r="EY213" s="51"/>
      <c r="EZ213" s="51"/>
      <c r="FA213" s="51"/>
      <c r="FB213" s="51"/>
      <c r="FC213" s="51"/>
      <c r="FD213" s="51"/>
      <c r="FE213" s="51"/>
      <c r="FF213" s="51"/>
      <c r="FG213" s="51"/>
      <c r="FH213" s="51"/>
      <c r="FI213" s="51"/>
      <c r="FJ213" s="51"/>
      <c r="FK213" s="51"/>
      <c r="FL213" s="51"/>
      <c r="FZ213" s="4" t="n">
        <v>0.688386028309533</v>
      </c>
      <c r="GA213" s="0"/>
    </row>
    <row r="214" customFormat="false" ht="15" hidden="false" customHeight="false" outlineLevel="0" collapsed="false">
      <c r="A214" s="44" t="n">
        <v>213</v>
      </c>
      <c r="B214" s="44" t="n">
        <v>3</v>
      </c>
      <c r="C214" s="45" t="s">
        <v>209</v>
      </c>
      <c r="D214" s="46" t="n">
        <v>285.368144282624</v>
      </c>
      <c r="E214" s="4" t="n">
        <v>14.26</v>
      </c>
      <c r="F214" s="73" t="n">
        <v>4.67</v>
      </c>
      <c r="G214" s="0"/>
      <c r="H214" s="0"/>
      <c r="I214" s="15"/>
      <c r="J214" s="15"/>
      <c r="K214" s="0"/>
      <c r="L214" s="0"/>
      <c r="M214" s="8"/>
      <c r="N214" s="8"/>
      <c r="O214" s="0"/>
      <c r="P214" s="0"/>
      <c r="Q214" s="8"/>
      <c r="R214" s="8"/>
      <c r="S214" s="0"/>
      <c r="T214" s="0"/>
      <c r="U214" s="10"/>
      <c r="V214" s="0"/>
      <c r="W214" s="47"/>
      <c r="X214" s="0"/>
      <c r="Y214" s="0"/>
      <c r="Z214" s="0"/>
      <c r="AA214" s="0"/>
      <c r="AB214" s="0"/>
      <c r="AC214" s="0"/>
      <c r="AD214" s="0"/>
      <c r="AE214" s="0"/>
      <c r="AF214" s="15" t="n">
        <v>1</v>
      </c>
      <c r="AG214" s="15" t="n">
        <v>61</v>
      </c>
      <c r="AH214" s="47" t="n">
        <v>1.63</v>
      </c>
      <c r="AI214" s="15" t="n">
        <v>86</v>
      </c>
      <c r="AJ214" s="15" t="n">
        <v>32.3685498136926</v>
      </c>
      <c r="AK214" s="15" t="n">
        <v>103</v>
      </c>
      <c r="AL214" s="15" t="n">
        <v>115</v>
      </c>
      <c r="AM214" s="15" t="n">
        <v>70</v>
      </c>
      <c r="AN214" s="15" t="n">
        <v>0</v>
      </c>
      <c r="AO214" s="15" t="n">
        <v>0</v>
      </c>
      <c r="AP214" s="0"/>
      <c r="AQ214" s="0"/>
      <c r="AR214" s="15" t="n">
        <v>1.61</v>
      </c>
      <c r="AS214" s="15" t="n">
        <v>229</v>
      </c>
      <c r="AT214" s="15" t="n">
        <v>59</v>
      </c>
      <c r="AU214" s="15" t="n">
        <v>145</v>
      </c>
      <c r="AV214" s="15" t="n">
        <v>122</v>
      </c>
      <c r="AW214" s="15" t="n">
        <v>89</v>
      </c>
      <c r="AX214" s="0"/>
      <c r="AY214" s="15" t="n">
        <v>21</v>
      </c>
      <c r="AZ214" s="15" t="n">
        <v>23</v>
      </c>
      <c r="BA214" s="15" t="n">
        <v>27</v>
      </c>
      <c r="BB214" s="15" t="n">
        <v>5</v>
      </c>
      <c r="BC214" s="0"/>
      <c r="BD214" s="15" t="n">
        <v>2.31</v>
      </c>
      <c r="BE214" s="15" t="n">
        <v>31.58</v>
      </c>
      <c r="BF214" s="15" t="n">
        <v>6.9398024691358</v>
      </c>
      <c r="BG214" s="15" t="n">
        <v>437.261538461538</v>
      </c>
      <c r="BH214" s="15" t="n">
        <v>0.28995574742588</v>
      </c>
      <c r="BI214" s="99"/>
      <c r="BJ214" s="99"/>
      <c r="BK214" s="99"/>
      <c r="BL214" s="99"/>
      <c r="BM214" s="99"/>
      <c r="BN214" s="99"/>
      <c r="BO214" s="99"/>
      <c r="BP214" s="99"/>
      <c r="BQ214" s="99"/>
      <c r="BR214" s="50" t="n">
        <v>1</v>
      </c>
      <c r="BS214" s="50" t="n">
        <v>1</v>
      </c>
      <c r="BT214" s="108" t="n">
        <v>1</v>
      </c>
      <c r="BU214" s="15" t="n">
        <v>4</v>
      </c>
      <c r="BV214" s="15" t="n">
        <v>0</v>
      </c>
      <c r="BW214" s="0"/>
      <c r="BX214" s="0"/>
      <c r="BY214" s="15" t="n">
        <v>1</v>
      </c>
      <c r="BZ214" s="0"/>
      <c r="CA214" s="15" t="n">
        <v>0</v>
      </c>
      <c r="EA214" s="51"/>
      <c r="EC214" s="51"/>
      <c r="ED214" s="51"/>
      <c r="EE214" s="51"/>
      <c r="EF214" s="51"/>
      <c r="EG214" s="51"/>
      <c r="EH214" s="51"/>
      <c r="EI214" s="51"/>
      <c r="EJ214" s="51"/>
      <c r="EK214" s="51"/>
      <c r="EL214" s="51"/>
      <c r="EM214" s="51"/>
      <c r="EN214" s="51"/>
      <c r="EO214" s="51"/>
      <c r="EP214" s="51"/>
      <c r="EQ214" s="51"/>
      <c r="ER214" s="51"/>
      <c r="ES214" s="51"/>
      <c r="ET214" s="51"/>
      <c r="EU214" s="51"/>
      <c r="EV214" s="51"/>
      <c r="EW214" s="51"/>
      <c r="EX214" s="51"/>
      <c r="EY214" s="51"/>
      <c r="EZ214" s="51"/>
      <c r="FA214" s="51"/>
      <c r="FB214" s="51"/>
      <c r="FC214" s="51"/>
      <c r="FD214" s="51"/>
      <c r="FE214" s="51"/>
      <c r="FF214" s="51"/>
      <c r="FG214" s="51"/>
      <c r="FH214" s="51"/>
      <c r="FI214" s="51"/>
      <c r="FJ214" s="51"/>
      <c r="FK214" s="51"/>
      <c r="FL214" s="51"/>
      <c r="FZ214" s="4" t="n">
        <v>76.0945712819103</v>
      </c>
      <c r="GA214" s="4" t="n">
        <f aca="false">AK214/(AH214*100)</f>
        <v>0.631901840490798</v>
      </c>
    </row>
    <row r="215" customFormat="false" ht="15" hidden="false" customHeight="false" outlineLevel="0" collapsed="false">
      <c r="A215" s="44" t="n">
        <v>214</v>
      </c>
      <c r="B215" s="44" t="n">
        <v>3</v>
      </c>
      <c r="C215" s="45" t="s">
        <v>209</v>
      </c>
      <c r="D215" s="46" t="n">
        <v>95.8282769643461</v>
      </c>
      <c r="E215" s="4" t="n">
        <v>25.6</v>
      </c>
      <c r="F215" s="73" t="n">
        <v>21.8</v>
      </c>
      <c r="G215" s="6" t="n">
        <v>1.4</v>
      </c>
      <c r="H215" s="0"/>
      <c r="I215" s="0"/>
      <c r="J215" s="0"/>
      <c r="K215" s="52" t="n">
        <v>5.17</v>
      </c>
      <c r="L215" s="52" t="n">
        <v>2.32</v>
      </c>
      <c r="M215" s="52" t="n">
        <v>0</v>
      </c>
      <c r="N215" s="52" t="n">
        <v>5.32</v>
      </c>
      <c r="O215" s="52" t="n">
        <v>9.38</v>
      </c>
      <c r="P215" s="52" t="n">
        <v>61.26</v>
      </c>
      <c r="Q215" s="52" t="n">
        <v>0.14</v>
      </c>
      <c r="R215" s="52" t="n">
        <v>24.82</v>
      </c>
      <c r="S215" s="47" t="n">
        <v>0</v>
      </c>
      <c r="T215" s="0"/>
      <c r="U215" s="10"/>
      <c r="V215" s="0"/>
      <c r="W215" s="47"/>
      <c r="X215" s="75" t="n">
        <v>2140</v>
      </c>
      <c r="Y215" s="75" t="n">
        <v>773</v>
      </c>
      <c r="Z215" s="75" t="n">
        <v>5738</v>
      </c>
      <c r="AA215" s="15" t="n">
        <v>13</v>
      </c>
      <c r="AB215" s="15" t="n">
        <v>2</v>
      </c>
      <c r="AC215" s="98" t="n">
        <v>1270</v>
      </c>
      <c r="AD215" s="15" t="n">
        <v>14369</v>
      </c>
      <c r="AE215" s="54"/>
      <c r="AF215" s="15" t="n">
        <v>0</v>
      </c>
      <c r="AG215" s="15" t="n">
        <v>59</v>
      </c>
      <c r="AH215" s="15" t="n">
        <v>1.73</v>
      </c>
      <c r="AI215" s="0"/>
      <c r="AJ215" s="0"/>
      <c r="AK215" s="0"/>
      <c r="AL215" s="0"/>
      <c r="AM215" s="0"/>
      <c r="AN215" s="15" t="n">
        <v>0</v>
      </c>
      <c r="AO215" s="15" t="n">
        <v>0</v>
      </c>
      <c r="AP215" s="15" t="n">
        <v>1</v>
      </c>
      <c r="AQ215" s="15" t="n">
        <v>0</v>
      </c>
      <c r="AR215" s="0"/>
      <c r="AS215" s="15" t="n">
        <v>157</v>
      </c>
      <c r="AT215" s="15" t="n">
        <v>46</v>
      </c>
      <c r="AU215" s="15" t="n">
        <v>89</v>
      </c>
      <c r="AV215" s="15" t="n">
        <v>110</v>
      </c>
      <c r="AW215" s="15" t="n">
        <v>92</v>
      </c>
      <c r="AX215" s="0"/>
      <c r="AY215" s="0"/>
      <c r="AZ215" s="0"/>
      <c r="BA215" s="0"/>
      <c r="BB215" s="15" t="n">
        <v>5.7</v>
      </c>
      <c r="BC215" s="0"/>
      <c r="BD215" s="15" t="n">
        <v>3.16</v>
      </c>
      <c r="BE215" s="15" t="n">
        <v>30.36</v>
      </c>
      <c r="BF215" s="15" t="n">
        <v>6.89659259259259</v>
      </c>
      <c r="BG215" s="15" t="n">
        <v>376.88275862069</v>
      </c>
      <c r="BH215" s="15" t="n">
        <v>0.290183981744407</v>
      </c>
      <c r="BI215" s="49" t="n">
        <v>0</v>
      </c>
      <c r="BJ215" s="49" t="n">
        <v>0</v>
      </c>
      <c r="BK215" s="49" t="n">
        <v>0</v>
      </c>
      <c r="BL215" s="49" t="n">
        <v>0</v>
      </c>
      <c r="BM215" s="49" t="n">
        <v>0</v>
      </c>
      <c r="BN215" s="49" t="n">
        <v>0</v>
      </c>
      <c r="BO215" s="49" t="n">
        <v>0</v>
      </c>
      <c r="BP215" s="49" t="n">
        <v>0</v>
      </c>
      <c r="BQ215" s="49" t="n">
        <v>0</v>
      </c>
      <c r="BR215" s="50" t="n">
        <v>1</v>
      </c>
      <c r="BS215" s="50" t="n">
        <v>0</v>
      </c>
      <c r="BT215" s="15" t="n">
        <v>0</v>
      </c>
      <c r="BU215" s="15" t="n">
        <v>0</v>
      </c>
      <c r="BV215" s="15" t="n">
        <v>0</v>
      </c>
      <c r="BW215" s="0"/>
      <c r="BX215" s="0"/>
      <c r="BY215" s="15" t="n">
        <v>0</v>
      </c>
      <c r="BZ215" s="0"/>
      <c r="CA215" s="15" t="n">
        <v>0</v>
      </c>
      <c r="EA215" s="51"/>
      <c r="EC215" s="51"/>
      <c r="ED215" s="51"/>
      <c r="EE215" s="51"/>
      <c r="EF215" s="51"/>
      <c r="EG215" s="51"/>
      <c r="EH215" s="51"/>
      <c r="EI215" s="51"/>
      <c r="EJ215" s="51"/>
      <c r="EK215" s="51"/>
      <c r="EL215" s="51"/>
      <c r="EM215" s="51"/>
      <c r="EN215" s="51"/>
      <c r="EO215" s="51"/>
      <c r="EP215" s="51"/>
      <c r="EQ215" s="51"/>
      <c r="ER215" s="51"/>
      <c r="ES215" s="51"/>
      <c r="ET215" s="51"/>
      <c r="EU215" s="51"/>
      <c r="EV215" s="51"/>
      <c r="EW215" s="51"/>
      <c r="EX215" s="51"/>
      <c r="EY215" s="51"/>
      <c r="EZ215" s="51"/>
      <c r="FA215" s="51"/>
      <c r="FB215" s="51"/>
      <c r="FC215" s="51"/>
      <c r="FD215" s="51"/>
      <c r="FE215" s="51"/>
      <c r="FF215" s="51"/>
      <c r="FG215" s="51"/>
      <c r="FH215" s="51"/>
      <c r="FI215" s="51"/>
      <c r="FJ215" s="51"/>
      <c r="FK215" s="51"/>
      <c r="FL215" s="51"/>
      <c r="FZ215" s="0"/>
      <c r="GA215" s="0"/>
    </row>
    <row r="216" customFormat="false" ht="15" hidden="false" customHeight="false" outlineLevel="0" collapsed="false">
      <c r="A216" s="44" t="n">
        <v>215</v>
      </c>
      <c r="B216" s="44" t="n">
        <v>3</v>
      </c>
      <c r="C216" s="45" t="s">
        <v>209</v>
      </c>
      <c r="D216" s="46" t="n">
        <v>126.398718293578</v>
      </c>
      <c r="E216" s="4" t="n">
        <v>2.599</v>
      </c>
      <c r="F216" s="73" t="n">
        <v>4</v>
      </c>
      <c r="G216" s="0"/>
      <c r="H216" s="0"/>
      <c r="I216" s="15"/>
      <c r="J216" s="15"/>
      <c r="K216" s="0"/>
      <c r="L216" s="0"/>
      <c r="M216" s="8"/>
      <c r="N216" s="8"/>
      <c r="O216" s="0"/>
      <c r="P216" s="0"/>
      <c r="Q216" s="8"/>
      <c r="R216" s="8"/>
      <c r="S216" s="0"/>
      <c r="T216" s="0"/>
      <c r="U216" s="10"/>
      <c r="V216" s="0"/>
      <c r="W216" s="47"/>
      <c r="X216" s="0"/>
      <c r="Y216" s="0"/>
      <c r="Z216" s="0"/>
      <c r="AA216" s="0"/>
      <c r="AB216" s="0"/>
      <c r="AC216" s="0"/>
      <c r="AD216" s="0"/>
      <c r="AE216" s="0"/>
      <c r="AF216" s="15" t="n">
        <v>1</v>
      </c>
      <c r="AG216" s="15" t="n">
        <v>51</v>
      </c>
      <c r="AH216" s="15" t="n">
        <v>1.67</v>
      </c>
      <c r="AI216" s="15" t="n">
        <v>50</v>
      </c>
      <c r="AJ216" s="15" t="n">
        <v>17.9282154254366</v>
      </c>
      <c r="AK216" s="15" t="n">
        <v>68</v>
      </c>
      <c r="AL216" s="15" t="n">
        <v>125</v>
      </c>
      <c r="AM216" s="15" t="n">
        <v>80</v>
      </c>
      <c r="AN216" s="15" t="n">
        <v>0</v>
      </c>
      <c r="AO216" s="15" t="n">
        <v>0</v>
      </c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15"/>
      <c r="BG216" s="15"/>
      <c r="BH216" s="15"/>
      <c r="BI216" s="49" t="n">
        <v>0</v>
      </c>
      <c r="BJ216" s="49" t="n">
        <v>0</v>
      </c>
      <c r="BK216" s="49" t="n">
        <v>0</v>
      </c>
      <c r="BL216" s="49" t="n">
        <v>0</v>
      </c>
      <c r="BM216" s="49" t="n">
        <v>0</v>
      </c>
      <c r="BN216" s="49" t="n">
        <v>0</v>
      </c>
      <c r="BO216" s="49" t="n">
        <v>0</v>
      </c>
      <c r="BP216" s="49" t="n">
        <v>0</v>
      </c>
      <c r="BQ216" s="49" t="n">
        <v>0</v>
      </c>
      <c r="BR216" s="50" t="n">
        <v>0</v>
      </c>
      <c r="BS216" s="50" t="n">
        <v>0</v>
      </c>
      <c r="BT216" s="15" t="n">
        <v>0</v>
      </c>
      <c r="BU216" s="15" t="n">
        <v>2</v>
      </c>
      <c r="BV216" s="15" t="n">
        <v>0</v>
      </c>
      <c r="BW216" s="0"/>
      <c r="BX216" s="0"/>
      <c r="BY216" s="15" t="n">
        <v>0</v>
      </c>
      <c r="BZ216" s="0"/>
      <c r="CA216" s="15" t="n">
        <v>0</v>
      </c>
      <c r="EA216" s="51"/>
      <c r="EC216" s="51"/>
      <c r="ED216" s="51"/>
      <c r="EE216" s="51"/>
      <c r="EF216" s="51"/>
      <c r="EG216" s="51"/>
      <c r="EH216" s="51"/>
      <c r="EI216" s="51"/>
      <c r="EJ216" s="51"/>
      <c r="EK216" s="51"/>
      <c r="EL216" s="51"/>
      <c r="EM216" s="51"/>
      <c r="EN216" s="51"/>
      <c r="EO216" s="51"/>
      <c r="EP216" s="51"/>
      <c r="EQ216" s="51"/>
      <c r="ER216" s="51"/>
      <c r="ES216" s="51"/>
      <c r="ET216" s="51"/>
      <c r="EU216" s="51"/>
      <c r="EV216" s="51"/>
      <c r="EW216" s="51"/>
      <c r="EX216" s="51"/>
      <c r="EY216" s="51"/>
      <c r="EZ216" s="51"/>
      <c r="FA216" s="51"/>
      <c r="FB216" s="51"/>
      <c r="FC216" s="51"/>
      <c r="FD216" s="51"/>
      <c r="FE216" s="51"/>
      <c r="FF216" s="51"/>
      <c r="FG216" s="51"/>
      <c r="FH216" s="51"/>
      <c r="FI216" s="51"/>
      <c r="FJ216" s="51"/>
      <c r="FK216" s="51"/>
      <c r="FL216" s="51"/>
      <c r="FZ216" s="0"/>
      <c r="GA216" s="4" t="n">
        <f aca="false">AK216/(AH216*100)</f>
        <v>0.407185628742515</v>
      </c>
    </row>
    <row r="217" customFormat="false" ht="15" hidden="false" customHeight="false" outlineLevel="0" collapsed="false">
      <c r="A217" s="44" t="n">
        <v>216</v>
      </c>
      <c r="B217" s="44" t="n">
        <v>3</v>
      </c>
      <c r="C217" s="45" t="s">
        <v>209</v>
      </c>
      <c r="D217" s="46" t="n">
        <v>120.080081885684</v>
      </c>
      <c r="E217" s="4" t="n">
        <v>8.8</v>
      </c>
      <c r="F217" s="73" t="n">
        <v>28.2</v>
      </c>
      <c r="G217" s="6" t="n">
        <v>1.6</v>
      </c>
      <c r="H217" s="0"/>
      <c r="I217" s="0"/>
      <c r="J217" s="0"/>
      <c r="K217" s="52" t="n">
        <v>53.37</v>
      </c>
      <c r="L217" s="52" t="n">
        <v>7.5</v>
      </c>
      <c r="M217" s="52" t="n">
        <v>0.15</v>
      </c>
      <c r="N217" s="52" t="n">
        <v>4.27</v>
      </c>
      <c r="O217" s="52" t="n">
        <v>19.57</v>
      </c>
      <c r="P217" s="52" t="n">
        <v>0</v>
      </c>
      <c r="Q217" s="52" t="n">
        <v>10.12</v>
      </c>
      <c r="R217" s="52" t="n">
        <v>60.04</v>
      </c>
      <c r="S217" s="47" t="n">
        <v>0</v>
      </c>
      <c r="T217" s="0"/>
      <c r="U217" s="10"/>
      <c r="V217" s="0"/>
      <c r="W217" s="47"/>
      <c r="X217" s="0"/>
      <c r="Y217" s="0"/>
      <c r="Z217" s="0"/>
      <c r="AA217" s="0"/>
      <c r="AB217" s="0"/>
      <c r="AC217" s="0"/>
      <c r="AD217" s="0"/>
      <c r="AE217" s="0"/>
      <c r="AF217" s="15" t="n">
        <v>0</v>
      </c>
      <c r="AG217" s="15" t="n">
        <v>47</v>
      </c>
      <c r="AH217" s="15" t="n">
        <v>1.7</v>
      </c>
      <c r="AI217" s="15" t="n">
        <v>70</v>
      </c>
      <c r="AJ217" s="15" t="n">
        <v>24.2214532871972</v>
      </c>
      <c r="AK217" s="15" t="n">
        <v>86</v>
      </c>
      <c r="AL217" s="15" t="n">
        <v>120</v>
      </c>
      <c r="AM217" s="15" t="n">
        <v>80</v>
      </c>
      <c r="AN217" s="15" t="n">
        <v>0</v>
      </c>
      <c r="AO217" s="15"/>
      <c r="AP217" s="15" t="n">
        <v>1</v>
      </c>
      <c r="AQ217" s="15" t="n">
        <v>0</v>
      </c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0"/>
      <c r="BD217" s="15" t="n">
        <v>1.4</v>
      </c>
      <c r="BE217" s="15"/>
      <c r="BF217" s="15"/>
      <c r="BG217" s="15"/>
      <c r="BH217" s="15"/>
      <c r="BI217" s="49" t="n">
        <v>0</v>
      </c>
      <c r="BJ217" s="49" t="n">
        <v>0</v>
      </c>
      <c r="BK217" s="49" t="n">
        <v>0</v>
      </c>
      <c r="BL217" s="49" t="n">
        <v>0</v>
      </c>
      <c r="BM217" s="49" t="n">
        <v>0</v>
      </c>
      <c r="BN217" s="49" t="n">
        <v>0</v>
      </c>
      <c r="BO217" s="49" t="n">
        <v>0</v>
      </c>
      <c r="BP217" s="49" t="n">
        <v>0</v>
      </c>
      <c r="BQ217" s="49" t="n">
        <v>0</v>
      </c>
      <c r="BR217" s="50" t="n">
        <v>0</v>
      </c>
      <c r="BS217" s="50" t="n">
        <v>0</v>
      </c>
      <c r="BT217" s="15" t="n">
        <v>0</v>
      </c>
      <c r="BU217" s="15" t="n">
        <v>0</v>
      </c>
      <c r="BV217" s="15" t="n">
        <v>0</v>
      </c>
      <c r="BW217" s="0"/>
      <c r="BX217" s="15" t="n">
        <v>0</v>
      </c>
      <c r="BY217" s="15" t="n">
        <v>0</v>
      </c>
      <c r="BZ217" s="15" t="n">
        <v>0</v>
      </c>
      <c r="CA217" s="15" t="n">
        <v>0</v>
      </c>
      <c r="EA217" s="51"/>
      <c r="EC217" s="51"/>
      <c r="ED217" s="51"/>
      <c r="EE217" s="51"/>
      <c r="EF217" s="51"/>
      <c r="EG217" s="51"/>
      <c r="EH217" s="51"/>
      <c r="EI217" s="51"/>
      <c r="EJ217" s="51"/>
      <c r="EK217" s="51"/>
      <c r="EL217" s="51"/>
      <c r="EM217" s="51"/>
      <c r="EN217" s="51"/>
      <c r="EO217" s="51"/>
      <c r="EP217" s="51"/>
      <c r="EQ217" s="51"/>
      <c r="ER217" s="51"/>
      <c r="ES217" s="51"/>
      <c r="ET217" s="51"/>
      <c r="EU217" s="51"/>
      <c r="EV217" s="51"/>
      <c r="EW217" s="51"/>
      <c r="EX217" s="51"/>
      <c r="EY217" s="51"/>
      <c r="EZ217" s="51"/>
      <c r="FA217" s="51"/>
      <c r="FB217" s="51"/>
      <c r="FC217" s="51"/>
      <c r="FD217" s="51"/>
      <c r="FE217" s="51"/>
      <c r="FF217" s="51"/>
      <c r="FG217" s="51"/>
      <c r="FH217" s="51"/>
      <c r="FI217" s="51"/>
      <c r="FJ217" s="51"/>
      <c r="FK217" s="51"/>
      <c r="FL217" s="51"/>
      <c r="FZ217" s="0"/>
      <c r="GA217" s="4" t="n">
        <f aca="false">AK217/(AH217*100)</f>
        <v>0.505882352941176</v>
      </c>
    </row>
    <row r="218" customFormat="false" ht="15" hidden="false" customHeight="false" outlineLevel="0" collapsed="false">
      <c r="A218" s="44" t="n">
        <v>217</v>
      </c>
      <c r="B218" s="44" t="n">
        <v>3</v>
      </c>
      <c r="C218" s="45" t="s">
        <v>209</v>
      </c>
      <c r="D218" s="46" t="n">
        <v>104.192701402646</v>
      </c>
      <c r="E218" s="4" t="n">
        <v>19.1</v>
      </c>
      <c r="F218" s="73" t="n">
        <v>10.8</v>
      </c>
      <c r="G218" s="0"/>
      <c r="H218" s="0"/>
      <c r="I218" s="15"/>
      <c r="J218" s="15"/>
      <c r="K218" s="0"/>
      <c r="L218" s="0"/>
      <c r="M218" s="8"/>
      <c r="N218" s="8"/>
      <c r="O218" s="0"/>
      <c r="P218" s="0"/>
      <c r="Q218" s="8"/>
      <c r="R218" s="8"/>
      <c r="S218" s="15"/>
      <c r="T218" s="0"/>
      <c r="U218" s="10"/>
      <c r="V218" s="0"/>
      <c r="W218" s="0"/>
      <c r="X218" s="75" t="n">
        <v>5983</v>
      </c>
      <c r="Y218" s="75" t="n">
        <v>828</v>
      </c>
      <c r="Z218" s="75" t="n">
        <v>20609</v>
      </c>
      <c r="AA218" s="15" t="n">
        <v>104</v>
      </c>
      <c r="AB218" s="15" t="n">
        <v>39</v>
      </c>
      <c r="AC218" s="98" t="n">
        <v>9543</v>
      </c>
      <c r="AD218" s="15" t="n">
        <v>14629</v>
      </c>
      <c r="AE218" s="54"/>
      <c r="AF218" s="15" t="n">
        <v>1</v>
      </c>
      <c r="AG218" s="15" t="n">
        <v>43</v>
      </c>
      <c r="AH218" s="15" t="n">
        <v>1.6</v>
      </c>
      <c r="AI218" s="15" t="n">
        <v>50</v>
      </c>
      <c r="AJ218" s="15" t="n">
        <v>19.53125</v>
      </c>
      <c r="AK218" s="15"/>
      <c r="AL218" s="15" t="n">
        <v>110</v>
      </c>
      <c r="AM218" s="15" t="n">
        <v>70</v>
      </c>
      <c r="AN218" s="15" t="n">
        <v>0</v>
      </c>
      <c r="AO218" s="15"/>
      <c r="AP218" s="0"/>
      <c r="AQ218" s="0"/>
      <c r="AR218" s="15" t="n">
        <v>0.7</v>
      </c>
      <c r="AS218" s="15" t="n">
        <v>161</v>
      </c>
      <c r="AT218" s="15" t="n">
        <v>67</v>
      </c>
      <c r="AU218" s="15" t="n">
        <v>76.2</v>
      </c>
      <c r="AV218" s="15" t="n">
        <v>89</v>
      </c>
      <c r="AW218" s="15" t="n">
        <v>89</v>
      </c>
      <c r="AX218" s="15"/>
      <c r="AY218" s="15" t="n">
        <v>21</v>
      </c>
      <c r="AZ218" s="15" t="n">
        <v>14</v>
      </c>
      <c r="BA218" s="15" t="n">
        <v>10</v>
      </c>
      <c r="BB218" s="15"/>
      <c r="BC218" s="0"/>
      <c r="BD218" s="15"/>
      <c r="BE218" s="15"/>
      <c r="BF218" s="15"/>
      <c r="BG218" s="15"/>
      <c r="BH218" s="15"/>
      <c r="BI218" s="49" t="n">
        <v>0</v>
      </c>
      <c r="BJ218" s="49" t="n">
        <v>0</v>
      </c>
      <c r="BK218" s="49" t="n">
        <v>0</v>
      </c>
      <c r="BL218" s="49" t="n">
        <v>0</v>
      </c>
      <c r="BM218" s="49" t="n">
        <v>0</v>
      </c>
      <c r="BN218" s="49" t="n">
        <v>0</v>
      </c>
      <c r="BO218" s="49" t="n">
        <v>0</v>
      </c>
      <c r="BP218" s="49" t="n">
        <v>0</v>
      </c>
      <c r="BQ218" s="49" t="n">
        <v>0</v>
      </c>
      <c r="BR218" s="50" t="n">
        <v>0</v>
      </c>
      <c r="BS218" s="50" t="n">
        <v>0</v>
      </c>
      <c r="BT218" s="15" t="n">
        <v>0</v>
      </c>
      <c r="BU218" s="15" t="n">
        <v>0</v>
      </c>
      <c r="BV218" s="15" t="n">
        <v>0</v>
      </c>
      <c r="BW218" s="0"/>
      <c r="BX218" s="0"/>
      <c r="BY218" s="15" t="n">
        <v>0</v>
      </c>
      <c r="BZ218" s="0"/>
      <c r="CA218" s="15" t="n">
        <v>0</v>
      </c>
      <c r="EA218" s="51"/>
      <c r="EC218" s="51"/>
      <c r="ED218" s="51"/>
      <c r="EE218" s="51"/>
      <c r="EF218" s="51"/>
      <c r="EG218" s="51"/>
      <c r="EH218" s="51"/>
      <c r="EI218" s="51"/>
      <c r="EJ218" s="51"/>
      <c r="EK218" s="51"/>
      <c r="EL218" s="51"/>
      <c r="EM218" s="51"/>
      <c r="EN218" s="51"/>
      <c r="EO218" s="51"/>
      <c r="EP218" s="51"/>
      <c r="EQ218" s="51"/>
      <c r="ER218" s="51"/>
      <c r="ES218" s="51"/>
      <c r="ET218" s="51"/>
      <c r="EU218" s="51"/>
      <c r="EV218" s="51"/>
      <c r="EW218" s="51"/>
      <c r="EX218" s="51"/>
      <c r="EY218" s="51"/>
      <c r="EZ218" s="51"/>
      <c r="FA218" s="51"/>
      <c r="FB218" s="51"/>
      <c r="FC218" s="51"/>
      <c r="FD218" s="51"/>
      <c r="FE218" s="51"/>
      <c r="FF218" s="51"/>
      <c r="FG218" s="51"/>
      <c r="FH218" s="51"/>
      <c r="FI218" s="51"/>
      <c r="FJ218" s="51"/>
      <c r="FK218" s="51"/>
      <c r="FL218" s="51"/>
      <c r="FZ218" s="4" t="n">
        <v>0.0825059467102027</v>
      </c>
      <c r="GA218" s="0"/>
    </row>
    <row r="219" customFormat="false" ht="15" hidden="false" customHeight="false" outlineLevel="0" collapsed="false">
      <c r="A219" s="44" t="n">
        <v>218</v>
      </c>
      <c r="B219" s="44" t="n">
        <v>3</v>
      </c>
      <c r="C219" s="45" t="s">
        <v>209</v>
      </c>
      <c r="D219" s="46" t="n">
        <v>171.738225841459</v>
      </c>
      <c r="E219" s="4" t="n">
        <v>3.748</v>
      </c>
      <c r="F219" s="73" t="n">
        <v>16.2</v>
      </c>
      <c r="G219" s="0"/>
      <c r="H219" s="0"/>
      <c r="I219" s="15"/>
      <c r="J219" s="15"/>
      <c r="K219" s="0"/>
      <c r="L219" s="0"/>
      <c r="M219" s="8"/>
      <c r="N219" s="8"/>
      <c r="O219" s="0"/>
      <c r="P219" s="0"/>
      <c r="Q219" s="8"/>
      <c r="R219" s="8"/>
      <c r="S219" s="15"/>
      <c r="T219" s="0"/>
      <c r="U219" s="1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15" t="n">
        <v>1</v>
      </c>
      <c r="AG219" s="15" t="n">
        <v>40</v>
      </c>
      <c r="AH219" s="15" t="n">
        <v>1.65</v>
      </c>
      <c r="AI219" s="15" t="n">
        <v>63</v>
      </c>
      <c r="AJ219" s="15" t="n">
        <v>23.1404958677686</v>
      </c>
      <c r="AK219" s="15"/>
      <c r="AL219" s="15"/>
      <c r="AM219" s="15"/>
      <c r="AN219" s="15" t="n">
        <v>0</v>
      </c>
      <c r="AO219" s="15"/>
      <c r="AP219" s="0"/>
      <c r="AQ219" s="0"/>
      <c r="AR219" s="15" t="n">
        <v>0.8</v>
      </c>
      <c r="AS219" s="15" t="n">
        <v>140</v>
      </c>
      <c r="AT219" s="15" t="n">
        <v>49</v>
      </c>
      <c r="AU219" s="15" t="n">
        <v>76.6</v>
      </c>
      <c r="AV219" s="15" t="n">
        <v>72</v>
      </c>
      <c r="AW219" s="15" t="n">
        <v>90</v>
      </c>
      <c r="AX219" s="15"/>
      <c r="AY219" s="15" t="n">
        <v>20</v>
      </c>
      <c r="AZ219" s="15" t="n">
        <v>16</v>
      </c>
      <c r="BA219" s="15" t="n">
        <v>35</v>
      </c>
      <c r="BB219" s="15"/>
      <c r="BC219" s="0"/>
      <c r="BD219" s="15"/>
      <c r="BE219" s="15"/>
      <c r="BF219" s="15"/>
      <c r="BG219" s="15"/>
      <c r="BH219" s="15"/>
      <c r="BI219" s="49" t="n">
        <v>0</v>
      </c>
      <c r="BJ219" s="49" t="n">
        <v>0</v>
      </c>
      <c r="BK219" s="49" t="n">
        <v>0</v>
      </c>
      <c r="BL219" s="49" t="n">
        <v>0</v>
      </c>
      <c r="BM219" s="49" t="n">
        <v>0</v>
      </c>
      <c r="BN219" s="49" t="n">
        <v>0</v>
      </c>
      <c r="BO219" s="49" t="n">
        <v>0</v>
      </c>
      <c r="BP219" s="49" t="n">
        <v>0</v>
      </c>
      <c r="BQ219" s="49" t="n">
        <v>0</v>
      </c>
      <c r="BR219" s="50" t="n">
        <v>0</v>
      </c>
      <c r="BS219" s="50" t="n">
        <v>0</v>
      </c>
      <c r="BT219" s="15" t="n">
        <v>0</v>
      </c>
      <c r="BU219" s="15" t="n">
        <v>1</v>
      </c>
      <c r="BV219" s="15"/>
      <c r="BW219" s="0"/>
      <c r="BX219" s="0"/>
      <c r="BY219" s="15" t="n">
        <v>0</v>
      </c>
      <c r="BZ219" s="0"/>
      <c r="CA219" s="15" t="n">
        <v>0</v>
      </c>
      <c r="EA219" s="51"/>
      <c r="EC219" s="51"/>
      <c r="ED219" s="51"/>
      <c r="EE219" s="51"/>
      <c r="EF219" s="51"/>
      <c r="EG219" s="51"/>
      <c r="EH219" s="51"/>
      <c r="EI219" s="51"/>
      <c r="EJ219" s="51"/>
      <c r="EK219" s="51"/>
      <c r="EL219" s="51"/>
      <c r="EM219" s="51"/>
      <c r="EN219" s="51"/>
      <c r="EO219" s="51"/>
      <c r="EP219" s="51"/>
      <c r="EQ219" s="51"/>
      <c r="ER219" s="51"/>
      <c r="ES219" s="51"/>
      <c r="ET219" s="51"/>
      <c r="EU219" s="51"/>
      <c r="EV219" s="51"/>
      <c r="EW219" s="51"/>
      <c r="EX219" s="51"/>
      <c r="EY219" s="51"/>
      <c r="EZ219" s="51"/>
      <c r="FA219" s="51"/>
      <c r="FB219" s="51"/>
      <c r="FC219" s="51"/>
      <c r="FD219" s="51"/>
      <c r="FE219" s="51"/>
      <c r="FF219" s="51"/>
      <c r="FG219" s="51"/>
      <c r="FH219" s="51"/>
      <c r="FI219" s="51"/>
      <c r="FJ219" s="51"/>
      <c r="FK219" s="51"/>
      <c r="FL219" s="51"/>
      <c r="FZ219" s="4" t="n">
        <v>0.273177453686</v>
      </c>
      <c r="GA219" s="0"/>
    </row>
    <row r="220" customFormat="false" ht="15" hidden="false" customHeight="false" outlineLevel="0" collapsed="false">
      <c r="A220" s="44" t="n">
        <v>219</v>
      </c>
      <c r="B220" s="44" t="n">
        <v>3</v>
      </c>
      <c r="C220" s="45" t="s">
        <v>209</v>
      </c>
      <c r="D220" s="46" t="n">
        <v>314.784855499253</v>
      </c>
      <c r="E220" s="4" t="n">
        <v>5.864</v>
      </c>
      <c r="F220" s="73" t="n">
        <v>4.51</v>
      </c>
      <c r="G220" s="0"/>
      <c r="H220" s="0"/>
      <c r="I220" s="15"/>
      <c r="J220" s="15"/>
      <c r="K220" s="0"/>
      <c r="L220" s="0"/>
      <c r="M220" s="8"/>
      <c r="N220" s="8"/>
      <c r="O220" s="0"/>
      <c r="P220" s="0"/>
      <c r="Q220" s="8"/>
      <c r="R220" s="8"/>
      <c r="S220" s="15"/>
      <c r="T220" s="0"/>
      <c r="U220" s="1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15" t="n">
        <v>1</v>
      </c>
      <c r="AG220" s="15" t="n">
        <v>42</v>
      </c>
      <c r="AH220" s="15" t="n">
        <v>1.6</v>
      </c>
      <c r="AI220" s="15" t="n">
        <v>95</v>
      </c>
      <c r="AJ220" s="15" t="n">
        <v>37.109375</v>
      </c>
      <c r="AK220" s="15"/>
      <c r="AL220" s="15"/>
      <c r="AM220" s="15"/>
      <c r="AN220" s="15" t="n">
        <v>0</v>
      </c>
      <c r="AO220" s="15"/>
      <c r="AP220" s="0"/>
      <c r="AQ220" s="0"/>
      <c r="AR220" s="15" t="n">
        <v>0.6</v>
      </c>
      <c r="AS220" s="15" t="n">
        <v>249</v>
      </c>
      <c r="AT220" s="15" t="n">
        <v>62</v>
      </c>
      <c r="AU220" s="15" t="n">
        <v>161.4</v>
      </c>
      <c r="AV220" s="15" t="n">
        <v>128</v>
      </c>
      <c r="AW220" s="15" t="n">
        <v>88</v>
      </c>
      <c r="AX220" s="15"/>
      <c r="AY220" s="15" t="n">
        <v>25</v>
      </c>
      <c r="AZ220" s="15" t="n">
        <v>26</v>
      </c>
      <c r="BA220" s="15" t="n">
        <v>17</v>
      </c>
      <c r="BB220" s="15"/>
      <c r="BC220" s="0"/>
      <c r="BD220" s="15"/>
      <c r="BE220" s="15"/>
      <c r="BF220" s="15"/>
      <c r="BG220" s="15"/>
      <c r="BH220" s="15"/>
      <c r="BI220" s="49" t="n">
        <v>0</v>
      </c>
      <c r="BJ220" s="49" t="n">
        <v>0</v>
      </c>
      <c r="BK220" s="49" t="n">
        <v>0</v>
      </c>
      <c r="BL220" s="49" t="n">
        <v>0</v>
      </c>
      <c r="BM220" s="49" t="n">
        <v>0</v>
      </c>
      <c r="BN220" s="49" t="n">
        <v>0</v>
      </c>
      <c r="BO220" s="49" t="n">
        <v>0</v>
      </c>
      <c r="BP220" s="49" t="n">
        <v>0</v>
      </c>
      <c r="BQ220" s="49" t="n">
        <v>0</v>
      </c>
      <c r="BR220" s="50" t="n">
        <v>0</v>
      </c>
      <c r="BS220" s="50" t="n">
        <v>0</v>
      </c>
      <c r="BT220" s="15" t="n">
        <v>0</v>
      </c>
      <c r="BU220" s="15" t="n">
        <v>1</v>
      </c>
      <c r="BV220" s="15" t="n">
        <v>1</v>
      </c>
      <c r="BW220" s="0"/>
      <c r="BX220" s="0"/>
      <c r="BY220" s="15" t="n">
        <v>0</v>
      </c>
      <c r="BZ220" s="0"/>
      <c r="CA220" s="15" t="n">
        <v>0</v>
      </c>
      <c r="EA220" s="51"/>
      <c r="EC220" s="51"/>
      <c r="ED220" s="51"/>
      <c r="EE220" s="51"/>
      <c r="EF220" s="51"/>
      <c r="EG220" s="51"/>
      <c r="EH220" s="51"/>
      <c r="EI220" s="51"/>
      <c r="EJ220" s="51"/>
      <c r="EK220" s="51"/>
      <c r="EL220" s="51"/>
      <c r="EM220" s="51"/>
      <c r="EN220" s="51"/>
      <c r="EO220" s="51"/>
      <c r="EP220" s="51"/>
      <c r="EQ220" s="51"/>
      <c r="ER220" s="51"/>
      <c r="ES220" s="51"/>
      <c r="ET220" s="51"/>
      <c r="EU220" s="51"/>
      <c r="EV220" s="51"/>
      <c r="EW220" s="51"/>
      <c r="EX220" s="51"/>
      <c r="EY220" s="51"/>
      <c r="EZ220" s="51"/>
      <c r="FA220" s="51"/>
      <c r="FB220" s="51"/>
      <c r="FC220" s="51"/>
      <c r="FD220" s="51"/>
      <c r="FE220" s="51"/>
      <c r="FF220" s="51"/>
      <c r="FG220" s="51"/>
      <c r="FH220" s="51"/>
      <c r="FI220" s="51"/>
      <c r="FJ220" s="51"/>
      <c r="FK220" s="51"/>
      <c r="FL220" s="51"/>
      <c r="FZ220" s="4" t="n">
        <v>1.92923671452432</v>
      </c>
      <c r="GA220" s="0"/>
    </row>
    <row r="221" customFormat="false" ht="15" hidden="false" customHeight="false" outlineLevel="0" collapsed="false">
      <c r="A221" s="44" t="n">
        <v>220</v>
      </c>
      <c r="B221" s="44" t="n">
        <v>3</v>
      </c>
      <c r="C221" s="45" t="s">
        <v>209</v>
      </c>
      <c r="D221" s="46" t="n">
        <v>113.087531142192</v>
      </c>
      <c r="E221" s="4" t="n">
        <v>4.325</v>
      </c>
      <c r="F221" s="73" t="n">
        <v>21.8</v>
      </c>
      <c r="G221" s="6" t="n">
        <v>3.2</v>
      </c>
      <c r="H221" s="0"/>
      <c r="I221" s="15" t="n">
        <v>1847.66</v>
      </c>
      <c r="J221" s="0"/>
      <c r="K221" s="52" t="n">
        <v>14.41</v>
      </c>
      <c r="L221" s="52" t="n">
        <v>8.28</v>
      </c>
      <c r="M221" s="52" t="n">
        <v>0.17</v>
      </c>
      <c r="N221" s="52" t="n">
        <v>3.18</v>
      </c>
      <c r="O221" s="52" t="n">
        <v>8.9</v>
      </c>
      <c r="P221" s="52" t="n">
        <v>0</v>
      </c>
      <c r="Q221" s="52" t="n">
        <v>4.61</v>
      </c>
      <c r="R221" s="52" t="n">
        <v>0.78</v>
      </c>
      <c r="S221" s="47" t="n">
        <v>0</v>
      </c>
      <c r="T221" s="0"/>
      <c r="U221" s="10"/>
      <c r="V221" s="0"/>
      <c r="W221" s="47"/>
      <c r="X221" s="75" t="n">
        <v>3381</v>
      </c>
      <c r="Y221" s="75" t="n">
        <v>1595</v>
      </c>
      <c r="Z221" s="75" t="n">
        <v>2271</v>
      </c>
      <c r="AA221" s="15" t="n">
        <v>7</v>
      </c>
      <c r="AB221" s="15" t="n">
        <v>25</v>
      </c>
      <c r="AC221" s="98" t="n">
        <v>44007.07</v>
      </c>
      <c r="AD221" s="15" t="n">
        <v>201904</v>
      </c>
      <c r="AE221" s="54"/>
      <c r="AF221" s="15" t="n">
        <v>1</v>
      </c>
      <c r="AG221" s="15" t="n">
        <v>63</v>
      </c>
      <c r="AH221" s="15" t="n">
        <v>1.65</v>
      </c>
      <c r="AI221" s="15" t="n">
        <v>88</v>
      </c>
      <c r="AJ221" s="15" t="n">
        <v>32.3232323232323</v>
      </c>
      <c r="AK221" s="15" t="n">
        <v>108</v>
      </c>
      <c r="AL221" s="15" t="n">
        <v>150</v>
      </c>
      <c r="AM221" s="15" t="n">
        <v>90</v>
      </c>
      <c r="AN221" s="15" t="n">
        <v>0</v>
      </c>
      <c r="AO221" s="15"/>
      <c r="AP221" s="15" t="n">
        <v>1</v>
      </c>
      <c r="AQ221" s="15" t="n">
        <v>0</v>
      </c>
      <c r="AR221" s="15" t="n">
        <v>0.85</v>
      </c>
      <c r="AS221" s="15" t="n">
        <v>197</v>
      </c>
      <c r="AT221" s="15" t="n">
        <v>48</v>
      </c>
      <c r="AU221" s="15" t="n">
        <v>130</v>
      </c>
      <c r="AV221" s="15" t="n">
        <v>93</v>
      </c>
      <c r="AW221" s="15" t="n">
        <v>83</v>
      </c>
      <c r="AX221" s="15"/>
      <c r="AY221" s="15" t="n">
        <v>13</v>
      </c>
      <c r="AZ221" s="15" t="n">
        <v>18</v>
      </c>
      <c r="BA221" s="15" t="n">
        <v>12</v>
      </c>
      <c r="BB221" s="15" t="n">
        <v>4.4</v>
      </c>
      <c r="BC221" s="0"/>
      <c r="BD221" s="15" t="n">
        <v>2</v>
      </c>
      <c r="BE221" s="15" t="n">
        <v>14.7</v>
      </c>
      <c r="BF221" s="15"/>
      <c r="BG221" s="15"/>
      <c r="BH221" s="15"/>
      <c r="BI221" s="49" t="n">
        <v>0</v>
      </c>
      <c r="BJ221" s="49" t="n">
        <v>0</v>
      </c>
      <c r="BK221" s="49" t="n">
        <v>0</v>
      </c>
      <c r="BL221" s="49" t="n">
        <v>0</v>
      </c>
      <c r="BM221" s="49" t="n">
        <v>0</v>
      </c>
      <c r="BN221" s="49" t="n">
        <v>0</v>
      </c>
      <c r="BO221" s="49" t="n">
        <v>0</v>
      </c>
      <c r="BP221" s="49" t="n">
        <v>0</v>
      </c>
      <c r="BQ221" s="49" t="n">
        <v>0</v>
      </c>
      <c r="BR221" s="50" t="n">
        <v>0</v>
      </c>
      <c r="BS221" s="50" t="n">
        <v>1</v>
      </c>
      <c r="BT221" s="15" t="n">
        <v>1</v>
      </c>
      <c r="BU221" s="15" t="n">
        <v>3</v>
      </c>
      <c r="BV221" s="15" t="n">
        <v>0</v>
      </c>
      <c r="BW221" s="47" t="n">
        <v>0</v>
      </c>
      <c r="BX221" s="47" t="n">
        <v>0</v>
      </c>
      <c r="BY221" s="15" t="n">
        <v>1</v>
      </c>
      <c r="BZ221" s="47" t="n">
        <v>0</v>
      </c>
      <c r="CA221" s="47" t="n">
        <v>0</v>
      </c>
      <c r="EA221" s="51"/>
      <c r="EC221" s="51"/>
      <c r="ED221" s="51"/>
      <c r="EE221" s="51"/>
      <c r="EF221" s="51"/>
      <c r="EG221" s="51"/>
      <c r="EH221" s="51"/>
      <c r="EI221" s="51"/>
      <c r="EJ221" s="51"/>
      <c r="EK221" s="51"/>
      <c r="EL221" s="51"/>
      <c r="EM221" s="51"/>
      <c r="EN221" s="51"/>
      <c r="EO221" s="51"/>
      <c r="EP221" s="51"/>
      <c r="EQ221" s="51"/>
      <c r="ER221" s="51"/>
      <c r="ES221" s="51"/>
      <c r="ET221" s="51"/>
      <c r="EU221" s="51"/>
      <c r="EV221" s="51"/>
      <c r="EW221" s="51"/>
      <c r="EX221" s="51"/>
      <c r="EY221" s="51"/>
      <c r="EZ221" s="51"/>
      <c r="FA221" s="51"/>
      <c r="FB221" s="51"/>
      <c r="FC221" s="51"/>
      <c r="FD221" s="51"/>
      <c r="FE221" s="51"/>
      <c r="FF221" s="51"/>
      <c r="FG221" s="51"/>
      <c r="FH221" s="51"/>
      <c r="FI221" s="51"/>
      <c r="FJ221" s="51"/>
      <c r="FK221" s="51"/>
      <c r="FL221" s="51"/>
      <c r="FZ221" s="4" t="n">
        <v>64.0068066456162</v>
      </c>
      <c r="GA221" s="4" t="n">
        <f aca="false">AK221/(AH221*100)</f>
        <v>0.654545454545455</v>
      </c>
    </row>
    <row r="222" customFormat="false" ht="15" hidden="false" customHeight="false" outlineLevel="0" collapsed="false">
      <c r="A222" s="44" t="n">
        <v>221</v>
      </c>
      <c r="B222" s="44" t="n">
        <v>3</v>
      </c>
      <c r="C222" s="45" t="s">
        <v>209</v>
      </c>
      <c r="D222" s="46" t="n">
        <v>322.648100384799</v>
      </c>
      <c r="E222" s="4" t="n">
        <v>6.262</v>
      </c>
      <c r="F222" s="73" t="n">
        <v>21.9</v>
      </c>
      <c r="G222" s="0"/>
      <c r="H222" s="0"/>
      <c r="I222" s="15"/>
      <c r="J222" s="15"/>
      <c r="K222" s="0"/>
      <c r="L222" s="0"/>
      <c r="M222" s="8"/>
      <c r="N222" s="8"/>
      <c r="O222" s="0"/>
      <c r="P222" s="0"/>
      <c r="Q222" s="8"/>
      <c r="R222" s="8"/>
      <c r="S222" s="0"/>
      <c r="T222" s="0"/>
      <c r="U222" s="10"/>
      <c r="V222" s="0"/>
      <c r="W222" s="47"/>
      <c r="X222" s="75" t="n">
        <v>6636</v>
      </c>
      <c r="Y222" s="75" t="n">
        <v>462</v>
      </c>
      <c r="Z222" s="75" t="n">
        <v>34182</v>
      </c>
      <c r="AA222" s="15" t="n">
        <v>53</v>
      </c>
      <c r="AB222" s="15" t="n">
        <v>2</v>
      </c>
      <c r="AC222" s="98" t="n">
        <v>1380</v>
      </c>
      <c r="AD222" s="0"/>
      <c r="AE222" s="0"/>
      <c r="AF222" s="0"/>
      <c r="AG222" s="0"/>
      <c r="AH222" s="47"/>
      <c r="AI222" s="15"/>
      <c r="AJ222" s="0"/>
      <c r="AK222" s="0"/>
      <c r="AL222" s="0"/>
      <c r="AM222" s="0"/>
      <c r="AN222" s="15" t="n">
        <v>0</v>
      </c>
      <c r="AO222" s="15" t="n">
        <v>0</v>
      </c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15"/>
      <c r="BG222" s="15"/>
      <c r="BH222" s="15"/>
      <c r="BI222" s="99"/>
      <c r="BJ222" s="99"/>
      <c r="BK222" s="99"/>
      <c r="BL222" s="99"/>
      <c r="BM222" s="99"/>
      <c r="BN222" s="99"/>
      <c r="BO222" s="99"/>
      <c r="BP222" s="99"/>
      <c r="BQ222" s="99"/>
      <c r="BR222" s="100"/>
      <c r="BS222" s="100"/>
      <c r="BT222" s="15" t="n">
        <v>0</v>
      </c>
      <c r="BU222" s="15" t="n">
        <v>0</v>
      </c>
      <c r="BV222" s="15" t="n">
        <v>0</v>
      </c>
      <c r="BW222" s="0"/>
      <c r="BX222" s="0"/>
      <c r="BY222" s="0"/>
      <c r="BZ222" s="0"/>
      <c r="CA222" s="15" t="n">
        <v>0</v>
      </c>
      <c r="EA222" s="51"/>
      <c r="EC222" s="51"/>
      <c r="ED222" s="51"/>
      <c r="EE222" s="51"/>
      <c r="EF222" s="51"/>
      <c r="EG222" s="51"/>
      <c r="EH222" s="51"/>
      <c r="EI222" s="51"/>
      <c r="EJ222" s="51"/>
      <c r="EK222" s="51"/>
      <c r="EL222" s="51"/>
      <c r="EM222" s="51"/>
      <c r="EN222" s="51"/>
      <c r="EO222" s="51"/>
      <c r="EP222" s="51"/>
      <c r="EQ222" s="51"/>
      <c r="ER222" s="51"/>
      <c r="ES222" s="51"/>
      <c r="ET222" s="51"/>
      <c r="EU222" s="51"/>
      <c r="EV222" s="51"/>
      <c r="EW222" s="51"/>
      <c r="EX222" s="51"/>
      <c r="EY222" s="51"/>
      <c r="EZ222" s="51"/>
      <c r="FA222" s="51"/>
      <c r="FB222" s="51"/>
      <c r="FC222" s="51"/>
      <c r="FD222" s="51"/>
      <c r="FE222" s="51"/>
      <c r="FF222" s="51"/>
      <c r="FG222" s="51"/>
      <c r="FH222" s="51"/>
      <c r="FI222" s="51"/>
      <c r="FJ222" s="51"/>
      <c r="FK222" s="51"/>
      <c r="FL222" s="51"/>
      <c r="FZ222" s="0"/>
      <c r="GA222" s="0"/>
    </row>
    <row r="223" customFormat="false" ht="15" hidden="false" customHeight="false" outlineLevel="0" collapsed="false">
      <c r="A223" s="44" t="n">
        <v>222</v>
      </c>
      <c r="B223" s="44" t="n">
        <v>3</v>
      </c>
      <c r="C223" s="45" t="s">
        <v>209</v>
      </c>
      <c r="D223" s="46" t="n">
        <v>149.36971286927</v>
      </c>
      <c r="E223" s="4" t="n">
        <v>2.47</v>
      </c>
      <c r="F223" s="73" t="n">
        <v>14.3</v>
      </c>
      <c r="G223" s="0"/>
      <c r="H223" s="0"/>
      <c r="I223" s="15"/>
      <c r="J223" s="15"/>
      <c r="K223" s="0"/>
      <c r="L223" s="0"/>
      <c r="M223" s="8"/>
      <c r="N223" s="8"/>
      <c r="O223" s="0"/>
      <c r="P223" s="0"/>
      <c r="Q223" s="8"/>
      <c r="R223" s="8"/>
      <c r="S223" s="15"/>
      <c r="T223" s="0"/>
      <c r="U223" s="1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15" t="n">
        <v>1</v>
      </c>
      <c r="AG223" s="15" t="n">
        <v>56</v>
      </c>
      <c r="AH223" s="15" t="n">
        <v>1.53</v>
      </c>
      <c r="AI223" s="15" t="n">
        <v>57</v>
      </c>
      <c r="AJ223" s="15" t="n">
        <v>24.3496091246956</v>
      </c>
      <c r="AK223" s="15" t="n">
        <v>76</v>
      </c>
      <c r="AL223" s="15" t="n">
        <v>120</v>
      </c>
      <c r="AM223" s="15" t="n">
        <v>70</v>
      </c>
      <c r="AN223" s="15" t="n">
        <v>0</v>
      </c>
      <c r="AO223" s="15"/>
      <c r="AP223" s="0"/>
      <c r="AQ223" s="0"/>
      <c r="AR223" s="15"/>
      <c r="AS223" s="15" t="n">
        <v>269</v>
      </c>
      <c r="AT223" s="15" t="n">
        <v>61</v>
      </c>
      <c r="AU223" s="15" t="n">
        <v>180.2</v>
      </c>
      <c r="AV223" s="15" t="n">
        <v>139</v>
      </c>
      <c r="AW223" s="15"/>
      <c r="AX223" s="15"/>
      <c r="AY223" s="15" t="n">
        <v>20</v>
      </c>
      <c r="AZ223" s="15" t="n">
        <v>16</v>
      </c>
      <c r="BA223" s="15" t="n">
        <v>13</v>
      </c>
      <c r="BB223" s="15"/>
      <c r="BC223" s="0"/>
      <c r="BD223" s="15"/>
      <c r="BE223" s="15"/>
      <c r="BF223" s="15"/>
      <c r="BG223" s="15"/>
      <c r="BH223" s="15"/>
      <c r="BI223" s="49" t="n">
        <v>0</v>
      </c>
      <c r="BJ223" s="49" t="n">
        <v>0</v>
      </c>
      <c r="BK223" s="49" t="n">
        <v>0</v>
      </c>
      <c r="BL223" s="49" t="n">
        <v>0</v>
      </c>
      <c r="BM223" s="49" t="n">
        <v>0</v>
      </c>
      <c r="BN223" s="49" t="n">
        <v>0</v>
      </c>
      <c r="BO223" s="49" t="n">
        <v>0</v>
      </c>
      <c r="BP223" s="49" t="n">
        <v>0</v>
      </c>
      <c r="BQ223" s="49" t="n">
        <v>0</v>
      </c>
      <c r="BR223" s="50" t="n">
        <v>0</v>
      </c>
      <c r="BS223" s="50" t="n">
        <v>0</v>
      </c>
      <c r="BT223" s="15" t="n">
        <v>0</v>
      </c>
      <c r="BU223" s="15" t="n">
        <v>0</v>
      </c>
      <c r="BV223" s="15" t="n">
        <v>0</v>
      </c>
      <c r="BW223" s="0"/>
      <c r="BX223" s="0"/>
      <c r="BY223" s="15" t="n">
        <v>0</v>
      </c>
      <c r="BZ223" s="0"/>
      <c r="CA223" s="15" t="n">
        <v>0</v>
      </c>
      <c r="EA223" s="51"/>
      <c r="EC223" s="51"/>
      <c r="ED223" s="51"/>
      <c r="EE223" s="51"/>
      <c r="EF223" s="51"/>
      <c r="EG223" s="51"/>
      <c r="EH223" s="51"/>
      <c r="EI223" s="51"/>
      <c r="EJ223" s="51"/>
      <c r="EK223" s="51"/>
      <c r="EL223" s="51"/>
      <c r="EM223" s="51"/>
      <c r="EN223" s="51"/>
      <c r="EO223" s="51"/>
      <c r="EP223" s="51"/>
      <c r="EQ223" s="51"/>
      <c r="ER223" s="51"/>
      <c r="ES223" s="51"/>
      <c r="ET223" s="51"/>
      <c r="EU223" s="51"/>
      <c r="EV223" s="51"/>
      <c r="EW223" s="51"/>
      <c r="EX223" s="51"/>
      <c r="EY223" s="51"/>
      <c r="EZ223" s="51"/>
      <c r="FA223" s="51"/>
      <c r="FB223" s="51"/>
      <c r="FC223" s="51"/>
      <c r="FD223" s="51"/>
      <c r="FE223" s="51"/>
      <c r="FF223" s="51"/>
      <c r="FG223" s="51"/>
      <c r="FH223" s="51"/>
      <c r="FI223" s="51"/>
      <c r="FJ223" s="51"/>
      <c r="FK223" s="51"/>
      <c r="FL223" s="51"/>
      <c r="FZ223" s="4" t="n">
        <v>14.3291459369523</v>
      </c>
      <c r="GA223" s="4" t="n">
        <f aca="false">AK223/(AH223*100)</f>
        <v>0.496732026143791</v>
      </c>
    </row>
    <row r="224" customFormat="false" ht="15" hidden="false" customHeight="false" outlineLevel="0" collapsed="false">
      <c r="A224" s="44" t="n">
        <v>223</v>
      </c>
      <c r="B224" s="44" t="n">
        <v>3</v>
      </c>
      <c r="C224" s="45" t="s">
        <v>209</v>
      </c>
      <c r="D224" s="46" t="n">
        <v>270.742145542226</v>
      </c>
      <c r="E224" s="4" t="n">
        <v>5.675</v>
      </c>
      <c r="F224" s="73" t="n">
        <v>13.5</v>
      </c>
      <c r="G224" s="0"/>
      <c r="H224" s="0"/>
      <c r="I224" s="15"/>
      <c r="J224" s="15"/>
      <c r="K224" s="0"/>
      <c r="L224" s="0"/>
      <c r="M224" s="8"/>
      <c r="N224" s="8"/>
      <c r="O224" s="0"/>
      <c r="P224" s="0"/>
      <c r="Q224" s="8"/>
      <c r="R224" s="8"/>
      <c r="S224" s="0"/>
      <c r="T224" s="0"/>
      <c r="U224" s="10"/>
      <c r="V224" s="0"/>
      <c r="W224" s="47"/>
      <c r="X224" s="0"/>
      <c r="Y224" s="0"/>
      <c r="Z224" s="0"/>
      <c r="AA224" s="0"/>
      <c r="AB224" s="0"/>
      <c r="AC224" s="0"/>
      <c r="AD224" s="0"/>
      <c r="AE224" s="0"/>
      <c r="AF224" s="15" t="n">
        <v>1</v>
      </c>
      <c r="AG224" s="15" t="n">
        <v>57</v>
      </c>
      <c r="AH224" s="47"/>
      <c r="AI224" s="0"/>
      <c r="AJ224" s="0"/>
      <c r="AK224" s="0"/>
      <c r="AL224" s="0"/>
      <c r="AM224" s="0"/>
      <c r="AN224" s="0"/>
      <c r="AO224" s="0"/>
      <c r="AP224" s="0"/>
      <c r="AQ224" s="0"/>
      <c r="AR224" s="15" t="n">
        <v>0.9</v>
      </c>
      <c r="AS224" s="15" t="n">
        <v>236</v>
      </c>
      <c r="AT224" s="15" t="n">
        <v>63</v>
      </c>
      <c r="AU224" s="15" t="n">
        <v>153.4</v>
      </c>
      <c r="AV224" s="15" t="n">
        <v>98</v>
      </c>
      <c r="AW224" s="15" t="n">
        <v>110</v>
      </c>
      <c r="AX224" s="0"/>
      <c r="AY224" s="15" t="n">
        <v>14</v>
      </c>
      <c r="AZ224" s="15" t="n">
        <v>10</v>
      </c>
      <c r="BA224" s="15" t="n">
        <v>9</v>
      </c>
      <c r="BB224" s="0"/>
      <c r="BC224" s="0"/>
      <c r="BD224" s="15" t="n">
        <v>2.8</v>
      </c>
      <c r="BE224" s="15" t="n">
        <v>6.82</v>
      </c>
      <c r="BF224" s="15" t="n">
        <v>1.85234567901235</v>
      </c>
      <c r="BG224" s="15" t="n">
        <v>52.2382978723404</v>
      </c>
      <c r="BH224" s="15" t="n">
        <v>0.347804667050469</v>
      </c>
      <c r="BI224" s="99"/>
      <c r="BJ224" s="99"/>
      <c r="BK224" s="99"/>
      <c r="BL224" s="99"/>
      <c r="BM224" s="99"/>
      <c r="BN224" s="99"/>
      <c r="BO224" s="99"/>
      <c r="BP224" s="99"/>
      <c r="BQ224" s="99"/>
      <c r="BR224" s="100"/>
      <c r="BS224" s="100"/>
      <c r="BT224" s="15" t="n">
        <v>0</v>
      </c>
      <c r="BU224" s="15" t="n">
        <v>1</v>
      </c>
      <c r="BV224" s="15" t="n">
        <v>0</v>
      </c>
      <c r="BW224" s="0"/>
      <c r="BX224" s="0"/>
      <c r="BY224" s="0"/>
      <c r="BZ224" s="0"/>
      <c r="CA224" s="0"/>
      <c r="EA224" s="51"/>
      <c r="EC224" s="51"/>
      <c r="ED224" s="51"/>
      <c r="EE224" s="51"/>
      <c r="EF224" s="51"/>
      <c r="EG224" s="51"/>
      <c r="EH224" s="51"/>
      <c r="EI224" s="51"/>
      <c r="EJ224" s="51"/>
      <c r="EK224" s="51"/>
      <c r="EL224" s="51"/>
      <c r="EM224" s="51"/>
      <c r="EN224" s="51"/>
      <c r="EO224" s="51"/>
      <c r="EP224" s="51"/>
      <c r="EQ224" s="51"/>
      <c r="ER224" s="51"/>
      <c r="ES224" s="51"/>
      <c r="ET224" s="51"/>
      <c r="EU224" s="51"/>
      <c r="EV224" s="51"/>
      <c r="EW224" s="51"/>
      <c r="EX224" s="51"/>
      <c r="EY224" s="51"/>
      <c r="EZ224" s="51"/>
      <c r="FA224" s="51"/>
      <c r="FB224" s="51"/>
      <c r="FC224" s="51"/>
      <c r="FD224" s="51"/>
      <c r="FE224" s="51"/>
      <c r="FF224" s="51"/>
      <c r="FG224" s="51"/>
      <c r="FH224" s="51"/>
      <c r="FI224" s="51"/>
      <c r="FJ224" s="51"/>
      <c r="FK224" s="51"/>
      <c r="FL224" s="51"/>
      <c r="FZ224" s="4" t="n">
        <v>0.00555640409253975</v>
      </c>
      <c r="GA224" s="0"/>
    </row>
    <row r="225" customFormat="false" ht="15" hidden="false" customHeight="false" outlineLevel="0" collapsed="false">
      <c r="A225" s="44" t="n">
        <v>224</v>
      </c>
      <c r="B225" s="44" t="n">
        <v>3</v>
      </c>
      <c r="C225" s="45" t="s">
        <v>209</v>
      </c>
      <c r="D225" s="46" t="n">
        <v>270.257306258388</v>
      </c>
      <c r="E225" s="4" t="n">
        <v>7.219</v>
      </c>
      <c r="F225" s="73" t="n">
        <v>10.3</v>
      </c>
      <c r="G225" s="0"/>
      <c r="H225" s="0"/>
      <c r="I225" s="15"/>
      <c r="J225" s="15"/>
      <c r="K225" s="0"/>
      <c r="L225" s="0"/>
      <c r="M225" s="8"/>
      <c r="N225" s="8"/>
      <c r="O225" s="0"/>
      <c r="P225" s="0"/>
      <c r="Q225" s="8"/>
      <c r="R225" s="8"/>
      <c r="S225" s="15"/>
      <c r="T225" s="0"/>
      <c r="U225" s="1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15" t="n">
        <v>1</v>
      </c>
      <c r="AG225" s="15" t="n">
        <v>69</v>
      </c>
      <c r="AH225" s="15" t="n">
        <v>1.54</v>
      </c>
      <c r="AI225" s="15" t="n">
        <v>61</v>
      </c>
      <c r="AJ225" s="15" t="n">
        <v>25.7210322145387</v>
      </c>
      <c r="AK225" s="15" t="n">
        <v>96</v>
      </c>
      <c r="AL225" s="15" t="n">
        <v>120</v>
      </c>
      <c r="AM225" s="15" t="n">
        <v>65</v>
      </c>
      <c r="AN225" s="15" t="n">
        <v>0</v>
      </c>
      <c r="AO225" s="15"/>
      <c r="AP225" s="0"/>
      <c r="AQ225" s="0"/>
      <c r="AR225" s="15" t="n">
        <v>0.78</v>
      </c>
      <c r="AS225" s="15" t="n">
        <v>222</v>
      </c>
      <c r="AT225" s="15" t="n">
        <v>56</v>
      </c>
      <c r="AU225" s="15" t="n">
        <v>139.4</v>
      </c>
      <c r="AV225" s="15" t="n">
        <v>133</v>
      </c>
      <c r="AW225" s="15" t="n">
        <v>75</v>
      </c>
      <c r="AX225" s="15"/>
      <c r="AY225" s="15" t="n">
        <v>13</v>
      </c>
      <c r="AZ225" s="15" t="n">
        <v>13</v>
      </c>
      <c r="BA225" s="15" t="n">
        <v>11</v>
      </c>
      <c r="BB225" s="15" t="n">
        <v>2.5</v>
      </c>
      <c r="BC225" s="0"/>
      <c r="BD225" s="15" t="n">
        <v>1.74</v>
      </c>
      <c r="BE225" s="15" t="n">
        <v>12.68</v>
      </c>
      <c r="BF225" s="15" t="n">
        <v>2.34814814814815</v>
      </c>
      <c r="BG225" s="15" t="n">
        <v>380.4</v>
      </c>
      <c r="BH225" s="15" t="n">
        <v>0.335775482484299</v>
      </c>
      <c r="BI225" s="49" t="n">
        <v>0</v>
      </c>
      <c r="BJ225" s="49" t="n">
        <v>0</v>
      </c>
      <c r="BK225" s="49" t="n">
        <v>0</v>
      </c>
      <c r="BL225" s="49" t="n">
        <v>0</v>
      </c>
      <c r="BM225" s="49" t="n">
        <v>0</v>
      </c>
      <c r="BN225" s="49" t="n">
        <v>0</v>
      </c>
      <c r="BO225" s="49" t="n">
        <v>0</v>
      </c>
      <c r="BP225" s="49" t="n">
        <v>0</v>
      </c>
      <c r="BQ225" s="49" t="n">
        <v>0</v>
      </c>
      <c r="BR225" s="50" t="n">
        <v>1</v>
      </c>
      <c r="BS225" s="50" t="n">
        <v>0</v>
      </c>
      <c r="BT225" s="108" t="n">
        <v>0</v>
      </c>
      <c r="BU225" s="15" t="n">
        <v>1</v>
      </c>
      <c r="BV225" s="15" t="n">
        <v>1</v>
      </c>
      <c r="BW225" s="0"/>
      <c r="BX225" s="0"/>
      <c r="BY225" s="15" t="n">
        <v>0</v>
      </c>
      <c r="BZ225" s="0"/>
      <c r="CA225" s="15" t="n">
        <v>0</v>
      </c>
      <c r="EA225" s="51"/>
      <c r="EC225" s="51"/>
      <c r="ED225" s="51"/>
      <c r="EE225" s="51"/>
      <c r="EF225" s="51"/>
      <c r="EG225" s="51"/>
      <c r="EH225" s="51"/>
      <c r="EI225" s="51"/>
      <c r="EJ225" s="51"/>
      <c r="EK225" s="51"/>
      <c r="EL225" s="51"/>
      <c r="EM225" s="51"/>
      <c r="EN225" s="51"/>
      <c r="EO225" s="51"/>
      <c r="EP225" s="51"/>
      <c r="EQ225" s="51"/>
      <c r="ER225" s="51"/>
      <c r="ES225" s="51"/>
      <c r="ET225" s="51"/>
      <c r="EU225" s="51"/>
      <c r="EV225" s="51"/>
      <c r="EW225" s="51"/>
      <c r="EX225" s="51"/>
      <c r="EY225" s="51"/>
      <c r="EZ225" s="51"/>
      <c r="FA225" s="51"/>
      <c r="FB225" s="51"/>
      <c r="FC225" s="51"/>
      <c r="FD225" s="51"/>
      <c r="FE225" s="51"/>
      <c r="FF225" s="51"/>
      <c r="FG225" s="51"/>
      <c r="FH225" s="51"/>
      <c r="FI225" s="51"/>
      <c r="FJ225" s="51"/>
      <c r="FK225" s="51"/>
      <c r="FL225" s="51"/>
      <c r="FZ225" s="4" t="n">
        <v>33.1904245735373</v>
      </c>
      <c r="GA225" s="4" t="n">
        <f aca="false">AK225/(AH225*100)</f>
        <v>0.623376623376623</v>
      </c>
    </row>
    <row r="226" customFormat="false" ht="15" hidden="false" customHeight="false" outlineLevel="0" collapsed="false">
      <c r="A226" s="44" t="n">
        <v>225</v>
      </c>
      <c r="B226" s="44" t="n">
        <v>3</v>
      </c>
      <c r="C226" s="45" t="s">
        <v>209</v>
      </c>
      <c r="D226" s="46" t="n">
        <v>220.015937067651</v>
      </c>
      <c r="E226" s="4" t="n">
        <v>4.742</v>
      </c>
      <c r="F226" s="73" t="n">
        <v>14.4</v>
      </c>
      <c r="G226" s="0"/>
      <c r="H226" s="0"/>
      <c r="I226" s="15"/>
      <c r="J226" s="15"/>
      <c r="K226" s="0"/>
      <c r="L226" s="0"/>
      <c r="M226" s="8"/>
      <c r="N226" s="8"/>
      <c r="O226" s="0"/>
      <c r="P226" s="0"/>
      <c r="Q226" s="8"/>
      <c r="R226" s="8"/>
      <c r="S226" s="0"/>
      <c r="T226" s="0"/>
      <c r="U226" s="10"/>
      <c r="V226" s="0"/>
      <c r="W226" s="47"/>
      <c r="X226" s="75" t="n">
        <v>10369</v>
      </c>
      <c r="Y226" s="75" t="n">
        <v>511</v>
      </c>
      <c r="Z226" s="75" t="n">
        <v>16864</v>
      </c>
      <c r="AA226" s="15" t="n">
        <v>73</v>
      </c>
      <c r="AB226" s="15" t="n">
        <v>2</v>
      </c>
      <c r="AC226" s="98" t="n">
        <v>2352</v>
      </c>
      <c r="AD226" s="15" t="n">
        <v>151239.1</v>
      </c>
      <c r="AE226" s="0"/>
      <c r="AF226" s="15" t="n">
        <v>0</v>
      </c>
      <c r="AG226" s="15" t="n">
        <v>27</v>
      </c>
      <c r="AH226" s="47" t="n">
        <v>1.7</v>
      </c>
      <c r="AI226" s="0"/>
      <c r="AJ226" s="0"/>
      <c r="AK226" s="0"/>
      <c r="AL226" s="15" t="n">
        <v>120</v>
      </c>
      <c r="AM226" s="15" t="n">
        <v>80</v>
      </c>
      <c r="AN226" s="15" t="n">
        <v>0</v>
      </c>
      <c r="AO226" s="15" t="n">
        <v>0</v>
      </c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15"/>
      <c r="BG226" s="15"/>
      <c r="BH226" s="15"/>
      <c r="BI226" s="99"/>
      <c r="BJ226" s="99"/>
      <c r="BK226" s="99"/>
      <c r="BL226" s="99"/>
      <c r="BM226" s="99"/>
      <c r="BN226" s="99"/>
      <c r="BO226" s="99"/>
      <c r="BP226" s="99"/>
      <c r="BQ226" s="99"/>
      <c r="BR226" s="50" t="n">
        <v>0</v>
      </c>
      <c r="BS226" s="50" t="n">
        <v>0</v>
      </c>
      <c r="BT226" s="15" t="n">
        <v>0</v>
      </c>
      <c r="BU226" s="15" t="n">
        <v>1</v>
      </c>
      <c r="BV226" s="15" t="n">
        <v>0</v>
      </c>
      <c r="BW226" s="0"/>
      <c r="BX226" s="0"/>
      <c r="BY226" s="15" t="n">
        <v>0</v>
      </c>
      <c r="BZ226" s="0"/>
      <c r="CA226" s="15" t="n">
        <v>0</v>
      </c>
      <c r="EA226" s="51"/>
      <c r="EC226" s="51"/>
      <c r="ED226" s="51"/>
      <c r="EE226" s="51"/>
      <c r="EF226" s="51"/>
      <c r="EG226" s="51"/>
      <c r="EH226" s="51"/>
      <c r="EI226" s="51"/>
      <c r="EJ226" s="51"/>
      <c r="EK226" s="51"/>
      <c r="EL226" s="51"/>
      <c r="EM226" s="51"/>
      <c r="EN226" s="51"/>
      <c r="EO226" s="51"/>
      <c r="EP226" s="51"/>
      <c r="EQ226" s="51"/>
      <c r="ER226" s="51"/>
      <c r="ES226" s="51"/>
      <c r="ET226" s="51"/>
      <c r="EU226" s="51"/>
      <c r="EV226" s="51"/>
      <c r="EW226" s="51"/>
      <c r="EX226" s="51"/>
      <c r="EY226" s="51"/>
      <c r="EZ226" s="51"/>
      <c r="FA226" s="51"/>
      <c r="FB226" s="51"/>
      <c r="FC226" s="51"/>
      <c r="FD226" s="51"/>
      <c r="FE226" s="51"/>
      <c r="FF226" s="51"/>
      <c r="FG226" s="51"/>
      <c r="FH226" s="51"/>
      <c r="FI226" s="51"/>
      <c r="FJ226" s="51"/>
      <c r="FK226" s="51"/>
      <c r="FL226" s="51"/>
      <c r="FZ226" s="0"/>
      <c r="GA226" s="0"/>
    </row>
    <row r="227" customFormat="false" ht="15" hidden="false" customHeight="false" outlineLevel="0" collapsed="false">
      <c r="A227" s="44" t="n">
        <v>226</v>
      </c>
      <c r="B227" s="44" t="n">
        <v>3</v>
      </c>
      <c r="C227" s="45" t="s">
        <v>209</v>
      </c>
      <c r="D227" s="46" t="n">
        <v>182.128083746636</v>
      </c>
      <c r="E227" s="4" t="n">
        <v>4.407</v>
      </c>
      <c r="F227" s="73" t="n">
        <v>16.6</v>
      </c>
      <c r="G227" s="0"/>
      <c r="H227" s="0"/>
      <c r="I227" s="15"/>
      <c r="J227" s="15"/>
      <c r="K227" s="0"/>
      <c r="L227" s="0"/>
      <c r="M227" s="8"/>
      <c r="N227" s="8"/>
      <c r="O227" s="0"/>
      <c r="P227" s="0"/>
      <c r="Q227" s="8"/>
      <c r="R227" s="8"/>
      <c r="S227" s="0"/>
      <c r="T227" s="0"/>
      <c r="U227" s="10"/>
      <c r="V227" s="0"/>
      <c r="W227" s="47"/>
      <c r="X227" s="0"/>
      <c r="Y227" s="0"/>
      <c r="Z227" s="0"/>
      <c r="AA227" s="0"/>
      <c r="AB227" s="0"/>
      <c r="AC227" s="0"/>
      <c r="AD227" s="0"/>
      <c r="AE227" s="0"/>
      <c r="AF227" s="15" t="n">
        <v>1</v>
      </c>
      <c r="AG227" s="15" t="n">
        <v>58</v>
      </c>
      <c r="AH227" s="47" t="n">
        <v>1.5</v>
      </c>
      <c r="AI227" s="15" t="n">
        <v>60</v>
      </c>
      <c r="AJ227" s="15" t="n">
        <v>26.6666666666667</v>
      </c>
      <c r="AK227" s="15" t="n">
        <v>92</v>
      </c>
      <c r="AL227" s="15" t="n">
        <v>150</v>
      </c>
      <c r="AM227" s="15" t="n">
        <v>90</v>
      </c>
      <c r="AN227" s="15" t="n">
        <v>0</v>
      </c>
      <c r="AO227" s="15" t="n">
        <v>0</v>
      </c>
      <c r="AP227" s="0"/>
      <c r="AQ227" s="0"/>
      <c r="AR227" s="0"/>
      <c r="AS227" s="15" t="n">
        <v>193</v>
      </c>
      <c r="AT227" s="15" t="n">
        <v>47</v>
      </c>
      <c r="AU227" s="15" t="n">
        <v>124.2</v>
      </c>
      <c r="AV227" s="15" t="n">
        <v>109</v>
      </c>
      <c r="AW227" s="0"/>
      <c r="AX227" s="0"/>
      <c r="AY227" s="0"/>
      <c r="AZ227" s="0"/>
      <c r="BA227" s="0"/>
      <c r="BB227" s="0"/>
      <c r="BC227" s="0"/>
      <c r="BD227" s="0"/>
      <c r="BE227" s="0"/>
      <c r="BF227" s="15"/>
      <c r="BG227" s="15"/>
      <c r="BH227" s="15"/>
      <c r="BI227" s="99"/>
      <c r="BJ227" s="99"/>
      <c r="BK227" s="99"/>
      <c r="BL227" s="99"/>
      <c r="BM227" s="99"/>
      <c r="BN227" s="99"/>
      <c r="BO227" s="99"/>
      <c r="BP227" s="99"/>
      <c r="BQ227" s="99"/>
      <c r="BR227" s="50" t="n">
        <v>0</v>
      </c>
      <c r="BS227" s="50" t="n">
        <v>1</v>
      </c>
      <c r="BT227" s="15" t="n">
        <v>1</v>
      </c>
      <c r="BU227" s="15" t="n">
        <v>4</v>
      </c>
      <c r="BV227" s="15" t="n">
        <v>1</v>
      </c>
      <c r="BW227" s="0"/>
      <c r="BX227" s="0"/>
      <c r="BY227" s="15" t="n">
        <v>1</v>
      </c>
      <c r="BZ227" s="0"/>
      <c r="CA227" s="15" t="n">
        <v>0</v>
      </c>
      <c r="EA227" s="51"/>
      <c r="EC227" s="51"/>
      <c r="ED227" s="51"/>
      <c r="EE227" s="51"/>
      <c r="EF227" s="51"/>
      <c r="EG227" s="51"/>
      <c r="EH227" s="51"/>
      <c r="EI227" s="51"/>
      <c r="EJ227" s="51"/>
      <c r="EK227" s="51"/>
      <c r="EL227" s="51"/>
      <c r="EM227" s="51"/>
      <c r="EN227" s="51"/>
      <c r="EO227" s="51"/>
      <c r="EP227" s="51"/>
      <c r="EQ227" s="51"/>
      <c r="ER227" s="51"/>
      <c r="ES227" s="51"/>
      <c r="ET227" s="51"/>
      <c r="EU227" s="51"/>
      <c r="EV227" s="51"/>
      <c r="EW227" s="51"/>
      <c r="EX227" s="51"/>
      <c r="EY227" s="51"/>
      <c r="EZ227" s="51"/>
      <c r="FA227" s="51"/>
      <c r="FB227" s="51"/>
      <c r="FC227" s="51"/>
      <c r="FD227" s="51"/>
      <c r="FE227" s="51"/>
      <c r="FF227" s="51"/>
      <c r="FG227" s="51"/>
      <c r="FH227" s="51"/>
      <c r="FI227" s="51"/>
      <c r="FJ227" s="51"/>
      <c r="FK227" s="51"/>
      <c r="FL227" s="51"/>
      <c r="FZ227" s="0"/>
      <c r="GA227" s="4" t="n">
        <f aca="false">AK227/(AH227*100)</f>
        <v>0.613333333333333</v>
      </c>
    </row>
    <row r="228" customFormat="false" ht="15" hidden="false" customHeight="false" outlineLevel="0" collapsed="false">
      <c r="A228" s="44" t="n">
        <v>227</v>
      </c>
      <c r="B228" s="44" t="n">
        <v>3</v>
      </c>
      <c r="C228" s="45" t="s">
        <v>209</v>
      </c>
      <c r="D228" s="46" t="n">
        <v>295.018615749958</v>
      </c>
      <c r="E228" s="4" t="n">
        <v>9.151</v>
      </c>
      <c r="F228" s="73" t="n">
        <v>27.1</v>
      </c>
      <c r="G228" s="0"/>
      <c r="H228" s="0"/>
      <c r="I228" s="0"/>
      <c r="J228" s="0"/>
      <c r="K228" s="0"/>
      <c r="L228" s="0"/>
      <c r="M228" s="8"/>
      <c r="N228" s="8"/>
      <c r="O228" s="0"/>
      <c r="P228" s="0"/>
      <c r="Q228" s="8"/>
      <c r="R228" s="8"/>
      <c r="S228" s="0"/>
      <c r="T228" s="0"/>
      <c r="U228" s="10"/>
      <c r="V228" s="0"/>
      <c r="W228" s="47"/>
      <c r="X228" s="0"/>
      <c r="Y228" s="0"/>
      <c r="Z228" s="0"/>
      <c r="AA228" s="0"/>
      <c r="AB228" s="0"/>
      <c r="AC228" s="0"/>
      <c r="AD228" s="0"/>
      <c r="AE228" s="0"/>
      <c r="AF228" s="15" t="n">
        <v>0</v>
      </c>
      <c r="AG228" s="15" t="n">
        <v>32</v>
      </c>
      <c r="AH228" s="15" t="n">
        <v>1.78</v>
      </c>
      <c r="AI228" s="15" t="n">
        <v>80</v>
      </c>
      <c r="AJ228" s="15" t="n">
        <v>25.2493372048984</v>
      </c>
      <c r="AK228" s="15"/>
      <c r="AL228" s="15"/>
      <c r="AM228" s="15"/>
      <c r="AN228" s="15" t="n">
        <v>0</v>
      </c>
      <c r="AO228" s="15"/>
      <c r="AP228" s="0"/>
      <c r="AQ228" s="0"/>
      <c r="AR228" s="15" t="n">
        <v>1</v>
      </c>
      <c r="AS228" s="15" t="n">
        <v>197</v>
      </c>
      <c r="AT228" s="15" t="n">
        <v>34</v>
      </c>
      <c r="AU228" s="15" t="n">
        <v>119.2</v>
      </c>
      <c r="AV228" s="15" t="n">
        <v>219</v>
      </c>
      <c r="AW228" s="15" t="n">
        <v>84</v>
      </c>
      <c r="AX228" s="15"/>
      <c r="AY228" s="15" t="n">
        <v>28</v>
      </c>
      <c r="AZ228" s="15" t="n">
        <v>37</v>
      </c>
      <c r="BA228" s="15" t="n">
        <v>32</v>
      </c>
      <c r="BB228" s="15"/>
      <c r="BC228" s="0"/>
      <c r="BD228" s="15"/>
      <c r="BE228" s="15"/>
      <c r="BF228" s="15"/>
      <c r="BG228" s="15"/>
      <c r="BH228" s="15"/>
      <c r="BI228" s="49" t="n">
        <v>0</v>
      </c>
      <c r="BJ228" s="49" t="n">
        <v>0</v>
      </c>
      <c r="BK228" s="49" t="n">
        <v>0</v>
      </c>
      <c r="BL228" s="49" t="n">
        <v>0</v>
      </c>
      <c r="BM228" s="49" t="n">
        <v>0</v>
      </c>
      <c r="BN228" s="49" t="n">
        <v>0</v>
      </c>
      <c r="BO228" s="49" t="n">
        <v>0</v>
      </c>
      <c r="BP228" s="49" t="n">
        <v>0</v>
      </c>
      <c r="BQ228" s="49" t="n">
        <v>0</v>
      </c>
      <c r="BR228" s="50" t="n">
        <v>0</v>
      </c>
      <c r="BS228" s="50" t="n">
        <v>0</v>
      </c>
      <c r="BT228" s="15" t="n">
        <v>0</v>
      </c>
      <c r="BU228" s="15" t="n">
        <v>2</v>
      </c>
      <c r="BV228" s="15" t="n">
        <v>1</v>
      </c>
      <c r="BW228" s="0"/>
      <c r="BX228" s="0"/>
      <c r="BY228" s="15" t="n">
        <v>0</v>
      </c>
      <c r="BZ228" s="0"/>
      <c r="CA228" s="15" t="n">
        <v>0</v>
      </c>
      <c r="EA228" s="51"/>
      <c r="EC228" s="51"/>
      <c r="ED228" s="51"/>
      <c r="EE228" s="51"/>
      <c r="EF228" s="51"/>
      <c r="EG228" s="51"/>
      <c r="EH228" s="51"/>
      <c r="EI228" s="51"/>
      <c r="EJ228" s="51"/>
      <c r="EK228" s="51"/>
      <c r="EL228" s="51"/>
      <c r="EM228" s="51"/>
      <c r="EN228" s="51"/>
      <c r="EO228" s="51"/>
      <c r="EP228" s="51"/>
      <c r="EQ228" s="51"/>
      <c r="ER228" s="51"/>
      <c r="ES228" s="51"/>
      <c r="ET228" s="51"/>
      <c r="EU228" s="51"/>
      <c r="EV228" s="51"/>
      <c r="EW228" s="51"/>
      <c r="EX228" s="51"/>
      <c r="EY228" s="51"/>
      <c r="EZ228" s="51"/>
      <c r="FA228" s="51"/>
      <c r="FB228" s="51"/>
      <c r="FC228" s="51"/>
      <c r="FD228" s="51"/>
      <c r="FE228" s="51"/>
      <c r="FF228" s="51"/>
      <c r="FG228" s="51"/>
      <c r="FH228" s="51"/>
      <c r="FI228" s="51"/>
      <c r="FJ228" s="51"/>
      <c r="FK228" s="51"/>
      <c r="FL228" s="51"/>
      <c r="FZ228" s="4" t="n">
        <v>0.984245990418684</v>
      </c>
      <c r="GA228" s="0"/>
    </row>
    <row r="229" customFormat="false" ht="15" hidden="false" customHeight="false" outlineLevel="0" collapsed="false">
      <c r="A229" s="44" t="n">
        <v>228</v>
      </c>
      <c r="B229" s="44" t="n">
        <v>3</v>
      </c>
      <c r="C229" s="45" t="s">
        <v>209</v>
      </c>
      <c r="D229" s="46" t="n">
        <v>117.983674813697</v>
      </c>
      <c r="E229" s="4" t="n">
        <v>8.704</v>
      </c>
      <c r="F229" s="73" t="n">
        <v>31.7</v>
      </c>
      <c r="G229" s="0"/>
      <c r="H229" s="0"/>
      <c r="I229" s="15"/>
      <c r="J229" s="15"/>
      <c r="K229" s="0"/>
      <c r="L229" s="0"/>
      <c r="M229" s="8"/>
      <c r="N229" s="8"/>
      <c r="O229" s="0"/>
      <c r="P229" s="0"/>
      <c r="Q229" s="8"/>
      <c r="R229" s="8"/>
      <c r="S229" s="0"/>
      <c r="T229" s="0"/>
      <c r="U229" s="10"/>
      <c r="V229" s="0"/>
      <c r="W229" s="47"/>
      <c r="X229" s="0"/>
      <c r="Y229" s="0"/>
      <c r="Z229" s="0"/>
      <c r="AA229" s="0"/>
      <c r="AB229" s="0"/>
      <c r="AC229" s="0"/>
      <c r="AD229" s="0"/>
      <c r="AE229" s="0"/>
      <c r="AF229" s="15" t="n">
        <v>0</v>
      </c>
      <c r="AG229" s="15" t="n">
        <v>52</v>
      </c>
      <c r="AH229" s="47" t="n">
        <v>1.62</v>
      </c>
      <c r="AI229" s="15" t="n">
        <v>72</v>
      </c>
      <c r="AJ229" s="15" t="n">
        <v>27.4348422496571</v>
      </c>
      <c r="AK229" s="15" t="n">
        <v>97</v>
      </c>
      <c r="AL229" s="15" t="n">
        <v>110</v>
      </c>
      <c r="AM229" s="15" t="n">
        <v>70</v>
      </c>
      <c r="AN229" s="15" t="n">
        <v>0</v>
      </c>
      <c r="AO229" s="15" t="n">
        <v>0</v>
      </c>
      <c r="AP229" s="0"/>
      <c r="AQ229" s="0"/>
      <c r="AR229" s="15" t="n">
        <v>0.92</v>
      </c>
      <c r="AS229" s="15" t="n">
        <v>224</v>
      </c>
      <c r="AT229" s="15" t="n">
        <v>49</v>
      </c>
      <c r="AU229" s="15" t="n">
        <v>137</v>
      </c>
      <c r="AV229" s="15" t="n">
        <v>185</v>
      </c>
      <c r="AW229" s="15" t="n">
        <v>95</v>
      </c>
      <c r="AX229" s="0"/>
      <c r="AY229" s="15" t="n">
        <v>21</v>
      </c>
      <c r="AZ229" s="15" t="n">
        <v>34</v>
      </c>
      <c r="BA229" s="15" t="n">
        <v>86</v>
      </c>
      <c r="BB229" s="15" t="n">
        <v>5.5</v>
      </c>
      <c r="BC229" s="0"/>
      <c r="BD229" s="15" t="n">
        <v>0.64</v>
      </c>
      <c r="BE229" s="15" t="n">
        <v>17.14</v>
      </c>
      <c r="BF229" s="15" t="n">
        <v>4.02049382716049</v>
      </c>
      <c r="BG229" s="15" t="n">
        <v>192.825</v>
      </c>
      <c r="BH229" s="15" t="n">
        <v>0.311358247082125</v>
      </c>
      <c r="BI229" s="99"/>
      <c r="BJ229" s="99"/>
      <c r="BK229" s="99"/>
      <c r="BL229" s="99"/>
      <c r="BM229" s="99"/>
      <c r="BN229" s="99"/>
      <c r="BO229" s="99"/>
      <c r="BP229" s="99"/>
      <c r="BQ229" s="99"/>
      <c r="BR229" s="50" t="n">
        <v>0</v>
      </c>
      <c r="BS229" s="50" t="n">
        <v>0</v>
      </c>
      <c r="BT229" s="15" t="n">
        <v>1</v>
      </c>
      <c r="BU229" s="15" t="n">
        <v>3</v>
      </c>
      <c r="BV229" s="15" t="n">
        <v>1</v>
      </c>
      <c r="BW229" s="0"/>
      <c r="BX229" s="0"/>
      <c r="BY229" s="15" t="n">
        <v>0</v>
      </c>
      <c r="BZ229" s="0"/>
      <c r="CA229" s="15" t="n">
        <v>0</v>
      </c>
      <c r="EA229" s="51"/>
      <c r="EC229" s="51"/>
      <c r="ED229" s="51"/>
      <c r="EE229" s="51"/>
      <c r="EF229" s="51"/>
      <c r="EG229" s="51"/>
      <c r="EH229" s="51"/>
      <c r="EI229" s="51"/>
      <c r="EJ229" s="51"/>
      <c r="EK229" s="51"/>
      <c r="EL229" s="51"/>
      <c r="EM229" s="51"/>
      <c r="EN229" s="51"/>
      <c r="EO229" s="51"/>
      <c r="EP229" s="51"/>
      <c r="EQ229" s="51"/>
      <c r="ER229" s="51"/>
      <c r="ES229" s="51"/>
      <c r="ET229" s="51"/>
      <c r="EU229" s="51"/>
      <c r="EV229" s="51"/>
      <c r="EW229" s="51"/>
      <c r="EX229" s="51"/>
      <c r="EY229" s="51"/>
      <c r="EZ229" s="51"/>
      <c r="FA229" s="51"/>
      <c r="FB229" s="51"/>
      <c r="FC229" s="51"/>
      <c r="FD229" s="51"/>
      <c r="FE229" s="51"/>
      <c r="FF229" s="51"/>
      <c r="FG229" s="51"/>
      <c r="FH229" s="51"/>
      <c r="FI229" s="51"/>
      <c r="FJ229" s="51"/>
      <c r="FK229" s="51"/>
      <c r="FL229" s="51"/>
      <c r="FZ229" s="4" t="n">
        <v>79.9418434624404</v>
      </c>
      <c r="GA229" s="4" t="n">
        <f aca="false">AK229/(AH229*100)</f>
        <v>0.598765432098765</v>
      </c>
    </row>
    <row r="230" customFormat="false" ht="15" hidden="false" customHeight="false" outlineLevel="0" collapsed="false">
      <c r="A230" s="44" t="n">
        <v>229</v>
      </c>
      <c r="B230" s="44" t="n">
        <v>3</v>
      </c>
      <c r="C230" s="45" t="s">
        <v>209</v>
      </c>
      <c r="D230" s="46" t="n">
        <v>176.831600523576</v>
      </c>
      <c r="E230" s="4" t="n">
        <v>9.444</v>
      </c>
      <c r="F230" s="73" t="n">
        <v>4</v>
      </c>
      <c r="G230" s="6" t="n">
        <v>2.2</v>
      </c>
      <c r="H230" s="0"/>
      <c r="I230" s="0"/>
      <c r="J230" s="0"/>
      <c r="K230" s="52" t="n">
        <v>2.87</v>
      </c>
      <c r="L230" s="52" t="n">
        <v>10.64</v>
      </c>
      <c r="M230" s="52" t="n">
        <v>0</v>
      </c>
      <c r="N230" s="52" t="n">
        <v>7.09</v>
      </c>
      <c r="O230" s="52" t="n">
        <v>21.06</v>
      </c>
      <c r="P230" s="52" t="n">
        <v>15.14</v>
      </c>
      <c r="Q230" s="52" t="n">
        <v>18.05</v>
      </c>
      <c r="R230" s="52" t="n">
        <v>80.79</v>
      </c>
      <c r="S230" s="47" t="n">
        <v>2921.5</v>
      </c>
      <c r="T230" s="0"/>
      <c r="U230" s="10"/>
      <c r="V230" s="0"/>
      <c r="W230" s="47"/>
      <c r="X230" s="75" t="n">
        <v>5445</v>
      </c>
      <c r="Y230" s="75" t="n">
        <v>503</v>
      </c>
      <c r="Z230" s="75" t="n">
        <v>16641</v>
      </c>
      <c r="AA230" s="15" t="n">
        <v>91</v>
      </c>
      <c r="AB230" s="15" t="n">
        <v>2</v>
      </c>
      <c r="AC230" s="98" t="n">
        <v>2628</v>
      </c>
      <c r="AD230" s="15" t="n">
        <v>190151</v>
      </c>
      <c r="AE230" s="54"/>
      <c r="AF230" s="15" t="n">
        <v>1</v>
      </c>
      <c r="AG230" s="15" t="n">
        <v>52</v>
      </c>
      <c r="AH230" s="15" t="n">
        <v>1.61</v>
      </c>
      <c r="AI230" s="15" t="n">
        <v>58</v>
      </c>
      <c r="AJ230" s="15" t="n">
        <v>22.3756799506192</v>
      </c>
      <c r="AK230" s="15"/>
      <c r="AL230" s="15"/>
      <c r="AM230" s="15"/>
      <c r="AN230" s="15" t="n">
        <v>0</v>
      </c>
      <c r="AO230" s="15"/>
      <c r="AP230" s="15" t="n">
        <v>1</v>
      </c>
      <c r="AQ230" s="15" t="n">
        <v>0</v>
      </c>
      <c r="AR230" s="15" t="n">
        <v>0.6</v>
      </c>
      <c r="AS230" s="15" t="n">
        <v>202</v>
      </c>
      <c r="AT230" s="15" t="n">
        <v>47</v>
      </c>
      <c r="AU230" s="15" t="n">
        <v>144.2</v>
      </c>
      <c r="AV230" s="15" t="n">
        <v>54</v>
      </c>
      <c r="AW230" s="15" t="n">
        <v>91</v>
      </c>
      <c r="AX230" s="15"/>
      <c r="AY230" s="15" t="n">
        <v>16</v>
      </c>
      <c r="AZ230" s="15" t="n">
        <v>12</v>
      </c>
      <c r="BA230" s="15" t="n">
        <v>10</v>
      </c>
      <c r="BB230" s="15"/>
      <c r="BC230" s="0"/>
      <c r="BD230" s="15"/>
      <c r="BE230" s="15"/>
      <c r="BF230" s="15"/>
      <c r="BG230" s="15"/>
      <c r="BH230" s="15"/>
      <c r="BI230" s="49" t="n">
        <v>0</v>
      </c>
      <c r="BJ230" s="49" t="n">
        <v>0</v>
      </c>
      <c r="BK230" s="49" t="n">
        <v>0</v>
      </c>
      <c r="BL230" s="49" t="n">
        <v>0</v>
      </c>
      <c r="BM230" s="49" t="n">
        <v>0</v>
      </c>
      <c r="BN230" s="49" t="n">
        <v>0</v>
      </c>
      <c r="BO230" s="49" t="n">
        <v>0</v>
      </c>
      <c r="BP230" s="49" t="n">
        <v>0</v>
      </c>
      <c r="BQ230" s="49" t="n">
        <v>0</v>
      </c>
      <c r="BR230" s="50" t="n">
        <v>0</v>
      </c>
      <c r="BS230" s="50" t="n">
        <v>0</v>
      </c>
      <c r="BT230" s="15" t="n">
        <v>0</v>
      </c>
      <c r="BU230" s="15" t="n">
        <v>1</v>
      </c>
      <c r="BV230" s="15" t="n">
        <v>0</v>
      </c>
      <c r="BW230" s="47"/>
      <c r="BX230" s="47" t="n">
        <v>0</v>
      </c>
      <c r="BY230" s="15" t="n">
        <v>0</v>
      </c>
      <c r="BZ230" s="47" t="n">
        <v>0</v>
      </c>
      <c r="CA230" s="15" t="n">
        <v>0</v>
      </c>
      <c r="EA230" s="51"/>
      <c r="EC230" s="51"/>
      <c r="ED230" s="51"/>
      <c r="EE230" s="51"/>
      <c r="EF230" s="51"/>
      <c r="EG230" s="51"/>
      <c r="EH230" s="51"/>
      <c r="EI230" s="51"/>
      <c r="EJ230" s="51"/>
      <c r="EK230" s="51"/>
      <c r="EL230" s="51"/>
      <c r="EM230" s="51"/>
      <c r="EN230" s="51"/>
      <c r="EO230" s="51"/>
      <c r="EP230" s="51"/>
      <c r="EQ230" s="51"/>
      <c r="ER230" s="51"/>
      <c r="ES230" s="51"/>
      <c r="ET230" s="51"/>
      <c r="EU230" s="51"/>
      <c r="EV230" s="51"/>
      <c r="EW230" s="51"/>
      <c r="EX230" s="51"/>
      <c r="EY230" s="51"/>
      <c r="EZ230" s="51"/>
      <c r="FA230" s="51"/>
      <c r="FB230" s="51"/>
      <c r="FC230" s="51"/>
      <c r="FD230" s="51"/>
      <c r="FE230" s="51"/>
      <c r="FF230" s="51"/>
      <c r="FG230" s="51"/>
      <c r="FH230" s="51"/>
      <c r="FI230" s="51"/>
      <c r="FJ230" s="51"/>
      <c r="FK230" s="51"/>
      <c r="FL230" s="51"/>
      <c r="FZ230" s="4" t="n">
        <v>0.0761070963255218</v>
      </c>
      <c r="GA230" s="0"/>
    </row>
    <row r="231" customFormat="false" ht="15" hidden="false" customHeight="false" outlineLevel="0" collapsed="false">
      <c r="A231" s="44" t="n">
        <v>230</v>
      </c>
      <c r="B231" s="44" t="n">
        <v>3</v>
      </c>
      <c r="C231" s="45" t="s">
        <v>209</v>
      </c>
      <c r="D231" s="46" t="n">
        <v>310.833763237583</v>
      </c>
      <c r="E231" s="4" t="n">
        <v>6.096</v>
      </c>
      <c r="F231" s="73" t="n">
        <v>10.5</v>
      </c>
      <c r="G231" s="0"/>
      <c r="H231" s="0"/>
      <c r="I231" s="15"/>
      <c r="J231" s="15"/>
      <c r="K231" s="0"/>
      <c r="L231" s="0"/>
      <c r="M231" s="8"/>
      <c r="N231" s="8"/>
      <c r="O231" s="0"/>
      <c r="P231" s="0"/>
      <c r="Q231" s="8"/>
      <c r="R231" s="8"/>
      <c r="S231" s="0"/>
      <c r="T231" s="0"/>
      <c r="U231" s="10"/>
      <c r="V231" s="0"/>
      <c r="W231" s="47"/>
      <c r="X231" s="0"/>
      <c r="Y231" s="0"/>
      <c r="Z231" s="0"/>
      <c r="AA231" s="0"/>
      <c r="AB231" s="0"/>
      <c r="AC231" s="0"/>
      <c r="AD231" s="0"/>
      <c r="AE231" s="0"/>
      <c r="AF231" s="15" t="n">
        <v>1</v>
      </c>
      <c r="AG231" s="15" t="n">
        <v>31</v>
      </c>
      <c r="AH231" s="15" t="n">
        <v>1.52</v>
      </c>
      <c r="AI231" s="15" t="n">
        <v>55</v>
      </c>
      <c r="AJ231" s="15" t="n">
        <v>23.8054016620499</v>
      </c>
      <c r="AK231" s="15" t="n">
        <v>76</v>
      </c>
      <c r="AL231" s="15" t="n">
        <v>110</v>
      </c>
      <c r="AM231" s="15" t="n">
        <v>70</v>
      </c>
      <c r="AN231" s="15" t="n">
        <v>0</v>
      </c>
      <c r="AO231" s="15" t="n">
        <v>0</v>
      </c>
      <c r="AP231" s="0"/>
      <c r="AQ231" s="0"/>
      <c r="AR231" s="15" t="n">
        <v>0.6</v>
      </c>
      <c r="AS231" s="15" t="n">
        <v>179</v>
      </c>
      <c r="AT231" s="15" t="n">
        <v>60</v>
      </c>
      <c r="AU231" s="15" t="n">
        <v>107.4</v>
      </c>
      <c r="AV231" s="15" t="n">
        <v>58</v>
      </c>
      <c r="AW231" s="15" t="n">
        <v>99</v>
      </c>
      <c r="AX231" s="0"/>
      <c r="AY231" s="15" t="n">
        <v>15</v>
      </c>
      <c r="AZ231" s="15" t="n">
        <v>18</v>
      </c>
      <c r="BA231" s="15" t="n">
        <v>12</v>
      </c>
      <c r="BB231" s="15"/>
      <c r="BC231" s="0"/>
      <c r="BD231" s="0"/>
      <c r="BE231" s="0"/>
      <c r="BF231" s="15"/>
      <c r="BG231" s="15"/>
      <c r="BH231" s="15"/>
      <c r="BI231" s="49" t="n">
        <v>0</v>
      </c>
      <c r="BJ231" s="49" t="n">
        <v>0</v>
      </c>
      <c r="BK231" s="49" t="n">
        <v>0</v>
      </c>
      <c r="BL231" s="49" t="n">
        <v>0</v>
      </c>
      <c r="BM231" s="49" t="n">
        <v>0</v>
      </c>
      <c r="BN231" s="49" t="n">
        <v>0</v>
      </c>
      <c r="BO231" s="49" t="n">
        <v>0</v>
      </c>
      <c r="BP231" s="49" t="n">
        <v>0</v>
      </c>
      <c r="BQ231" s="49" t="n">
        <v>0</v>
      </c>
      <c r="BR231" s="50" t="n">
        <v>0</v>
      </c>
      <c r="BS231" s="50" t="n">
        <v>0</v>
      </c>
      <c r="BT231" s="15" t="n">
        <v>0</v>
      </c>
      <c r="BU231" s="15" t="n">
        <v>0</v>
      </c>
      <c r="BV231" s="15" t="n">
        <v>0</v>
      </c>
      <c r="BW231" s="0"/>
      <c r="BX231" s="0"/>
      <c r="BY231" s="15" t="n">
        <v>0</v>
      </c>
      <c r="BZ231" s="0"/>
      <c r="CA231" s="15" t="n">
        <v>0</v>
      </c>
      <c r="EA231" s="51"/>
      <c r="EC231" s="51"/>
      <c r="ED231" s="51"/>
      <c r="EE231" s="51"/>
      <c r="EF231" s="51"/>
      <c r="EG231" s="51"/>
      <c r="EH231" s="51"/>
      <c r="EI231" s="51"/>
      <c r="EJ231" s="51"/>
      <c r="EK231" s="51"/>
      <c r="EL231" s="51"/>
      <c r="EM231" s="51"/>
      <c r="EN231" s="51"/>
      <c r="EO231" s="51"/>
      <c r="EP231" s="51"/>
      <c r="EQ231" s="51"/>
      <c r="ER231" s="51"/>
      <c r="ES231" s="51"/>
      <c r="ET231" s="51"/>
      <c r="EU231" s="51"/>
      <c r="EV231" s="51"/>
      <c r="EW231" s="51"/>
      <c r="EX231" s="51"/>
      <c r="EY231" s="51"/>
      <c r="EZ231" s="51"/>
      <c r="FA231" s="51"/>
      <c r="FB231" s="51"/>
      <c r="FC231" s="51"/>
      <c r="FD231" s="51"/>
      <c r="FE231" s="51"/>
      <c r="FF231" s="51"/>
      <c r="FG231" s="51"/>
      <c r="FH231" s="51"/>
      <c r="FI231" s="51"/>
      <c r="FJ231" s="51"/>
      <c r="FK231" s="51"/>
      <c r="FL231" s="51"/>
      <c r="FZ231" s="4" t="n">
        <v>5.98451611157765</v>
      </c>
      <c r="GA231" s="4" t="n">
        <f aca="false">AK231/(AH231*100)</f>
        <v>0.5</v>
      </c>
    </row>
    <row r="232" customFormat="false" ht="15" hidden="false" customHeight="false" outlineLevel="0" collapsed="false">
      <c r="A232" s="44" t="n">
        <v>231</v>
      </c>
      <c r="B232" s="44" t="n">
        <v>3</v>
      </c>
      <c r="C232" s="45" t="s">
        <v>209</v>
      </c>
      <c r="D232" s="46" t="n">
        <v>226.261012650873</v>
      </c>
      <c r="E232" s="4" t="n">
        <v>13</v>
      </c>
      <c r="F232" s="73" t="n">
        <v>22.4</v>
      </c>
      <c r="G232" s="0"/>
      <c r="H232" s="0"/>
      <c r="I232" s="0"/>
      <c r="J232" s="0"/>
      <c r="K232" s="0"/>
      <c r="L232" s="0"/>
      <c r="M232" s="8"/>
      <c r="N232" s="8"/>
      <c r="O232" s="0"/>
      <c r="P232" s="0"/>
      <c r="Q232" s="8"/>
      <c r="R232" s="8"/>
      <c r="S232" s="0"/>
      <c r="T232" s="0"/>
      <c r="U232" s="10"/>
      <c r="V232" s="0"/>
      <c r="W232" s="47"/>
      <c r="X232" s="75" t="n">
        <v>15738</v>
      </c>
      <c r="Y232" s="75" t="n">
        <v>281</v>
      </c>
      <c r="Z232" s="75" t="n">
        <v>5864</v>
      </c>
      <c r="AA232" s="15" t="n">
        <v>42</v>
      </c>
      <c r="AB232" s="15" t="n">
        <v>2</v>
      </c>
      <c r="AC232" s="98" t="n">
        <v>238</v>
      </c>
      <c r="AD232" s="15" t="n">
        <v>174577</v>
      </c>
      <c r="AE232" s="0"/>
      <c r="AF232" s="15" t="n">
        <v>0</v>
      </c>
      <c r="AG232" s="15" t="n">
        <v>64</v>
      </c>
      <c r="AH232" s="15" t="n">
        <v>1.68</v>
      </c>
      <c r="AI232" s="15" t="n">
        <v>67</v>
      </c>
      <c r="AJ232" s="15" t="n">
        <v>23.7386621315193</v>
      </c>
      <c r="AK232" s="15"/>
      <c r="AL232" s="15"/>
      <c r="AM232" s="15"/>
      <c r="AN232" s="15" t="n">
        <v>0</v>
      </c>
      <c r="AO232" s="15"/>
      <c r="AP232" s="0"/>
      <c r="AQ232" s="0"/>
      <c r="AR232" s="15"/>
      <c r="AS232" s="15" t="n">
        <v>190</v>
      </c>
      <c r="AT232" s="15" t="n">
        <v>43</v>
      </c>
      <c r="AU232" s="15" t="n">
        <v>112.8</v>
      </c>
      <c r="AV232" s="15" t="n">
        <v>171</v>
      </c>
      <c r="AW232" s="15" t="n">
        <v>120</v>
      </c>
      <c r="AX232" s="15"/>
      <c r="AY232" s="15" t="n">
        <v>20</v>
      </c>
      <c r="AZ232" s="15" t="n">
        <v>18</v>
      </c>
      <c r="BA232" s="15" t="n">
        <v>21</v>
      </c>
      <c r="BB232" s="15"/>
      <c r="BC232" s="0"/>
      <c r="BD232" s="15"/>
      <c r="BE232" s="15"/>
      <c r="BF232" s="15"/>
      <c r="BG232" s="15"/>
      <c r="BH232" s="15"/>
      <c r="BI232" s="49" t="n">
        <v>0</v>
      </c>
      <c r="BJ232" s="49" t="n">
        <v>0</v>
      </c>
      <c r="BK232" s="49" t="n">
        <v>0</v>
      </c>
      <c r="BL232" s="49" t="n">
        <v>0</v>
      </c>
      <c r="BM232" s="49" t="n">
        <v>0</v>
      </c>
      <c r="BN232" s="49" t="n">
        <v>0</v>
      </c>
      <c r="BO232" s="49" t="n">
        <v>0</v>
      </c>
      <c r="BP232" s="49" t="n">
        <v>0</v>
      </c>
      <c r="BQ232" s="49" t="n">
        <v>0</v>
      </c>
      <c r="BR232" s="50" t="n">
        <v>0</v>
      </c>
      <c r="BS232" s="50" t="n">
        <v>1</v>
      </c>
      <c r="BT232" s="15" t="n">
        <v>1</v>
      </c>
      <c r="BU232" s="15" t="n">
        <v>2</v>
      </c>
      <c r="BV232" s="15"/>
      <c r="BW232" s="0"/>
      <c r="BX232" s="0"/>
      <c r="BY232" s="15" t="n">
        <v>1</v>
      </c>
      <c r="BZ232" s="0"/>
      <c r="CA232" s="15" t="n">
        <v>0</v>
      </c>
      <c r="EA232" s="51"/>
      <c r="EC232" s="51"/>
      <c r="ED232" s="51"/>
      <c r="EE232" s="51"/>
      <c r="EF232" s="51"/>
      <c r="EG232" s="51"/>
      <c r="EH232" s="51"/>
      <c r="EI232" s="51"/>
      <c r="EJ232" s="51"/>
      <c r="EK232" s="51"/>
      <c r="EL232" s="51"/>
      <c r="EM232" s="51"/>
      <c r="EN232" s="51"/>
      <c r="EO232" s="51"/>
      <c r="EP232" s="51"/>
      <c r="EQ232" s="51"/>
      <c r="ER232" s="51"/>
      <c r="ES232" s="51"/>
      <c r="ET232" s="51"/>
      <c r="EU232" s="51"/>
      <c r="EV232" s="51"/>
      <c r="EW232" s="51"/>
      <c r="EX232" s="51"/>
      <c r="EY232" s="51"/>
      <c r="EZ232" s="51"/>
      <c r="FA232" s="51"/>
      <c r="FB232" s="51"/>
      <c r="FC232" s="51"/>
      <c r="FD232" s="51"/>
      <c r="FE232" s="51"/>
      <c r="FF232" s="51"/>
      <c r="FG232" s="51"/>
      <c r="FH232" s="51"/>
      <c r="FI232" s="51"/>
      <c r="FJ232" s="51"/>
      <c r="FK232" s="51"/>
      <c r="FL232" s="51"/>
      <c r="FZ232" s="4" t="n">
        <v>0.468192278747409</v>
      </c>
      <c r="GA232" s="0"/>
    </row>
    <row r="233" customFormat="false" ht="15" hidden="false" customHeight="false" outlineLevel="0" collapsed="false">
      <c r="A233" s="44" t="n">
        <v>232</v>
      </c>
      <c r="B233" s="44" t="n">
        <v>3</v>
      </c>
      <c r="C233" s="45" t="s">
        <v>209</v>
      </c>
      <c r="D233" s="46" t="n">
        <v>201.791674651356</v>
      </c>
      <c r="E233" s="4" t="n">
        <v>3.019</v>
      </c>
      <c r="F233" s="73"/>
      <c r="G233" s="0"/>
      <c r="H233" s="0"/>
      <c r="I233" s="15"/>
      <c r="J233" s="15"/>
      <c r="K233" s="0"/>
      <c r="L233" s="0"/>
      <c r="M233" s="8"/>
      <c r="N233" s="8"/>
      <c r="O233" s="0"/>
      <c r="P233" s="0"/>
      <c r="Q233" s="8"/>
      <c r="R233" s="8"/>
      <c r="S233" s="15"/>
      <c r="T233" s="0"/>
      <c r="U233" s="1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15" t="n">
        <v>1</v>
      </c>
      <c r="AG233" s="15" t="n">
        <v>44</v>
      </c>
      <c r="AH233" s="15" t="n">
        <v>1.66</v>
      </c>
      <c r="AI233" s="15" t="n">
        <v>62</v>
      </c>
      <c r="AJ233" s="15" t="n">
        <v>22.4996371026274</v>
      </c>
      <c r="AK233" s="15"/>
      <c r="AL233" s="15"/>
      <c r="AM233" s="15"/>
      <c r="AN233" s="15" t="n">
        <v>0</v>
      </c>
      <c r="AO233" s="15"/>
      <c r="AP233" s="0"/>
      <c r="AQ233" s="0"/>
      <c r="AR233" s="15" t="n">
        <v>0.6</v>
      </c>
      <c r="AS233" s="15" t="n">
        <v>271</v>
      </c>
      <c r="AT233" s="15" t="n">
        <v>60</v>
      </c>
      <c r="AU233" s="15" t="n">
        <v>172</v>
      </c>
      <c r="AV233" s="15" t="n">
        <v>195</v>
      </c>
      <c r="AW233" s="15" t="n">
        <v>85</v>
      </c>
      <c r="AX233" s="15"/>
      <c r="AY233" s="15" t="n">
        <v>14</v>
      </c>
      <c r="AZ233" s="15" t="n">
        <v>10</v>
      </c>
      <c r="BA233" s="15" t="n">
        <v>13</v>
      </c>
      <c r="BB233" s="15"/>
      <c r="BC233" s="0"/>
      <c r="BD233" s="15"/>
      <c r="BE233" s="15"/>
      <c r="BF233" s="15"/>
      <c r="BG233" s="15"/>
      <c r="BH233" s="15"/>
      <c r="BI233" s="49" t="n">
        <v>0</v>
      </c>
      <c r="BJ233" s="49" t="n">
        <v>0</v>
      </c>
      <c r="BK233" s="49" t="n">
        <v>0</v>
      </c>
      <c r="BL233" s="49" t="n">
        <v>0</v>
      </c>
      <c r="BM233" s="49" t="n">
        <v>0</v>
      </c>
      <c r="BN233" s="49" t="n">
        <v>0</v>
      </c>
      <c r="BO233" s="49" t="n">
        <v>0</v>
      </c>
      <c r="BP233" s="49" t="n">
        <v>0</v>
      </c>
      <c r="BQ233" s="49" t="n">
        <v>0</v>
      </c>
      <c r="BR233" s="50" t="n">
        <v>0</v>
      </c>
      <c r="BS233" s="50" t="n">
        <v>1</v>
      </c>
      <c r="BT233" s="15" t="n">
        <v>0</v>
      </c>
      <c r="BU233" s="15" t="n">
        <v>2</v>
      </c>
      <c r="BV233" s="15"/>
      <c r="BW233" s="0"/>
      <c r="BX233" s="0"/>
      <c r="BY233" s="15" t="n">
        <v>1</v>
      </c>
      <c r="BZ233" s="0"/>
      <c r="CA233" s="15" t="n">
        <v>0</v>
      </c>
      <c r="EA233" s="51"/>
      <c r="EC233" s="51"/>
      <c r="ED233" s="51"/>
      <c r="EE233" s="51"/>
      <c r="EF233" s="51"/>
      <c r="EG233" s="51"/>
      <c r="EH233" s="51"/>
      <c r="EI233" s="51"/>
      <c r="EJ233" s="51"/>
      <c r="EK233" s="51"/>
      <c r="EL233" s="51"/>
      <c r="EM233" s="51"/>
      <c r="EN233" s="51"/>
      <c r="EO233" s="51"/>
      <c r="EP233" s="51"/>
      <c r="EQ233" s="51"/>
      <c r="ER233" s="51"/>
      <c r="ES233" s="51"/>
      <c r="ET233" s="51"/>
      <c r="EU233" s="51"/>
      <c r="EV233" s="51"/>
      <c r="EW233" s="51"/>
      <c r="EX233" s="51"/>
      <c r="EY233" s="51"/>
      <c r="EZ233" s="51"/>
      <c r="FA233" s="51"/>
      <c r="FB233" s="51"/>
      <c r="FC233" s="51"/>
      <c r="FD233" s="51"/>
      <c r="FE233" s="51"/>
      <c r="FF233" s="51"/>
      <c r="FG233" s="51"/>
      <c r="FH233" s="51"/>
      <c r="FI233" s="51"/>
      <c r="FJ233" s="51"/>
      <c r="FK233" s="51"/>
      <c r="FL233" s="51"/>
      <c r="FZ233" s="4" t="n">
        <v>0.317031737362144</v>
      </c>
      <c r="GA233" s="0"/>
    </row>
    <row r="234" customFormat="false" ht="15" hidden="false" customHeight="false" outlineLevel="0" collapsed="false">
      <c r="A234" s="44" t="n">
        <v>233</v>
      </c>
      <c r="B234" s="44" t="n">
        <v>3</v>
      </c>
      <c r="C234" s="45" t="s">
        <v>209</v>
      </c>
      <c r="D234" s="46" t="n">
        <v>103.910450415431</v>
      </c>
      <c r="E234" s="4" t="n">
        <v>13.48</v>
      </c>
      <c r="F234" s="73" t="n">
        <v>18.7</v>
      </c>
      <c r="G234" s="0"/>
      <c r="H234" s="0"/>
      <c r="I234" s="15"/>
      <c r="J234" s="15"/>
      <c r="K234" s="0"/>
      <c r="L234" s="0"/>
      <c r="M234" s="8"/>
      <c r="N234" s="8"/>
      <c r="O234" s="0"/>
      <c r="P234" s="0"/>
      <c r="Q234" s="8"/>
      <c r="R234" s="8"/>
      <c r="S234" s="15"/>
      <c r="T234" s="0"/>
      <c r="U234" s="1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15" t="n">
        <v>0</v>
      </c>
      <c r="AG234" s="15" t="n">
        <v>56</v>
      </c>
      <c r="AH234" s="15" t="n">
        <v>1.68</v>
      </c>
      <c r="AI234" s="15" t="n">
        <v>75</v>
      </c>
      <c r="AJ234" s="15" t="n">
        <v>26.5731292517007</v>
      </c>
      <c r="AK234" s="15" t="n">
        <v>99.5</v>
      </c>
      <c r="AL234" s="15" t="n">
        <v>140</v>
      </c>
      <c r="AM234" s="15" t="n">
        <v>80</v>
      </c>
      <c r="AN234" s="15" t="n">
        <v>0</v>
      </c>
      <c r="AO234" s="15"/>
      <c r="AP234" s="0"/>
      <c r="AQ234" s="0"/>
      <c r="AR234" s="15" t="n">
        <v>0.7</v>
      </c>
      <c r="AS234" s="15" t="n">
        <v>237</v>
      </c>
      <c r="AT234" s="15" t="n">
        <v>37</v>
      </c>
      <c r="AU234" s="15" t="n">
        <v>179.8</v>
      </c>
      <c r="AV234" s="15" t="n">
        <v>101</v>
      </c>
      <c r="AW234" s="15" t="n">
        <v>94</v>
      </c>
      <c r="AX234" s="15"/>
      <c r="AY234" s="15" t="n">
        <v>15</v>
      </c>
      <c r="AZ234" s="15" t="n">
        <v>18</v>
      </c>
      <c r="BA234" s="15" t="n">
        <v>17</v>
      </c>
      <c r="BB234" s="15"/>
      <c r="BC234" s="0"/>
      <c r="BD234" s="15"/>
      <c r="BE234" s="15"/>
      <c r="BF234" s="15"/>
      <c r="BG234" s="15"/>
      <c r="BH234" s="15"/>
      <c r="BI234" s="49" t="n">
        <v>0</v>
      </c>
      <c r="BJ234" s="49" t="n">
        <v>0</v>
      </c>
      <c r="BK234" s="49" t="n">
        <v>0</v>
      </c>
      <c r="BL234" s="49" t="n">
        <v>0</v>
      </c>
      <c r="BM234" s="49" t="n">
        <v>0</v>
      </c>
      <c r="BN234" s="49" t="n">
        <v>0</v>
      </c>
      <c r="BO234" s="49" t="n">
        <v>0</v>
      </c>
      <c r="BP234" s="49" t="n">
        <v>0</v>
      </c>
      <c r="BQ234" s="49" t="n">
        <v>0</v>
      </c>
      <c r="BR234" s="50" t="n">
        <v>0</v>
      </c>
      <c r="BS234" s="50" t="n">
        <v>0</v>
      </c>
      <c r="BT234" s="15" t="n">
        <v>0</v>
      </c>
      <c r="BU234" s="15" t="n">
        <v>1</v>
      </c>
      <c r="BV234" s="15" t="n">
        <v>0</v>
      </c>
      <c r="BW234" s="0"/>
      <c r="BX234" s="0"/>
      <c r="BY234" s="15" t="n">
        <v>0</v>
      </c>
      <c r="BZ234" s="0"/>
      <c r="CA234" s="15" t="n">
        <v>0</v>
      </c>
      <c r="EA234" s="51"/>
      <c r="EC234" s="51"/>
      <c r="ED234" s="51"/>
      <c r="EE234" s="51"/>
      <c r="EF234" s="51"/>
      <c r="EG234" s="51"/>
      <c r="EH234" s="51"/>
      <c r="EI234" s="51"/>
      <c r="EJ234" s="51"/>
      <c r="EK234" s="51"/>
      <c r="EL234" s="51"/>
      <c r="EM234" s="51"/>
      <c r="EN234" s="51"/>
      <c r="EO234" s="51"/>
      <c r="EP234" s="51"/>
      <c r="EQ234" s="51"/>
      <c r="ER234" s="51"/>
      <c r="ES234" s="51"/>
      <c r="ET234" s="51"/>
      <c r="EU234" s="51"/>
      <c r="EV234" s="51"/>
      <c r="EW234" s="51"/>
      <c r="EX234" s="51"/>
      <c r="EY234" s="51"/>
      <c r="EZ234" s="51"/>
      <c r="FA234" s="51"/>
      <c r="FB234" s="51"/>
      <c r="FC234" s="51"/>
      <c r="FD234" s="51"/>
      <c r="FE234" s="51"/>
      <c r="FF234" s="51"/>
      <c r="FG234" s="51"/>
      <c r="FH234" s="51"/>
      <c r="FI234" s="51"/>
      <c r="FJ234" s="51"/>
      <c r="FK234" s="51"/>
      <c r="FL234" s="51"/>
      <c r="FZ234" s="4" t="n">
        <v>41.4503690838016</v>
      </c>
      <c r="GA234" s="4" t="n">
        <f aca="false">AK234/(AH234*100)</f>
        <v>0.592261904761905</v>
      </c>
    </row>
    <row r="235" customFormat="false" ht="15" hidden="false" customHeight="false" outlineLevel="0" collapsed="false">
      <c r="A235" s="44" t="n">
        <v>234</v>
      </c>
      <c r="B235" s="44" t="n">
        <v>3</v>
      </c>
      <c r="C235" s="45" t="s">
        <v>209</v>
      </c>
      <c r="D235" s="46" t="n">
        <v>110.991470059022</v>
      </c>
      <c r="E235" s="4" t="n">
        <v>11.43</v>
      </c>
      <c r="F235" s="73" t="n">
        <v>12.9</v>
      </c>
      <c r="G235" s="6" t="n">
        <v>0</v>
      </c>
      <c r="H235" s="0"/>
      <c r="I235" s="15"/>
      <c r="J235" s="15"/>
      <c r="K235" s="52" t="n">
        <v>1.97</v>
      </c>
      <c r="L235" s="52" t="n">
        <v>0</v>
      </c>
      <c r="M235" s="52" t="n">
        <v>0</v>
      </c>
      <c r="N235" s="52" t="n">
        <v>1.1</v>
      </c>
      <c r="O235" s="52" t="n">
        <v>1.79</v>
      </c>
      <c r="P235" s="52" t="n">
        <v>0</v>
      </c>
      <c r="Q235" s="52" t="n">
        <v>0</v>
      </c>
      <c r="R235" s="52" t="n">
        <v>0</v>
      </c>
      <c r="S235" s="47" t="n">
        <v>0</v>
      </c>
      <c r="T235" s="0"/>
      <c r="U235" s="10"/>
      <c r="V235" s="0"/>
      <c r="W235" s="47"/>
      <c r="X235" s="0"/>
      <c r="Y235" s="0"/>
      <c r="Z235" s="0"/>
      <c r="AA235" s="0"/>
      <c r="AB235" s="0"/>
      <c r="AC235" s="0"/>
      <c r="AD235" s="0"/>
      <c r="AE235" s="0"/>
      <c r="AF235" s="15" t="n">
        <v>1</v>
      </c>
      <c r="AG235" s="15" t="n">
        <v>48</v>
      </c>
      <c r="AH235" s="15" t="n">
        <v>1.63</v>
      </c>
      <c r="AI235" s="15" t="n">
        <v>81</v>
      </c>
      <c r="AJ235" s="15" t="n">
        <v>30.486657382664</v>
      </c>
      <c r="AK235" s="15" t="n">
        <v>108</v>
      </c>
      <c r="AL235" s="0"/>
      <c r="AM235" s="0"/>
      <c r="AN235" s="15" t="n">
        <v>0</v>
      </c>
      <c r="AO235" s="15" t="n">
        <v>0</v>
      </c>
      <c r="AP235" s="15" t="n">
        <v>0</v>
      </c>
      <c r="AQ235" s="0"/>
      <c r="AR235" s="15" t="n">
        <v>1.04</v>
      </c>
      <c r="AS235" s="15" t="n">
        <v>239</v>
      </c>
      <c r="AT235" s="15" t="n">
        <v>63</v>
      </c>
      <c r="AU235" s="15" t="n">
        <v>169.4</v>
      </c>
      <c r="AV235" s="15" t="n">
        <v>33</v>
      </c>
      <c r="AW235" s="15" t="n">
        <v>111</v>
      </c>
      <c r="AX235" s="0"/>
      <c r="AY235" s="15" t="n">
        <v>10</v>
      </c>
      <c r="AZ235" s="15" t="n">
        <v>18</v>
      </c>
      <c r="BA235" s="15" t="n">
        <v>19</v>
      </c>
      <c r="BB235" s="0"/>
      <c r="BC235" s="0"/>
      <c r="BD235" s="15" t="n">
        <v>3.25</v>
      </c>
      <c r="BE235" s="15" t="n">
        <v>11.8</v>
      </c>
      <c r="BF235" s="15" t="n">
        <v>3.23407407407407</v>
      </c>
      <c r="BG235" s="15" t="n">
        <v>88.5</v>
      </c>
      <c r="BH235" s="15" t="n">
        <v>0.32080020546016</v>
      </c>
      <c r="BI235" s="49" t="n">
        <v>0</v>
      </c>
      <c r="BJ235" s="49" t="n">
        <v>0</v>
      </c>
      <c r="BK235" s="49" t="n">
        <v>0</v>
      </c>
      <c r="BL235" s="49" t="n">
        <v>0</v>
      </c>
      <c r="BM235" s="49" t="n">
        <v>0</v>
      </c>
      <c r="BN235" s="49" t="n">
        <v>0</v>
      </c>
      <c r="BO235" s="49" t="n">
        <v>0</v>
      </c>
      <c r="BP235" s="49" t="n">
        <v>0</v>
      </c>
      <c r="BQ235" s="49" t="n">
        <v>0</v>
      </c>
      <c r="BR235" s="50" t="n">
        <v>0</v>
      </c>
      <c r="BS235" s="50" t="n">
        <v>1</v>
      </c>
      <c r="BT235" s="15" t="n">
        <v>1</v>
      </c>
      <c r="BU235" s="15" t="n">
        <v>3</v>
      </c>
      <c r="BV235" s="15" t="n">
        <v>1</v>
      </c>
      <c r="BW235" s="0"/>
      <c r="BX235" s="0"/>
      <c r="BY235" s="15" t="n">
        <v>1</v>
      </c>
      <c r="BZ235" s="0"/>
      <c r="CA235" s="15" t="n">
        <v>0</v>
      </c>
      <c r="EA235" s="51"/>
      <c r="EC235" s="51"/>
      <c r="ED235" s="51"/>
      <c r="EE235" s="51"/>
      <c r="EF235" s="51"/>
      <c r="EG235" s="51"/>
      <c r="EH235" s="51"/>
      <c r="EI235" s="51"/>
      <c r="EJ235" s="51"/>
      <c r="EK235" s="51"/>
      <c r="EL235" s="51"/>
      <c r="EM235" s="51"/>
      <c r="EN235" s="51"/>
      <c r="EO235" s="51"/>
      <c r="EP235" s="51"/>
      <c r="EQ235" s="51"/>
      <c r="ER235" s="51"/>
      <c r="ES235" s="51"/>
      <c r="ET235" s="51"/>
      <c r="EU235" s="51"/>
      <c r="EV235" s="51"/>
      <c r="EW235" s="51"/>
      <c r="EX235" s="51"/>
      <c r="EY235" s="51"/>
      <c r="EZ235" s="51"/>
      <c r="FA235" s="51"/>
      <c r="FB235" s="51"/>
      <c r="FC235" s="51"/>
      <c r="FD235" s="51"/>
      <c r="FE235" s="51"/>
      <c r="FF235" s="51"/>
      <c r="FG235" s="51"/>
      <c r="FH235" s="51"/>
      <c r="FI235" s="51"/>
      <c r="FJ235" s="51"/>
      <c r="FK235" s="51"/>
      <c r="FL235" s="51"/>
      <c r="FZ235" s="4" t="n">
        <v>41.6519991461267</v>
      </c>
      <c r="GA235" s="4" t="n">
        <f aca="false">AK235/(AH235*100)</f>
        <v>0.662576687116564</v>
      </c>
    </row>
    <row r="236" customFormat="false" ht="15" hidden="false" customHeight="false" outlineLevel="0" collapsed="false">
      <c r="A236" s="44" t="n">
        <v>235</v>
      </c>
      <c r="B236" s="44" t="n">
        <v>3</v>
      </c>
      <c r="C236" s="45" t="s">
        <v>209</v>
      </c>
      <c r="D236" s="46" t="n">
        <v>181.939556876413</v>
      </c>
      <c r="E236" s="4" t="n">
        <v>10.56</v>
      </c>
      <c r="F236" s="73" t="n">
        <v>35.9</v>
      </c>
      <c r="G236" s="0"/>
      <c r="H236" s="0"/>
      <c r="I236" s="15"/>
      <c r="J236" s="15"/>
      <c r="K236" s="0"/>
      <c r="L236" s="0"/>
      <c r="M236" s="8"/>
      <c r="N236" s="8"/>
      <c r="O236" s="0"/>
      <c r="P236" s="0"/>
      <c r="Q236" s="8"/>
      <c r="R236" s="8"/>
      <c r="S236" s="0"/>
      <c r="T236" s="0"/>
      <c r="U236" s="10"/>
      <c r="V236" s="0"/>
      <c r="W236" s="47"/>
      <c r="X236" s="0"/>
      <c r="Y236" s="0"/>
      <c r="Z236" s="0"/>
      <c r="AA236" s="0"/>
      <c r="AB236" s="0"/>
      <c r="AC236" s="0"/>
      <c r="AD236" s="0"/>
      <c r="AE236" s="0"/>
      <c r="AF236" s="15" t="n">
        <v>1</v>
      </c>
      <c r="AG236" s="15" t="n">
        <v>28</v>
      </c>
      <c r="AH236" s="47" t="n">
        <v>1.6</v>
      </c>
      <c r="AI236" s="15" t="n">
        <v>52</v>
      </c>
      <c r="AJ236" s="15" t="n">
        <v>20.3125</v>
      </c>
      <c r="AK236" s="0"/>
      <c r="AL236" s="0"/>
      <c r="AM236" s="0"/>
      <c r="AN236" s="15" t="n">
        <v>0</v>
      </c>
      <c r="AO236" s="15" t="n">
        <v>0</v>
      </c>
      <c r="AP236" s="0"/>
      <c r="AQ236" s="0"/>
      <c r="AR236" s="15" t="n">
        <v>0.6</v>
      </c>
      <c r="AS236" s="15" t="n">
        <v>151</v>
      </c>
      <c r="AT236" s="15" t="n">
        <v>58</v>
      </c>
      <c r="AU236" s="15" t="n">
        <v>79.4</v>
      </c>
      <c r="AV236" s="15" t="n">
        <v>68</v>
      </c>
      <c r="AW236" s="15" t="n">
        <v>75</v>
      </c>
      <c r="AX236" s="0"/>
      <c r="AY236" s="15" t="n">
        <v>13</v>
      </c>
      <c r="AZ236" s="15" t="n">
        <v>10</v>
      </c>
      <c r="BA236" s="15" t="n">
        <v>11</v>
      </c>
      <c r="BB236" s="0"/>
      <c r="BC236" s="0"/>
      <c r="BD236" s="0"/>
      <c r="BE236" s="0"/>
      <c r="BF236" s="15"/>
      <c r="BG236" s="15"/>
      <c r="BH236" s="15"/>
      <c r="BI236" s="99"/>
      <c r="BJ236" s="99"/>
      <c r="BK236" s="99"/>
      <c r="BL236" s="99"/>
      <c r="BM236" s="99"/>
      <c r="BN236" s="99"/>
      <c r="BO236" s="99"/>
      <c r="BP236" s="99"/>
      <c r="BQ236" s="99"/>
      <c r="BR236" s="50" t="n">
        <v>0</v>
      </c>
      <c r="BS236" s="50" t="n">
        <v>0</v>
      </c>
      <c r="BT236" s="15" t="n">
        <v>0</v>
      </c>
      <c r="BU236" s="15" t="n">
        <v>0</v>
      </c>
      <c r="BV236" s="15" t="n">
        <v>0</v>
      </c>
      <c r="BW236" s="0"/>
      <c r="BX236" s="0"/>
      <c r="BY236" s="15" t="n">
        <v>0</v>
      </c>
      <c r="BZ236" s="0"/>
      <c r="CA236" s="15" t="n">
        <v>0</v>
      </c>
      <c r="EA236" s="51"/>
      <c r="EC236" s="51"/>
      <c r="ED236" s="51"/>
      <c r="EE236" s="51"/>
      <c r="EF236" s="51"/>
      <c r="EG236" s="51"/>
      <c r="EH236" s="51"/>
      <c r="EI236" s="51"/>
      <c r="EJ236" s="51"/>
      <c r="EK236" s="51"/>
      <c r="EL236" s="51"/>
      <c r="EM236" s="51"/>
      <c r="EN236" s="51"/>
      <c r="EO236" s="51"/>
      <c r="EP236" s="51"/>
      <c r="EQ236" s="51"/>
      <c r="ER236" s="51"/>
      <c r="ES236" s="51"/>
      <c r="ET236" s="51"/>
      <c r="EU236" s="51"/>
      <c r="EV236" s="51"/>
      <c r="EW236" s="51"/>
      <c r="EX236" s="51"/>
      <c r="EY236" s="51"/>
      <c r="EZ236" s="51"/>
      <c r="FA236" s="51"/>
      <c r="FB236" s="51"/>
      <c r="FC236" s="51"/>
      <c r="FD236" s="51"/>
      <c r="FE236" s="51"/>
      <c r="FF236" s="51"/>
      <c r="FG236" s="51"/>
      <c r="FH236" s="51"/>
      <c r="FI236" s="51"/>
      <c r="FJ236" s="51"/>
      <c r="FK236" s="51"/>
      <c r="FL236" s="51"/>
      <c r="FZ236" s="4" t="n">
        <v>0.0762090508215986</v>
      </c>
      <c r="GA236" s="0"/>
    </row>
    <row r="237" customFormat="false" ht="15" hidden="false" customHeight="false" outlineLevel="0" collapsed="false">
      <c r="A237" s="44" t="n">
        <v>236</v>
      </c>
      <c r="B237" s="44" t="n">
        <v>3</v>
      </c>
      <c r="C237" s="45" t="s">
        <v>209</v>
      </c>
      <c r="D237" s="46" t="n">
        <v>69.379654257927</v>
      </c>
      <c r="E237" s="4" t="n">
        <v>11.19</v>
      </c>
      <c r="F237" s="0"/>
      <c r="G237" s="0"/>
      <c r="H237" s="0"/>
      <c r="I237" s="0"/>
      <c r="J237" s="0"/>
      <c r="K237" s="0"/>
      <c r="L237" s="0"/>
      <c r="M237" s="8"/>
      <c r="N237" s="8"/>
      <c r="O237" s="0"/>
      <c r="P237" s="0"/>
      <c r="Q237" s="8"/>
      <c r="R237" s="8"/>
      <c r="S237" s="0"/>
      <c r="T237" s="0"/>
      <c r="U237" s="10"/>
      <c r="V237" s="0"/>
      <c r="W237" s="47"/>
      <c r="X237" s="75" t="n">
        <v>13963</v>
      </c>
      <c r="Y237" s="75" t="n">
        <v>476</v>
      </c>
      <c r="Z237" s="75" t="n">
        <v>5730</v>
      </c>
      <c r="AA237" s="15" t="n">
        <v>57</v>
      </c>
      <c r="AB237" s="15" t="n">
        <v>88</v>
      </c>
      <c r="AC237" s="98" t="n">
        <v>728</v>
      </c>
      <c r="AD237" s="0"/>
      <c r="AE237" s="0"/>
      <c r="AF237" s="15" t="n">
        <v>1</v>
      </c>
      <c r="AG237" s="15" t="n">
        <v>45</v>
      </c>
      <c r="AH237" s="15" t="n">
        <v>1.74</v>
      </c>
      <c r="AI237" s="15" t="n">
        <v>60</v>
      </c>
      <c r="AJ237" s="15" t="n">
        <v>19.8176773682124</v>
      </c>
      <c r="AK237" s="0"/>
      <c r="AL237" s="0"/>
      <c r="AM237" s="0"/>
      <c r="AN237" s="15" t="n">
        <v>0</v>
      </c>
      <c r="AO237" s="15" t="n">
        <v>0</v>
      </c>
      <c r="AP237" s="0"/>
      <c r="AQ237" s="0"/>
      <c r="AR237" s="15" t="n">
        <v>0.6</v>
      </c>
      <c r="AS237" s="15" t="n">
        <v>170</v>
      </c>
      <c r="AT237" s="15" t="n">
        <v>57</v>
      </c>
      <c r="AU237" s="15" t="n">
        <v>99.8</v>
      </c>
      <c r="AV237" s="15" t="n">
        <v>66</v>
      </c>
      <c r="AW237" s="15" t="n">
        <v>82</v>
      </c>
      <c r="AX237" s="0"/>
      <c r="AY237" s="15" t="n">
        <v>15</v>
      </c>
      <c r="AZ237" s="15" t="n">
        <v>11</v>
      </c>
      <c r="BA237" s="15" t="n">
        <v>10</v>
      </c>
      <c r="BB237" s="0"/>
      <c r="BC237" s="0"/>
      <c r="BD237" s="0"/>
      <c r="BE237" s="0"/>
      <c r="BF237" s="15"/>
      <c r="BG237" s="15"/>
      <c r="BH237" s="15"/>
      <c r="BI237" s="49" t="n">
        <v>0</v>
      </c>
      <c r="BJ237" s="49" t="n">
        <v>0</v>
      </c>
      <c r="BK237" s="49" t="n">
        <v>0</v>
      </c>
      <c r="BL237" s="49" t="n">
        <v>0</v>
      </c>
      <c r="BM237" s="49" t="n">
        <v>0</v>
      </c>
      <c r="BN237" s="49" t="n">
        <v>0</v>
      </c>
      <c r="BO237" s="49" t="n">
        <v>0</v>
      </c>
      <c r="BP237" s="49" t="n">
        <v>0</v>
      </c>
      <c r="BQ237" s="49" t="n">
        <v>0</v>
      </c>
      <c r="BR237" s="50" t="n">
        <v>0</v>
      </c>
      <c r="BS237" s="50" t="n">
        <v>0</v>
      </c>
      <c r="BT237" s="15" t="n">
        <v>0</v>
      </c>
      <c r="BU237" s="15" t="n">
        <v>0</v>
      </c>
      <c r="BV237" s="15" t="n">
        <v>0</v>
      </c>
      <c r="BW237" s="0"/>
      <c r="BX237" s="0"/>
      <c r="BY237" s="15" t="n">
        <v>0</v>
      </c>
      <c r="BZ237" s="0"/>
      <c r="CA237" s="15" t="n">
        <v>0</v>
      </c>
      <c r="EA237" s="51"/>
      <c r="EC237" s="51"/>
      <c r="ED237" s="51"/>
      <c r="EE237" s="51"/>
      <c r="EF237" s="51"/>
      <c r="EG237" s="51"/>
      <c r="EH237" s="51"/>
      <c r="EI237" s="51"/>
      <c r="EJ237" s="51"/>
      <c r="EK237" s="51"/>
      <c r="EL237" s="51"/>
      <c r="EM237" s="51"/>
      <c r="EN237" s="51"/>
      <c r="EO237" s="51"/>
      <c r="EP237" s="51"/>
      <c r="EQ237" s="51"/>
      <c r="ER237" s="51"/>
      <c r="ES237" s="51"/>
      <c r="ET237" s="51"/>
      <c r="EU237" s="51"/>
      <c r="EV237" s="51"/>
      <c r="EW237" s="51"/>
      <c r="EX237" s="51"/>
      <c r="EY237" s="51"/>
      <c r="EZ237" s="51"/>
      <c r="FA237" s="51"/>
      <c r="FB237" s="51"/>
      <c r="FC237" s="51"/>
      <c r="FD237" s="51"/>
      <c r="FE237" s="51"/>
      <c r="FF237" s="51"/>
      <c r="FG237" s="51"/>
      <c r="FH237" s="51"/>
      <c r="FI237" s="51"/>
      <c r="FJ237" s="51"/>
      <c r="FK237" s="51"/>
      <c r="FL237" s="51"/>
      <c r="FZ237" s="4" t="n">
        <v>0.0645818659015583</v>
      </c>
      <c r="GA237" s="0"/>
    </row>
    <row r="238" customFormat="false" ht="15" hidden="false" customHeight="false" outlineLevel="0" collapsed="false">
      <c r="A238" s="44" t="n">
        <v>237</v>
      </c>
      <c r="B238" s="44" t="n">
        <v>3</v>
      </c>
      <c r="C238" s="45" t="s">
        <v>209</v>
      </c>
      <c r="D238" s="46" t="n">
        <v>71.0036817692783</v>
      </c>
      <c r="E238" s="4" t="n">
        <v>6.586</v>
      </c>
      <c r="F238" s="73" t="n">
        <v>10.3</v>
      </c>
      <c r="G238" s="0"/>
      <c r="H238" s="0"/>
      <c r="I238" s="15"/>
      <c r="J238" s="15"/>
      <c r="K238" s="0"/>
      <c r="L238" s="0"/>
      <c r="M238" s="8"/>
      <c r="N238" s="8"/>
      <c r="O238" s="0"/>
      <c r="P238" s="0"/>
      <c r="Q238" s="8"/>
      <c r="R238" s="8"/>
      <c r="S238" s="0"/>
      <c r="T238" s="0"/>
      <c r="U238" s="10"/>
      <c r="V238" s="0"/>
      <c r="W238" s="47"/>
      <c r="X238" s="0"/>
      <c r="Y238" s="0"/>
      <c r="Z238" s="0"/>
      <c r="AA238" s="0"/>
      <c r="AB238" s="0"/>
      <c r="AC238" s="0"/>
      <c r="AD238" s="0"/>
      <c r="AE238" s="0"/>
      <c r="AF238" s="15" t="n">
        <v>0</v>
      </c>
      <c r="AG238" s="15" t="n">
        <v>67</v>
      </c>
      <c r="AH238" s="15" t="n">
        <v>1.65</v>
      </c>
      <c r="AI238" s="15" t="n">
        <v>94</v>
      </c>
      <c r="AJ238" s="15" t="n">
        <v>34.5270890725436</v>
      </c>
      <c r="AK238" s="15" t="n">
        <v>115</v>
      </c>
      <c r="AL238" s="15" t="n">
        <v>160</v>
      </c>
      <c r="AM238" s="15" t="n">
        <v>100</v>
      </c>
      <c r="AN238" s="15" t="n">
        <v>0</v>
      </c>
      <c r="AO238" s="15" t="n">
        <v>0</v>
      </c>
      <c r="AP238" s="0"/>
      <c r="AQ238" s="0"/>
      <c r="AR238" s="15" t="n">
        <v>1.9</v>
      </c>
      <c r="AS238" s="15" t="n">
        <v>242</v>
      </c>
      <c r="AT238" s="15" t="n">
        <v>42</v>
      </c>
      <c r="AU238" s="15" t="n">
        <v>162</v>
      </c>
      <c r="AV238" s="15" t="n">
        <v>122</v>
      </c>
      <c r="AW238" s="15" t="n">
        <v>99</v>
      </c>
      <c r="AX238" s="0"/>
      <c r="AY238" s="15" t="n">
        <v>19</v>
      </c>
      <c r="AZ238" s="15" t="n">
        <v>52</v>
      </c>
      <c r="BA238" s="15" t="n">
        <v>50</v>
      </c>
      <c r="BB238" s="15"/>
      <c r="BC238" s="0"/>
      <c r="BD238" s="0"/>
      <c r="BE238" s="0"/>
      <c r="BF238" s="15"/>
      <c r="BG238" s="15"/>
      <c r="BH238" s="15"/>
      <c r="BI238" s="49" t="n">
        <v>0</v>
      </c>
      <c r="BJ238" s="49" t="n">
        <v>0</v>
      </c>
      <c r="BK238" s="49" t="n">
        <v>0</v>
      </c>
      <c r="BL238" s="49" t="n">
        <v>0</v>
      </c>
      <c r="BM238" s="49" t="n">
        <v>0</v>
      </c>
      <c r="BN238" s="49" t="n">
        <v>0</v>
      </c>
      <c r="BO238" s="49" t="n">
        <v>0</v>
      </c>
      <c r="BP238" s="49" t="n">
        <v>0</v>
      </c>
      <c r="BQ238" s="49" t="n">
        <v>0</v>
      </c>
      <c r="BR238" s="50" t="n">
        <v>1</v>
      </c>
      <c r="BS238" s="50" t="n">
        <v>0</v>
      </c>
      <c r="BT238" s="15" t="n">
        <v>0</v>
      </c>
      <c r="BU238" s="15" t="n">
        <v>2</v>
      </c>
      <c r="BV238" s="15" t="n">
        <v>1</v>
      </c>
      <c r="BW238" s="0"/>
      <c r="BX238" s="0"/>
      <c r="BY238" s="15" t="n">
        <v>0</v>
      </c>
      <c r="BZ238" s="0"/>
      <c r="CA238" s="15" t="n">
        <v>0</v>
      </c>
      <c r="EA238" s="51"/>
      <c r="EC238" s="51"/>
      <c r="ED238" s="51"/>
      <c r="EE238" s="51"/>
      <c r="EF238" s="51"/>
      <c r="EG238" s="51"/>
      <c r="EH238" s="51"/>
      <c r="EI238" s="51"/>
      <c r="EJ238" s="51"/>
      <c r="EK238" s="51"/>
      <c r="EL238" s="51"/>
      <c r="EM238" s="51"/>
      <c r="EN238" s="51"/>
      <c r="EO238" s="51"/>
      <c r="EP238" s="51"/>
      <c r="EQ238" s="51"/>
      <c r="ER238" s="51"/>
      <c r="ES238" s="51"/>
      <c r="ET238" s="51"/>
      <c r="EU238" s="51"/>
      <c r="EV238" s="51"/>
      <c r="EW238" s="51"/>
      <c r="EX238" s="51"/>
      <c r="EY238" s="51"/>
      <c r="EZ238" s="51"/>
      <c r="FA238" s="51"/>
      <c r="FB238" s="51"/>
      <c r="FC238" s="51"/>
      <c r="FD238" s="51"/>
      <c r="FE238" s="51"/>
      <c r="FF238" s="51"/>
      <c r="FG238" s="51"/>
      <c r="FH238" s="51"/>
      <c r="FI238" s="51"/>
      <c r="FJ238" s="51"/>
      <c r="FK238" s="51"/>
      <c r="FL238" s="51"/>
      <c r="FZ238" s="4" t="n">
        <v>92.664976393772</v>
      </c>
      <c r="GA238" s="4" t="n">
        <f aca="false">AK238/(AH238*100)</f>
        <v>0.696969696969697</v>
      </c>
    </row>
    <row r="239" customFormat="false" ht="15" hidden="false" customHeight="false" outlineLevel="0" collapsed="false">
      <c r="A239" s="44" t="n">
        <v>238</v>
      </c>
      <c r="B239" s="44" t="n">
        <v>3</v>
      </c>
      <c r="C239" s="45" t="s">
        <v>209</v>
      </c>
      <c r="D239" s="46" t="n">
        <v>107.764775611026</v>
      </c>
      <c r="E239" s="4" t="n">
        <v>7.245</v>
      </c>
      <c r="F239" s="73" t="n">
        <v>4</v>
      </c>
      <c r="G239" s="0"/>
      <c r="H239" s="0"/>
      <c r="I239" s="0"/>
      <c r="J239" s="0"/>
      <c r="K239" s="0"/>
      <c r="L239" s="0"/>
      <c r="M239" s="8"/>
      <c r="N239" s="8"/>
      <c r="O239" s="0"/>
      <c r="P239" s="0"/>
      <c r="Q239" s="8"/>
      <c r="R239" s="8"/>
      <c r="S239" s="0"/>
      <c r="T239" s="0"/>
      <c r="U239" s="10"/>
      <c r="V239" s="0"/>
      <c r="W239" s="47"/>
      <c r="X239" s="0"/>
      <c r="Y239" s="0"/>
      <c r="Z239" s="0"/>
      <c r="AA239" s="0"/>
      <c r="AB239" s="0"/>
      <c r="AC239" s="0"/>
      <c r="AD239" s="0"/>
      <c r="AE239" s="0"/>
      <c r="AF239" s="15" t="n">
        <v>1</v>
      </c>
      <c r="AG239" s="15" t="n">
        <v>66</v>
      </c>
      <c r="AH239" s="15" t="n">
        <v>1.63</v>
      </c>
      <c r="AI239" s="15" t="n">
        <v>71</v>
      </c>
      <c r="AJ239" s="15" t="n">
        <v>26.7228725206067</v>
      </c>
      <c r="AK239" s="15" t="n">
        <v>97</v>
      </c>
      <c r="AL239" s="15" t="n">
        <v>125</v>
      </c>
      <c r="AM239" s="15" t="n">
        <v>65</v>
      </c>
      <c r="AN239" s="15" t="n">
        <v>0</v>
      </c>
      <c r="AO239" s="15"/>
      <c r="AP239" s="0"/>
      <c r="AQ239" s="0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0"/>
      <c r="BD239" s="15"/>
      <c r="BE239" s="15"/>
      <c r="BF239" s="15"/>
      <c r="BG239" s="15"/>
      <c r="BH239" s="15"/>
      <c r="BI239" s="49" t="n">
        <v>0</v>
      </c>
      <c r="BJ239" s="49" t="n">
        <v>0</v>
      </c>
      <c r="BK239" s="49" t="n">
        <v>0</v>
      </c>
      <c r="BL239" s="49" t="n">
        <v>0</v>
      </c>
      <c r="BM239" s="49" t="n">
        <v>0</v>
      </c>
      <c r="BN239" s="49" t="n">
        <v>0</v>
      </c>
      <c r="BO239" s="49" t="n">
        <v>0</v>
      </c>
      <c r="BP239" s="49" t="n">
        <v>0</v>
      </c>
      <c r="BQ239" s="49" t="n">
        <v>0</v>
      </c>
      <c r="BR239" s="50" t="n">
        <v>1</v>
      </c>
      <c r="BS239" s="50" t="n">
        <v>1</v>
      </c>
      <c r="BT239" s="108" t="n">
        <v>1</v>
      </c>
      <c r="BU239" s="15" t="n">
        <v>4</v>
      </c>
      <c r="BV239" s="15" t="n">
        <v>1</v>
      </c>
      <c r="BW239" s="0"/>
      <c r="BX239" s="0"/>
      <c r="BY239" s="15" t="n">
        <v>1</v>
      </c>
      <c r="BZ239" s="0"/>
      <c r="CA239" s="15" t="n">
        <v>0</v>
      </c>
      <c r="EA239" s="51"/>
      <c r="EC239" s="51"/>
      <c r="ED239" s="51"/>
      <c r="EE239" s="51"/>
      <c r="EF239" s="51"/>
      <c r="EG239" s="51"/>
      <c r="EH239" s="51"/>
      <c r="EI239" s="51"/>
      <c r="EJ239" s="51"/>
      <c r="EK239" s="51"/>
      <c r="EL239" s="51"/>
      <c r="EM239" s="51"/>
      <c r="EN239" s="51"/>
      <c r="EO239" s="51"/>
      <c r="EP239" s="51"/>
      <c r="EQ239" s="51"/>
      <c r="ER239" s="51"/>
      <c r="ES239" s="51"/>
      <c r="ET239" s="51"/>
      <c r="EU239" s="51"/>
      <c r="EV239" s="51"/>
      <c r="EW239" s="51"/>
      <c r="EX239" s="51"/>
      <c r="EY239" s="51"/>
      <c r="EZ239" s="51"/>
      <c r="FA239" s="51"/>
      <c r="FB239" s="51"/>
      <c r="FC239" s="51"/>
      <c r="FD239" s="51"/>
      <c r="FE239" s="51"/>
      <c r="FF239" s="51"/>
      <c r="FG239" s="51"/>
      <c r="FH239" s="51"/>
      <c r="FI239" s="51"/>
      <c r="FJ239" s="51"/>
      <c r="FK239" s="51"/>
      <c r="FL239" s="51"/>
      <c r="FZ239" s="0"/>
      <c r="GA239" s="4" t="n">
        <f aca="false">AK239/(AH239*100)</f>
        <v>0.595092024539877</v>
      </c>
    </row>
    <row r="240" customFormat="false" ht="15" hidden="false" customHeight="false" outlineLevel="0" collapsed="false">
      <c r="A240" s="44" t="n">
        <v>239</v>
      </c>
      <c r="B240" s="44" t="n">
        <v>3</v>
      </c>
      <c r="C240" s="45" t="s">
        <v>209</v>
      </c>
      <c r="D240" s="46" t="n">
        <v>106.134824339884</v>
      </c>
      <c r="E240" s="4" t="n">
        <v>3.991</v>
      </c>
      <c r="F240" s="73" t="n">
        <v>15</v>
      </c>
      <c r="G240" s="0"/>
      <c r="H240" s="0"/>
      <c r="I240" s="15"/>
      <c r="J240" s="15"/>
      <c r="K240" s="0"/>
      <c r="L240" s="0"/>
      <c r="M240" s="8"/>
      <c r="N240" s="8"/>
      <c r="O240" s="0"/>
      <c r="P240" s="0"/>
      <c r="Q240" s="8"/>
      <c r="R240" s="8"/>
      <c r="S240" s="0"/>
      <c r="T240" s="0"/>
      <c r="U240" s="10"/>
      <c r="V240" s="0"/>
      <c r="W240" s="47"/>
      <c r="X240" s="0"/>
      <c r="Y240" s="0"/>
      <c r="Z240" s="0"/>
      <c r="AA240" s="0"/>
      <c r="AB240" s="0"/>
      <c r="AC240" s="0"/>
      <c r="AD240" s="0"/>
      <c r="AE240" s="0"/>
      <c r="AF240" s="15" t="n">
        <v>1</v>
      </c>
      <c r="AG240" s="15" t="n">
        <v>38</v>
      </c>
      <c r="AH240" s="47" t="n">
        <v>1.6</v>
      </c>
      <c r="AI240" s="15" t="n">
        <v>64.2</v>
      </c>
      <c r="AJ240" s="15" t="n">
        <v>25.078125</v>
      </c>
      <c r="AK240" s="15" t="n">
        <v>82</v>
      </c>
      <c r="AL240" s="15" t="n">
        <v>120</v>
      </c>
      <c r="AM240" s="15" t="n">
        <v>80</v>
      </c>
      <c r="AN240" s="15" t="n">
        <v>0</v>
      </c>
      <c r="AO240" s="15" t="n">
        <v>0</v>
      </c>
      <c r="AP240" s="0"/>
      <c r="AQ240" s="0"/>
      <c r="AR240" s="15" t="n">
        <v>0.55</v>
      </c>
      <c r="AS240" s="15" t="n">
        <v>205</v>
      </c>
      <c r="AT240" s="15" t="n">
        <v>54</v>
      </c>
      <c r="AU240" s="15" t="n">
        <v>138</v>
      </c>
      <c r="AV240" s="15" t="n">
        <v>66</v>
      </c>
      <c r="AW240" s="15" t="n">
        <v>76</v>
      </c>
      <c r="AX240" s="0"/>
      <c r="AY240" s="15" t="n">
        <v>21</v>
      </c>
      <c r="AZ240" s="15" t="n">
        <v>15</v>
      </c>
      <c r="BA240" s="15" t="n">
        <v>11</v>
      </c>
      <c r="BB240" s="15" t="n">
        <v>3.4</v>
      </c>
      <c r="BC240" s="0"/>
      <c r="BD240" s="15" t="n">
        <v>3.64</v>
      </c>
      <c r="BE240" s="15" t="n">
        <v>23.7</v>
      </c>
      <c r="BF240" s="15" t="n">
        <v>4.44740740740741</v>
      </c>
      <c r="BG240" s="15" t="n">
        <v>656.307692307692</v>
      </c>
      <c r="BH240" s="15" t="n">
        <v>0.307166633274064</v>
      </c>
      <c r="BI240" s="99"/>
      <c r="BJ240" s="99"/>
      <c r="BK240" s="99"/>
      <c r="BL240" s="99"/>
      <c r="BM240" s="99"/>
      <c r="BN240" s="99"/>
      <c r="BO240" s="99"/>
      <c r="BP240" s="99"/>
      <c r="BQ240" s="99"/>
      <c r="BR240" s="50" t="n">
        <v>0</v>
      </c>
      <c r="BS240" s="50" t="n">
        <v>0</v>
      </c>
      <c r="BT240" s="15" t="n">
        <v>0</v>
      </c>
      <c r="BU240" s="15" t="n">
        <v>0</v>
      </c>
      <c r="BV240" s="15" t="n">
        <v>0</v>
      </c>
      <c r="BW240" s="0"/>
      <c r="BX240" s="0"/>
      <c r="BY240" s="15" t="n">
        <v>0</v>
      </c>
      <c r="BZ240" s="0"/>
      <c r="CA240" s="15" t="n">
        <v>0</v>
      </c>
      <c r="EA240" s="51"/>
      <c r="EC240" s="51"/>
      <c r="ED240" s="51"/>
      <c r="EE240" s="51"/>
      <c r="EF240" s="51"/>
      <c r="EG240" s="51"/>
      <c r="EH240" s="51"/>
      <c r="EI240" s="51"/>
      <c r="EJ240" s="51"/>
      <c r="EK240" s="51"/>
      <c r="EL240" s="51"/>
      <c r="EM240" s="51"/>
      <c r="EN240" s="51"/>
      <c r="EO240" s="51"/>
      <c r="EP240" s="51"/>
      <c r="EQ240" s="51"/>
      <c r="ER240" s="51"/>
      <c r="ES240" s="51"/>
      <c r="ET240" s="51"/>
      <c r="EU240" s="51"/>
      <c r="EV240" s="51"/>
      <c r="EW240" s="51"/>
      <c r="EX240" s="51"/>
      <c r="EY240" s="51"/>
      <c r="EZ240" s="51"/>
      <c r="FA240" s="51"/>
      <c r="FB240" s="51"/>
      <c r="FC240" s="51"/>
      <c r="FD240" s="51"/>
      <c r="FE240" s="51"/>
      <c r="FF240" s="51"/>
      <c r="FG240" s="51"/>
      <c r="FH240" s="51"/>
      <c r="FI240" s="51"/>
      <c r="FJ240" s="51"/>
      <c r="FK240" s="51"/>
      <c r="FL240" s="51"/>
      <c r="FZ240" s="4" t="n">
        <v>9.98663149636711</v>
      </c>
      <c r="GA240" s="4" t="n">
        <f aca="false">AK240/(AH240*100)</f>
        <v>0.5125</v>
      </c>
    </row>
    <row r="241" customFormat="false" ht="15" hidden="false" customHeight="false" outlineLevel="0" collapsed="false">
      <c r="A241" s="44" t="n">
        <v>240</v>
      </c>
      <c r="B241" s="44" t="n">
        <v>3</v>
      </c>
      <c r="C241" s="45" t="s">
        <v>209</v>
      </c>
      <c r="D241" s="46" t="n">
        <v>156.576074610922</v>
      </c>
      <c r="E241" s="4" t="n">
        <v>4.362</v>
      </c>
      <c r="F241" s="73" t="n">
        <v>24.9</v>
      </c>
      <c r="G241" s="0"/>
      <c r="H241" s="0"/>
      <c r="I241" s="15"/>
      <c r="J241" s="15"/>
      <c r="K241" s="0"/>
      <c r="L241" s="0"/>
      <c r="M241" s="8"/>
      <c r="N241" s="8"/>
      <c r="O241" s="0"/>
      <c r="P241" s="0"/>
      <c r="Q241" s="8"/>
      <c r="R241" s="8"/>
      <c r="S241" s="15"/>
      <c r="T241" s="0"/>
      <c r="U241" s="1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15" t="n">
        <v>0</v>
      </c>
      <c r="AG241" s="15" t="n">
        <v>42</v>
      </c>
      <c r="AH241" s="15" t="n">
        <v>1.84</v>
      </c>
      <c r="AI241" s="15" t="n">
        <v>104</v>
      </c>
      <c r="AJ241" s="15" t="n">
        <v>30.7183364839319</v>
      </c>
      <c r="AK241" s="15" t="n">
        <v>109</v>
      </c>
      <c r="AL241" s="15" t="n">
        <v>130</v>
      </c>
      <c r="AM241" s="15" t="n">
        <v>90</v>
      </c>
      <c r="AN241" s="15" t="n">
        <v>0</v>
      </c>
      <c r="AO241" s="15"/>
      <c r="AP241" s="0"/>
      <c r="AQ241" s="0"/>
      <c r="AR241" s="15"/>
      <c r="AS241" s="15" t="n">
        <v>156</v>
      </c>
      <c r="AT241" s="15" t="n">
        <v>40</v>
      </c>
      <c r="AU241" s="15" t="n">
        <v>85</v>
      </c>
      <c r="AV241" s="15" t="n">
        <v>151</v>
      </c>
      <c r="AW241" s="15" t="n">
        <v>101</v>
      </c>
      <c r="AX241" s="15"/>
      <c r="AY241" s="15" t="n">
        <v>24</v>
      </c>
      <c r="AZ241" s="15" t="n">
        <v>66</v>
      </c>
      <c r="BA241" s="15" t="n">
        <v>45</v>
      </c>
      <c r="BB241" s="15" t="n">
        <v>4.7</v>
      </c>
      <c r="BC241" s="0"/>
      <c r="BD241" s="15" t="n">
        <v>1.13</v>
      </c>
      <c r="BE241" s="15" t="n">
        <v>18.9</v>
      </c>
      <c r="BF241" s="15" t="n">
        <v>4.71333333333333</v>
      </c>
      <c r="BG241" s="15" t="n">
        <v>179.052631578947</v>
      </c>
      <c r="BH241" s="15" t="n">
        <v>0.304805269278129</v>
      </c>
      <c r="BI241" s="49" t="n">
        <v>0</v>
      </c>
      <c r="BJ241" s="49" t="n">
        <v>0</v>
      </c>
      <c r="BK241" s="49" t="n">
        <v>0</v>
      </c>
      <c r="BL241" s="49" t="n">
        <v>0</v>
      </c>
      <c r="BM241" s="49" t="n">
        <v>0</v>
      </c>
      <c r="BN241" s="49" t="n">
        <v>0</v>
      </c>
      <c r="BO241" s="49" t="n">
        <v>0</v>
      </c>
      <c r="BP241" s="49" t="n">
        <v>0</v>
      </c>
      <c r="BQ241" s="49" t="n">
        <v>0</v>
      </c>
      <c r="BR241" s="50" t="n">
        <v>0</v>
      </c>
      <c r="BS241" s="50" t="n">
        <v>0</v>
      </c>
      <c r="BT241" s="108" t="n">
        <v>1</v>
      </c>
      <c r="BU241" s="15" t="n">
        <v>4</v>
      </c>
      <c r="BV241" s="15" t="n">
        <v>1</v>
      </c>
      <c r="BW241" s="0"/>
      <c r="BX241" s="0"/>
      <c r="BY241" s="15" t="n">
        <v>0</v>
      </c>
      <c r="BZ241" s="0"/>
      <c r="CA241" s="15" t="n">
        <v>0</v>
      </c>
      <c r="EA241" s="51"/>
      <c r="EC241" s="51"/>
      <c r="ED241" s="51"/>
      <c r="EE241" s="51"/>
      <c r="EF241" s="51"/>
      <c r="EG241" s="51"/>
      <c r="EH241" s="51"/>
      <c r="EI241" s="51"/>
      <c r="EJ241" s="51"/>
      <c r="EK241" s="51"/>
      <c r="EL241" s="51"/>
      <c r="EM241" s="51"/>
      <c r="EN241" s="51"/>
      <c r="EO241" s="51"/>
      <c r="EP241" s="51"/>
      <c r="EQ241" s="51"/>
      <c r="ER241" s="51"/>
      <c r="ES241" s="51"/>
      <c r="ET241" s="51"/>
      <c r="EU241" s="51"/>
      <c r="EV241" s="51"/>
      <c r="EW241" s="51"/>
      <c r="EX241" s="51"/>
      <c r="EY241" s="51"/>
      <c r="EZ241" s="51"/>
      <c r="FA241" s="51"/>
      <c r="FB241" s="51"/>
      <c r="FC241" s="51"/>
      <c r="FD241" s="51"/>
      <c r="FE241" s="51"/>
      <c r="FF241" s="51"/>
      <c r="FG241" s="51"/>
      <c r="FH241" s="51"/>
      <c r="FI241" s="51"/>
      <c r="FJ241" s="51"/>
      <c r="FK241" s="51"/>
      <c r="FL241" s="51"/>
      <c r="FZ241" s="4" t="n">
        <v>86.0145639408348</v>
      </c>
      <c r="GA241" s="4" t="n">
        <f aca="false">AK241/(AH241*100)</f>
        <v>0.592391304347826</v>
      </c>
    </row>
    <row r="242" customFormat="false" ht="15" hidden="false" customHeight="false" outlineLevel="0" collapsed="false">
      <c r="A242" s="44" t="n">
        <v>241</v>
      </c>
      <c r="B242" s="44" t="n">
        <v>3</v>
      </c>
      <c r="C242" s="45" t="s">
        <v>209</v>
      </c>
      <c r="D242" s="46" t="n">
        <v>274.27597638133</v>
      </c>
      <c r="E242" s="4" t="n">
        <v>12.49</v>
      </c>
      <c r="F242" s="73" t="n">
        <v>15.1</v>
      </c>
      <c r="G242" s="0"/>
      <c r="H242" s="0"/>
      <c r="I242" s="15"/>
      <c r="J242" s="15"/>
      <c r="K242" s="0"/>
      <c r="L242" s="0"/>
      <c r="M242" s="8"/>
      <c r="N242" s="8"/>
      <c r="O242" s="0"/>
      <c r="P242" s="0"/>
      <c r="Q242" s="8"/>
      <c r="R242" s="8"/>
      <c r="S242" s="15"/>
      <c r="T242" s="0"/>
      <c r="U242" s="1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15" t="n">
        <v>1</v>
      </c>
      <c r="AG242" s="15" t="n">
        <v>51</v>
      </c>
      <c r="AH242" s="15" t="n">
        <v>1.68</v>
      </c>
      <c r="AI242" s="15" t="n">
        <v>85</v>
      </c>
      <c r="AJ242" s="15" t="n">
        <v>30.1162131519274</v>
      </c>
      <c r="AK242" s="15" t="n">
        <v>102</v>
      </c>
      <c r="AL242" s="15" t="n">
        <v>110</v>
      </c>
      <c r="AM242" s="15" t="n">
        <v>70</v>
      </c>
      <c r="AN242" s="15" t="n">
        <v>0</v>
      </c>
      <c r="AO242" s="15"/>
      <c r="AP242" s="0"/>
      <c r="AQ242" s="0"/>
      <c r="AR242" s="15" t="n">
        <v>0.9</v>
      </c>
      <c r="AS242" s="15" t="n">
        <v>163</v>
      </c>
      <c r="AT242" s="15" t="n">
        <v>72</v>
      </c>
      <c r="AU242" s="15" t="n">
        <v>78</v>
      </c>
      <c r="AV242" s="15" t="n">
        <v>67</v>
      </c>
      <c r="AW242" s="15" t="n">
        <v>98</v>
      </c>
      <c r="AX242" s="15"/>
      <c r="AY242" s="15" t="n">
        <v>26</v>
      </c>
      <c r="AZ242" s="15" t="n">
        <v>26</v>
      </c>
      <c r="BA242" s="15" t="n">
        <v>15</v>
      </c>
      <c r="BB242" s="15"/>
      <c r="BC242" s="0"/>
      <c r="BD242" s="15"/>
      <c r="BE242" s="15"/>
      <c r="BF242" s="15"/>
      <c r="BG242" s="15"/>
      <c r="BH242" s="15"/>
      <c r="BI242" s="49" t="n">
        <v>0</v>
      </c>
      <c r="BJ242" s="49" t="n">
        <v>0</v>
      </c>
      <c r="BK242" s="49" t="n">
        <v>0</v>
      </c>
      <c r="BL242" s="49" t="n">
        <v>0</v>
      </c>
      <c r="BM242" s="49" t="n">
        <v>0</v>
      </c>
      <c r="BN242" s="49" t="n">
        <v>0</v>
      </c>
      <c r="BO242" s="49" t="n">
        <v>0</v>
      </c>
      <c r="BP242" s="49" t="n">
        <v>0</v>
      </c>
      <c r="BQ242" s="49" t="n">
        <v>0</v>
      </c>
      <c r="BR242" s="50" t="n">
        <v>0</v>
      </c>
      <c r="BS242" s="50" t="n">
        <v>0</v>
      </c>
      <c r="BT242" s="15" t="n">
        <v>0</v>
      </c>
      <c r="BU242" s="15" t="n">
        <v>2</v>
      </c>
      <c r="BV242" s="15" t="n">
        <v>1</v>
      </c>
      <c r="BW242" s="0"/>
      <c r="BX242" s="0"/>
      <c r="BY242" s="15" t="n">
        <v>0</v>
      </c>
      <c r="BZ242" s="0"/>
      <c r="CA242" s="15" t="n">
        <v>0</v>
      </c>
      <c r="EA242" s="51"/>
      <c r="EC242" s="51"/>
      <c r="ED242" s="51"/>
      <c r="EE242" s="51"/>
      <c r="EF242" s="51"/>
      <c r="EG242" s="51"/>
      <c r="EH242" s="51"/>
      <c r="EI242" s="51"/>
      <c r="EJ242" s="51"/>
      <c r="EK242" s="51"/>
      <c r="EL242" s="51"/>
      <c r="EM242" s="51"/>
      <c r="EN242" s="51"/>
      <c r="EO242" s="51"/>
      <c r="EP242" s="51"/>
      <c r="EQ242" s="51"/>
      <c r="ER242" s="51"/>
      <c r="ES242" s="51"/>
      <c r="ET242" s="51"/>
      <c r="EU242" s="51"/>
      <c r="EV242" s="51"/>
      <c r="EW242" s="51"/>
      <c r="EX242" s="51"/>
      <c r="EY242" s="51"/>
      <c r="EZ242" s="51"/>
      <c r="FA242" s="51"/>
      <c r="FB242" s="51"/>
      <c r="FC242" s="51"/>
      <c r="FD242" s="51"/>
      <c r="FE242" s="51"/>
      <c r="FF242" s="51"/>
      <c r="FG242" s="51"/>
      <c r="FH242" s="51"/>
      <c r="FI242" s="51"/>
      <c r="FJ242" s="51"/>
      <c r="FK242" s="51"/>
      <c r="FL242" s="51"/>
      <c r="FZ242" s="4" t="n">
        <v>44.982092396361</v>
      </c>
      <c r="GA242" s="4" t="n">
        <f aca="false">AK242/(AH242*100)</f>
        <v>0.607142857142857</v>
      </c>
    </row>
    <row r="243" customFormat="false" ht="15" hidden="false" customHeight="false" outlineLevel="0" collapsed="false">
      <c r="A243" s="44" t="n">
        <v>242</v>
      </c>
      <c r="B243" s="44" t="n">
        <v>3</v>
      </c>
      <c r="C243" s="45" t="s">
        <v>209</v>
      </c>
      <c r="D243" s="46" t="n">
        <v>176.647133439413</v>
      </c>
      <c r="E243" s="4" t="n">
        <v>6.059</v>
      </c>
      <c r="F243" s="73" t="n">
        <v>22.9</v>
      </c>
      <c r="G243" s="0"/>
      <c r="H243" s="0"/>
      <c r="I243" s="15"/>
      <c r="J243" s="15"/>
      <c r="K243" s="0"/>
      <c r="L243" s="0"/>
      <c r="M243" s="8"/>
      <c r="N243" s="8"/>
      <c r="O243" s="0"/>
      <c r="P243" s="0"/>
      <c r="Q243" s="8"/>
      <c r="R243" s="8"/>
      <c r="S243" s="0"/>
      <c r="T243" s="0"/>
      <c r="U243" s="10"/>
      <c r="V243" s="0"/>
      <c r="W243" s="47"/>
      <c r="X243" s="75" t="n">
        <v>11107</v>
      </c>
      <c r="Y243" s="75" t="n">
        <v>783</v>
      </c>
      <c r="Z243" s="75" t="n">
        <v>9045</v>
      </c>
      <c r="AA243" s="15" t="n">
        <v>70</v>
      </c>
      <c r="AB243" s="15" t="n">
        <v>2</v>
      </c>
      <c r="AC243" s="98" t="n">
        <v>615</v>
      </c>
      <c r="AD243" s="15" t="n">
        <v>196342.2</v>
      </c>
      <c r="AE243" s="0"/>
      <c r="AF243" s="15" t="n">
        <v>0</v>
      </c>
      <c r="AG243" s="15" t="n">
        <v>52</v>
      </c>
      <c r="AH243" s="15"/>
      <c r="AI243" s="0"/>
      <c r="AJ243" s="0"/>
      <c r="AK243" s="0"/>
      <c r="AL243" s="0"/>
      <c r="AM243" s="0"/>
      <c r="AN243" s="15" t="n">
        <v>0</v>
      </c>
      <c r="AO243" s="15" t="n">
        <v>0</v>
      </c>
      <c r="AP243" s="0"/>
      <c r="AQ243" s="0"/>
      <c r="AR243" s="15" t="n">
        <v>0.9</v>
      </c>
      <c r="AS243" s="15" t="n">
        <v>233</v>
      </c>
      <c r="AT243" s="15" t="n">
        <v>79</v>
      </c>
      <c r="AU243" s="15" t="n">
        <v>139.6</v>
      </c>
      <c r="AV243" s="15" t="n">
        <v>72</v>
      </c>
      <c r="AW243" s="15" t="n">
        <v>90</v>
      </c>
      <c r="AX243" s="0"/>
      <c r="AY243" s="15" t="n">
        <v>35</v>
      </c>
      <c r="AZ243" s="15" t="n">
        <v>32</v>
      </c>
      <c r="BA243" s="15" t="n">
        <v>25</v>
      </c>
      <c r="BB243" s="0"/>
      <c r="BC243" s="0"/>
      <c r="BD243" s="15" t="n">
        <v>0.34</v>
      </c>
      <c r="BE243" s="15" t="n">
        <v>10.99</v>
      </c>
      <c r="BF243" s="15" t="n">
        <v>2.44222222222222</v>
      </c>
      <c r="BG243" s="15" t="n">
        <v>146.533333333333</v>
      </c>
      <c r="BH243" s="15" t="n">
        <v>0.333863040225647</v>
      </c>
      <c r="BI243" s="49" t="n">
        <v>0</v>
      </c>
      <c r="BJ243" s="49" t="n">
        <v>0</v>
      </c>
      <c r="BK243" s="49" t="n">
        <v>0</v>
      </c>
      <c r="BL243" s="49" t="n">
        <v>0</v>
      </c>
      <c r="BM243" s="49" t="n">
        <v>0</v>
      </c>
      <c r="BN243" s="49" t="n">
        <v>0</v>
      </c>
      <c r="BO243" s="49" t="n">
        <v>0</v>
      </c>
      <c r="BP243" s="49" t="n">
        <v>0</v>
      </c>
      <c r="BQ243" s="49" t="n">
        <v>0</v>
      </c>
      <c r="BR243" s="100"/>
      <c r="BS243" s="50" t="n">
        <v>0</v>
      </c>
      <c r="BT243" s="15" t="n">
        <v>0</v>
      </c>
      <c r="BU243" s="15" t="n">
        <v>0</v>
      </c>
      <c r="BV243" s="0"/>
      <c r="BW243" s="0"/>
      <c r="BX243" s="0"/>
      <c r="BY243" s="15" t="n">
        <v>0</v>
      </c>
      <c r="BZ243" s="0"/>
      <c r="CA243" s="15" t="n">
        <v>0</v>
      </c>
      <c r="EA243" s="51"/>
      <c r="EC243" s="51"/>
      <c r="ED243" s="51"/>
      <c r="EE243" s="51"/>
      <c r="EF243" s="51"/>
      <c r="EG243" s="51"/>
      <c r="EH243" s="51"/>
      <c r="EI243" s="51"/>
      <c r="EJ243" s="51"/>
      <c r="EK243" s="51"/>
      <c r="EL243" s="51"/>
      <c r="EM243" s="51"/>
      <c r="EN243" s="51"/>
      <c r="EO243" s="51"/>
      <c r="EP243" s="51"/>
      <c r="EQ243" s="51"/>
      <c r="ER243" s="51"/>
      <c r="ES243" s="51"/>
      <c r="ET243" s="51"/>
      <c r="EU243" s="51"/>
      <c r="EV243" s="51"/>
      <c r="EW243" s="51"/>
      <c r="EX243" s="51"/>
      <c r="EY243" s="51"/>
      <c r="EZ243" s="51"/>
      <c r="FA243" s="51"/>
      <c r="FB243" s="51"/>
      <c r="FC243" s="51"/>
      <c r="FD243" s="51"/>
      <c r="FE243" s="51"/>
      <c r="FF243" s="51"/>
      <c r="FG243" s="51"/>
      <c r="FH243" s="51"/>
      <c r="FI243" s="51"/>
      <c r="FJ243" s="51"/>
      <c r="FK243" s="51"/>
      <c r="FL243" s="51"/>
      <c r="FZ243" s="4" t="n">
        <v>0.00862491291279413</v>
      </c>
      <c r="GA243" s="0"/>
    </row>
    <row r="244" customFormat="false" ht="15" hidden="false" customHeight="false" outlineLevel="0" collapsed="false">
      <c r="A244" s="44" t="n">
        <v>243</v>
      </c>
      <c r="B244" s="44" t="n">
        <v>3</v>
      </c>
      <c r="C244" s="45" t="s">
        <v>209</v>
      </c>
      <c r="D244" s="46" t="n">
        <v>105.872912051629</v>
      </c>
      <c r="E244" s="4" t="n">
        <v>6.864</v>
      </c>
      <c r="F244" s="73" t="n">
        <v>30.4</v>
      </c>
      <c r="G244" s="0"/>
      <c r="H244" s="0"/>
      <c r="I244" s="15"/>
      <c r="J244" s="15"/>
      <c r="K244" s="0"/>
      <c r="L244" s="0"/>
      <c r="M244" s="8"/>
      <c r="N244" s="8"/>
      <c r="O244" s="0"/>
      <c r="P244" s="0"/>
      <c r="Q244" s="8"/>
      <c r="R244" s="8"/>
      <c r="S244" s="15"/>
      <c r="T244" s="0"/>
      <c r="U244" s="10"/>
      <c r="V244" s="0"/>
      <c r="W244" s="0"/>
      <c r="X244" s="75" t="n">
        <v>27727</v>
      </c>
      <c r="Y244" s="75" t="n">
        <v>749</v>
      </c>
      <c r="Z244" s="75" t="n">
        <v>10762</v>
      </c>
      <c r="AA244" s="15" t="n">
        <v>284</v>
      </c>
      <c r="AB244" s="15" t="n">
        <v>456</v>
      </c>
      <c r="AC244" s="98" t="n">
        <v>6566.38</v>
      </c>
      <c r="AD244" s="15" t="n">
        <v>227252.2</v>
      </c>
      <c r="AE244" s="0"/>
      <c r="AF244" s="15" t="n">
        <v>1</v>
      </c>
      <c r="AG244" s="15" t="n">
        <v>66</v>
      </c>
      <c r="AH244" s="15" t="n">
        <v>1.69</v>
      </c>
      <c r="AI244" s="15" t="n">
        <v>95</v>
      </c>
      <c r="AJ244" s="15" t="n">
        <v>33.2621406813487</v>
      </c>
      <c r="AK244" s="15" t="n">
        <v>111</v>
      </c>
      <c r="AL244" s="15" t="n">
        <v>140</v>
      </c>
      <c r="AM244" s="15" t="n">
        <v>70</v>
      </c>
      <c r="AN244" s="15" t="n">
        <v>1</v>
      </c>
      <c r="AO244" s="15" t="n">
        <v>5</v>
      </c>
      <c r="AP244" s="0"/>
      <c r="AQ244" s="0"/>
      <c r="AR244" s="15" t="n">
        <v>0.67</v>
      </c>
      <c r="AS244" s="15" t="n">
        <v>196</v>
      </c>
      <c r="AT244" s="15" t="n">
        <v>35</v>
      </c>
      <c r="AU244" s="15" t="n">
        <v>141.6</v>
      </c>
      <c r="AV244" s="15" t="n">
        <v>97</v>
      </c>
      <c r="AW244" s="15" t="n">
        <v>136</v>
      </c>
      <c r="AX244" s="15"/>
      <c r="AY244" s="15" t="n">
        <v>13</v>
      </c>
      <c r="AZ244" s="15" t="n">
        <v>16</v>
      </c>
      <c r="BA244" s="15" t="n">
        <v>10</v>
      </c>
      <c r="BB244" s="15" t="n">
        <v>4.4</v>
      </c>
      <c r="BC244" s="0"/>
      <c r="BD244" s="15" t="n">
        <v>0.71</v>
      </c>
      <c r="BE244" s="15" t="n">
        <v>25.66</v>
      </c>
      <c r="BF244" s="15" t="n">
        <v>8.61669135802469</v>
      </c>
      <c r="BG244" s="15" t="n">
        <v>126.542465753425</v>
      </c>
      <c r="BH244" s="15" t="n">
        <v>0.282262970851335</v>
      </c>
      <c r="BI244" s="49" t="n">
        <v>1</v>
      </c>
      <c r="BJ244" s="49" t="n">
        <v>0</v>
      </c>
      <c r="BK244" s="49" t="n">
        <v>0</v>
      </c>
      <c r="BL244" s="49" t="n">
        <v>0</v>
      </c>
      <c r="BM244" s="49" t="n">
        <v>0</v>
      </c>
      <c r="BN244" s="49" t="n">
        <v>1</v>
      </c>
      <c r="BO244" s="49" t="n">
        <v>0</v>
      </c>
      <c r="BP244" s="49" t="n">
        <v>0</v>
      </c>
      <c r="BQ244" s="49" t="n">
        <v>0</v>
      </c>
      <c r="BR244" s="50" t="n">
        <v>0</v>
      </c>
      <c r="BS244" s="50" t="n">
        <v>0</v>
      </c>
      <c r="BT244" s="15" t="n">
        <v>1</v>
      </c>
      <c r="BU244" s="15"/>
      <c r="BV244" s="15" t="n">
        <v>1</v>
      </c>
      <c r="BW244" s="0"/>
      <c r="BX244" s="0"/>
      <c r="BY244" s="15" t="n">
        <v>0</v>
      </c>
      <c r="BZ244" s="0"/>
      <c r="CA244" s="0"/>
      <c r="EA244" s="51"/>
      <c r="EC244" s="51"/>
      <c r="ED244" s="51"/>
      <c r="EE244" s="51"/>
      <c r="EF244" s="51"/>
      <c r="EG244" s="51"/>
      <c r="EH244" s="51"/>
      <c r="EI244" s="51"/>
      <c r="EJ244" s="51"/>
      <c r="EK244" s="51"/>
      <c r="EL244" s="51"/>
      <c r="EM244" s="51"/>
      <c r="EN244" s="51"/>
      <c r="EO244" s="51"/>
      <c r="EP244" s="51"/>
      <c r="EQ244" s="51"/>
      <c r="ER244" s="51"/>
      <c r="ES244" s="51"/>
      <c r="ET244" s="51"/>
      <c r="EU244" s="51"/>
      <c r="EV244" s="51"/>
      <c r="EW244" s="51"/>
      <c r="EX244" s="51"/>
      <c r="EY244" s="51"/>
      <c r="EZ244" s="51"/>
      <c r="FA244" s="51"/>
      <c r="FB244" s="51"/>
      <c r="FC244" s="51"/>
      <c r="FD244" s="51"/>
      <c r="FE244" s="51"/>
      <c r="FF244" s="51"/>
      <c r="FG244" s="51"/>
      <c r="FH244" s="51"/>
      <c r="FI244" s="51"/>
      <c r="FJ244" s="51"/>
      <c r="FK244" s="51"/>
      <c r="FL244" s="51"/>
      <c r="FZ244" s="4" t="n">
        <v>68.4470467027698</v>
      </c>
      <c r="GA244" s="4" t="n">
        <f aca="false">AK244/(AH244*100)</f>
        <v>0.656804733727811</v>
      </c>
    </row>
    <row r="245" customFormat="false" ht="15" hidden="false" customHeight="false" outlineLevel="0" collapsed="false">
      <c r="A245" s="44" t="n">
        <v>244</v>
      </c>
      <c r="B245" s="44" t="n">
        <v>3</v>
      </c>
      <c r="C245" s="45" t="s">
        <v>209</v>
      </c>
      <c r="D245" s="46" t="n">
        <v>98.623782805927</v>
      </c>
      <c r="E245" s="4" t="n">
        <v>6.302</v>
      </c>
      <c r="F245" s="0"/>
      <c r="G245" s="0"/>
      <c r="H245" s="0"/>
      <c r="I245" s="0"/>
      <c r="J245" s="0"/>
      <c r="K245" s="0"/>
      <c r="L245" s="0"/>
      <c r="M245" s="8"/>
      <c r="N245" s="8"/>
      <c r="O245" s="0"/>
      <c r="P245" s="0"/>
      <c r="Q245" s="8"/>
      <c r="R245" s="8"/>
      <c r="S245" s="0"/>
      <c r="T245" s="0"/>
      <c r="U245" s="10"/>
      <c r="V245" s="0"/>
      <c r="W245" s="47"/>
      <c r="X245" s="0"/>
      <c r="Y245" s="0"/>
      <c r="Z245" s="0"/>
      <c r="AA245" s="0"/>
      <c r="AB245" s="0"/>
      <c r="AC245" s="0"/>
      <c r="AD245" s="0"/>
      <c r="AE245" s="0"/>
      <c r="AF245" s="15" t="n">
        <v>1</v>
      </c>
      <c r="AG245" s="15" t="n">
        <v>39</v>
      </c>
      <c r="AH245" s="15" t="n">
        <v>1.61</v>
      </c>
      <c r="AI245" s="15" t="n">
        <v>82</v>
      </c>
      <c r="AJ245" s="15" t="n">
        <v>31.6345819991513</v>
      </c>
      <c r="AK245" s="0"/>
      <c r="AL245" s="0"/>
      <c r="AM245" s="0"/>
      <c r="AN245" s="15" t="n">
        <v>0</v>
      </c>
      <c r="AO245" s="15" t="n">
        <v>0</v>
      </c>
      <c r="AP245" s="0"/>
      <c r="AQ245" s="0"/>
      <c r="AR245" s="15" t="n">
        <v>0.7</v>
      </c>
      <c r="AS245" s="15" t="n">
        <v>184</v>
      </c>
      <c r="AT245" s="15" t="n">
        <v>57</v>
      </c>
      <c r="AU245" s="15" t="n">
        <v>115.6</v>
      </c>
      <c r="AV245" s="15" t="n">
        <v>57</v>
      </c>
      <c r="AW245" s="15" t="n">
        <v>81</v>
      </c>
      <c r="AX245" s="0"/>
      <c r="AY245" s="15" t="n">
        <v>14</v>
      </c>
      <c r="AZ245" s="15" t="n">
        <v>10</v>
      </c>
      <c r="BA245" s="15" t="n">
        <v>9</v>
      </c>
      <c r="BB245" s="0"/>
      <c r="BC245" s="0"/>
      <c r="BD245" s="0"/>
      <c r="BE245" s="0"/>
      <c r="BF245" s="15"/>
      <c r="BG245" s="15"/>
      <c r="BH245" s="15"/>
      <c r="BI245" s="49" t="n">
        <v>0</v>
      </c>
      <c r="BJ245" s="49" t="n">
        <v>0</v>
      </c>
      <c r="BK245" s="49" t="n">
        <v>0</v>
      </c>
      <c r="BL245" s="49" t="n">
        <v>0</v>
      </c>
      <c r="BM245" s="49" t="n">
        <v>0</v>
      </c>
      <c r="BN245" s="49" t="n">
        <v>0</v>
      </c>
      <c r="BO245" s="49" t="n">
        <v>0</v>
      </c>
      <c r="BP245" s="49" t="n">
        <v>0</v>
      </c>
      <c r="BQ245" s="49" t="n">
        <v>0</v>
      </c>
      <c r="BR245" s="50" t="n">
        <v>0</v>
      </c>
      <c r="BS245" s="50" t="n">
        <v>0</v>
      </c>
      <c r="BT245" s="15" t="n">
        <v>0</v>
      </c>
      <c r="BU245" s="15" t="n">
        <v>1</v>
      </c>
      <c r="BV245" s="15" t="n">
        <v>0</v>
      </c>
      <c r="BW245" s="0"/>
      <c r="BX245" s="0"/>
      <c r="BY245" s="15" t="n">
        <v>0</v>
      </c>
      <c r="BZ245" s="0"/>
      <c r="CA245" s="15" t="n">
        <v>0</v>
      </c>
      <c r="EA245" s="51"/>
      <c r="EC245" s="51"/>
      <c r="ED245" s="51"/>
      <c r="EE245" s="51"/>
      <c r="EF245" s="51"/>
      <c r="EG245" s="51"/>
      <c r="EH245" s="51"/>
      <c r="EI245" s="51"/>
      <c r="EJ245" s="51"/>
      <c r="EK245" s="51"/>
      <c r="EL245" s="51"/>
      <c r="EM245" s="51"/>
      <c r="EN245" s="51"/>
      <c r="EO245" s="51"/>
      <c r="EP245" s="51"/>
      <c r="EQ245" s="51"/>
      <c r="ER245" s="51"/>
      <c r="ES245" s="51"/>
      <c r="ET245" s="51"/>
      <c r="EU245" s="51"/>
      <c r="EV245" s="51"/>
      <c r="EW245" s="51"/>
      <c r="EX245" s="51"/>
      <c r="EY245" s="51"/>
      <c r="EZ245" s="51"/>
      <c r="FA245" s="51"/>
      <c r="FB245" s="51"/>
      <c r="FC245" s="51"/>
      <c r="FD245" s="51"/>
      <c r="FE245" s="51"/>
      <c r="FF245" s="51"/>
      <c r="FG245" s="51"/>
      <c r="FH245" s="51"/>
      <c r="FI245" s="51"/>
      <c r="FJ245" s="51"/>
      <c r="FK245" s="51"/>
      <c r="FL245" s="51"/>
      <c r="FZ245" s="4" t="n">
        <v>0.268561045178734</v>
      </c>
      <c r="GA245" s="0"/>
    </row>
    <row r="246" customFormat="false" ht="15" hidden="false" customHeight="false" outlineLevel="0" collapsed="false">
      <c r="A246" s="44" t="n">
        <v>245</v>
      </c>
      <c r="B246" s="44" t="n">
        <v>3</v>
      </c>
      <c r="C246" s="45" t="s">
        <v>209</v>
      </c>
      <c r="D246" s="46" t="n">
        <v>125.762342914911</v>
      </c>
      <c r="E246" s="4" t="n">
        <v>6.466</v>
      </c>
      <c r="F246" s="73" t="n">
        <v>9.99</v>
      </c>
      <c r="G246" s="0"/>
      <c r="H246" s="0"/>
      <c r="I246" s="15"/>
      <c r="J246" s="15"/>
      <c r="K246" s="0"/>
      <c r="L246" s="0"/>
      <c r="M246" s="8"/>
      <c r="N246" s="8"/>
      <c r="O246" s="0"/>
      <c r="P246" s="0"/>
      <c r="Q246" s="8"/>
      <c r="R246" s="8"/>
      <c r="S246" s="15"/>
      <c r="T246" s="0"/>
      <c r="U246" s="1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15" t="n">
        <v>1</v>
      </c>
      <c r="AG246" s="15" t="n">
        <v>56</v>
      </c>
      <c r="AH246" s="15" t="n">
        <v>1.6</v>
      </c>
      <c r="AI246" s="15" t="n">
        <v>95.5</v>
      </c>
      <c r="AJ246" s="15" t="n">
        <v>37.3046875</v>
      </c>
      <c r="AK246" s="15" t="n">
        <v>111</v>
      </c>
      <c r="AL246" s="15" t="n">
        <v>125</v>
      </c>
      <c r="AM246" s="15" t="n">
        <v>70</v>
      </c>
      <c r="AN246" s="15" t="n">
        <v>0</v>
      </c>
      <c r="AO246" s="15"/>
      <c r="AP246" s="0"/>
      <c r="AQ246" s="0"/>
      <c r="AR246" s="15" t="n">
        <v>0.73</v>
      </c>
      <c r="AS246" s="15" t="n">
        <v>172</v>
      </c>
      <c r="AT246" s="15" t="n">
        <v>62</v>
      </c>
      <c r="AU246" s="15" t="n">
        <v>73.4</v>
      </c>
      <c r="AV246" s="15" t="n">
        <v>183</v>
      </c>
      <c r="AW246" s="15" t="n">
        <v>102</v>
      </c>
      <c r="AX246" s="15"/>
      <c r="AY246" s="15" t="n">
        <v>19</v>
      </c>
      <c r="AZ246" s="15" t="n">
        <v>16</v>
      </c>
      <c r="BA246" s="15" t="n">
        <v>23</v>
      </c>
      <c r="BB246" s="15" t="n">
        <v>5.1</v>
      </c>
      <c r="BC246" s="0"/>
      <c r="BD246" s="15" t="n">
        <v>5.43</v>
      </c>
      <c r="BE246" s="15" t="n">
        <v>59.09</v>
      </c>
      <c r="BF246" s="15" t="n">
        <v>14.8819259259259</v>
      </c>
      <c r="BG246" s="15" t="n">
        <v>545.446153846154</v>
      </c>
      <c r="BH246" s="15" t="n">
        <v>0.264542274971737</v>
      </c>
      <c r="BI246" s="49" t="n">
        <v>0</v>
      </c>
      <c r="BJ246" s="49" t="n">
        <v>0</v>
      </c>
      <c r="BK246" s="49" t="n">
        <v>0</v>
      </c>
      <c r="BL246" s="49" t="n">
        <v>0</v>
      </c>
      <c r="BM246" s="49" t="n">
        <v>0</v>
      </c>
      <c r="BN246" s="49" t="n">
        <v>0</v>
      </c>
      <c r="BO246" s="49" t="n">
        <v>0</v>
      </c>
      <c r="BP246" s="49" t="n">
        <v>0</v>
      </c>
      <c r="BQ246" s="49" t="n">
        <v>0</v>
      </c>
      <c r="BR246" s="50" t="n">
        <v>1</v>
      </c>
      <c r="BS246" s="50" t="n">
        <v>0</v>
      </c>
      <c r="BT246" s="108" t="n">
        <v>1</v>
      </c>
      <c r="BU246" s="15" t="n">
        <v>3</v>
      </c>
      <c r="BV246" s="15" t="n">
        <v>0</v>
      </c>
      <c r="BW246" s="0"/>
      <c r="BX246" s="0"/>
      <c r="BY246" s="15" t="n">
        <v>0</v>
      </c>
      <c r="BZ246" s="0"/>
      <c r="CA246" s="15" t="n">
        <v>0</v>
      </c>
      <c r="EA246" s="51"/>
      <c r="EC246" s="51"/>
      <c r="ED246" s="51"/>
      <c r="EE246" s="51"/>
      <c r="EF246" s="51"/>
      <c r="EG246" s="51"/>
      <c r="EH246" s="51"/>
      <c r="EI246" s="51"/>
      <c r="EJ246" s="51"/>
      <c r="EK246" s="51"/>
      <c r="EL246" s="51"/>
      <c r="EM246" s="51"/>
      <c r="EN246" s="51"/>
      <c r="EO246" s="51"/>
      <c r="EP246" s="51"/>
      <c r="EQ246" s="51"/>
      <c r="ER246" s="51"/>
      <c r="ES246" s="51"/>
      <c r="ET246" s="51"/>
      <c r="EU246" s="51"/>
      <c r="EV246" s="51"/>
      <c r="EW246" s="51"/>
      <c r="EX246" s="51"/>
      <c r="EY246" s="51"/>
      <c r="EZ246" s="51"/>
      <c r="FA246" s="51"/>
      <c r="FB246" s="51"/>
      <c r="FC246" s="51"/>
      <c r="FD246" s="51"/>
      <c r="FE246" s="51"/>
      <c r="FF246" s="51"/>
      <c r="FG246" s="51"/>
      <c r="FH246" s="51"/>
      <c r="FI246" s="51"/>
      <c r="FJ246" s="51"/>
      <c r="FK246" s="51"/>
      <c r="FL246" s="51"/>
      <c r="FZ246" s="4" t="n">
        <v>92.6849803415385</v>
      </c>
      <c r="GA246" s="4" t="n">
        <f aca="false">AK246/(AH246*100)</f>
        <v>0.69375</v>
      </c>
    </row>
    <row r="247" customFormat="false" ht="15" hidden="false" customHeight="false" outlineLevel="0" collapsed="false">
      <c r="A247" s="44" t="n">
        <v>246</v>
      </c>
      <c r="B247" s="44" t="n">
        <v>3</v>
      </c>
      <c r="C247" s="45" t="s">
        <v>209</v>
      </c>
      <c r="D247" s="46" t="n">
        <v>291.024402003955</v>
      </c>
      <c r="E247" s="4" t="n">
        <v>8.073</v>
      </c>
      <c r="F247" s="73" t="n">
        <v>22.2</v>
      </c>
      <c r="G247" s="0"/>
      <c r="H247" s="0"/>
      <c r="I247" s="15"/>
      <c r="J247" s="15"/>
      <c r="K247" s="0"/>
      <c r="L247" s="0"/>
      <c r="M247" s="8"/>
      <c r="N247" s="8"/>
      <c r="O247" s="0"/>
      <c r="P247" s="0"/>
      <c r="Q247" s="8"/>
      <c r="R247" s="8"/>
      <c r="S247" s="0"/>
      <c r="T247" s="0"/>
      <c r="U247" s="10"/>
      <c r="V247" s="0"/>
      <c r="W247" s="47"/>
      <c r="X247" s="0"/>
      <c r="Y247" s="0"/>
      <c r="Z247" s="0"/>
      <c r="AA247" s="0"/>
      <c r="AB247" s="0"/>
      <c r="AC247" s="0"/>
      <c r="AD247" s="0"/>
      <c r="AE247" s="0"/>
      <c r="AF247" s="15" t="n">
        <v>0</v>
      </c>
      <c r="AG247" s="15" t="n">
        <v>43</v>
      </c>
      <c r="AH247" s="15" t="n">
        <v>1.7</v>
      </c>
      <c r="AI247" s="15" t="n">
        <v>76</v>
      </c>
      <c r="AJ247" s="15" t="n">
        <v>26.2975778546713</v>
      </c>
      <c r="AK247" s="15" t="n">
        <v>91</v>
      </c>
      <c r="AL247" s="15" t="n">
        <v>110</v>
      </c>
      <c r="AM247" s="15" t="n">
        <v>80</v>
      </c>
      <c r="AN247" s="15" t="n">
        <v>0</v>
      </c>
      <c r="AO247" s="15" t="n">
        <v>0</v>
      </c>
      <c r="AP247" s="0"/>
      <c r="AQ247" s="0"/>
      <c r="AR247" s="15" t="n">
        <v>1.08</v>
      </c>
      <c r="AS247" s="15" t="n">
        <v>324</v>
      </c>
      <c r="AT247" s="15" t="n">
        <v>40</v>
      </c>
      <c r="AU247" s="15" t="n">
        <v>224.8</v>
      </c>
      <c r="AV247" s="15" t="n">
        <v>296</v>
      </c>
      <c r="AW247" s="15" t="n">
        <v>111</v>
      </c>
      <c r="AX247" s="0"/>
      <c r="AY247" s="15" t="n">
        <v>30</v>
      </c>
      <c r="AZ247" s="15" t="n">
        <v>48</v>
      </c>
      <c r="BA247" s="15" t="n">
        <v>133</v>
      </c>
      <c r="BB247" s="15" t="n">
        <v>7.4</v>
      </c>
      <c r="BC247" s="0"/>
      <c r="BD247" s="15" t="n">
        <v>1.96</v>
      </c>
      <c r="BE247" s="15" t="n">
        <v>137</v>
      </c>
      <c r="BF247" s="15" t="n">
        <v>37.5481481481482</v>
      </c>
      <c r="BG247" s="15" t="n">
        <v>1027.5</v>
      </c>
      <c r="BH247" s="15" t="n">
        <v>0.239117548398099</v>
      </c>
      <c r="BI247" s="49" t="n">
        <v>0</v>
      </c>
      <c r="BJ247" s="49" t="n">
        <v>0</v>
      </c>
      <c r="BK247" s="49" t="n">
        <v>0</v>
      </c>
      <c r="BL247" s="49" t="n">
        <v>0</v>
      </c>
      <c r="BM247" s="49" t="n">
        <v>0</v>
      </c>
      <c r="BN247" s="49" t="n">
        <v>0</v>
      </c>
      <c r="BO247" s="49" t="n">
        <v>0</v>
      </c>
      <c r="BP247" s="49" t="n">
        <v>0</v>
      </c>
      <c r="BQ247" s="49" t="n">
        <v>0</v>
      </c>
      <c r="BR247" s="50" t="n">
        <v>0</v>
      </c>
      <c r="BS247" s="50" t="n">
        <v>0</v>
      </c>
      <c r="BT247" s="15" t="n">
        <v>1</v>
      </c>
      <c r="BU247" s="15" t="n">
        <v>4</v>
      </c>
      <c r="BV247" s="15" t="n">
        <v>1</v>
      </c>
      <c r="BW247" s="0"/>
      <c r="BX247" s="0"/>
      <c r="BY247" s="15" t="n">
        <v>0</v>
      </c>
      <c r="BZ247" s="0"/>
      <c r="CA247" s="15" t="n">
        <v>0</v>
      </c>
      <c r="EA247" s="51"/>
      <c r="EC247" s="51"/>
      <c r="ED247" s="51"/>
      <c r="EE247" s="51"/>
      <c r="EF247" s="51"/>
      <c r="EG247" s="51"/>
      <c r="EH247" s="51"/>
      <c r="EI247" s="51"/>
      <c r="EJ247" s="51"/>
      <c r="EK247" s="51"/>
      <c r="EL247" s="51"/>
      <c r="EM247" s="51"/>
      <c r="EN247" s="51"/>
      <c r="EO247" s="51"/>
      <c r="EP247" s="51"/>
      <c r="EQ247" s="51"/>
      <c r="ER247" s="51"/>
      <c r="ES247" s="51"/>
      <c r="ET247" s="51"/>
      <c r="EU247" s="51"/>
      <c r="EV247" s="51"/>
      <c r="EW247" s="51"/>
      <c r="EX247" s="51"/>
      <c r="EY247" s="51"/>
      <c r="EZ247" s="51"/>
      <c r="FA247" s="51"/>
      <c r="FB247" s="51"/>
      <c r="FC247" s="51"/>
      <c r="FD247" s="51"/>
      <c r="FE247" s="51"/>
      <c r="FF247" s="51"/>
      <c r="FG247" s="51"/>
      <c r="FH247" s="51"/>
      <c r="FI247" s="51"/>
      <c r="FJ247" s="51"/>
      <c r="FK247" s="51"/>
      <c r="FL247" s="51"/>
      <c r="FZ247" s="4" t="n">
        <v>84.1248439166073</v>
      </c>
      <c r="GA247" s="4" t="n">
        <f aca="false">AK247/(AH247*100)</f>
        <v>0.535294117647059</v>
      </c>
    </row>
    <row r="248" customFormat="false" ht="15" hidden="false" customHeight="false" outlineLevel="0" collapsed="false">
      <c r="A248" s="44" t="n">
        <v>247</v>
      </c>
      <c r="B248" s="44" t="n">
        <v>3</v>
      </c>
      <c r="C248" s="45" t="s">
        <v>209</v>
      </c>
      <c r="D248" s="46" t="n">
        <v>102.717688719673</v>
      </c>
      <c r="E248" s="4" t="n">
        <v>2.079</v>
      </c>
      <c r="F248" s="73" t="n">
        <v>6.47</v>
      </c>
      <c r="G248" s="0"/>
      <c r="H248" s="0"/>
      <c r="I248" s="15"/>
      <c r="J248" s="15"/>
      <c r="K248" s="0"/>
      <c r="L248" s="0"/>
      <c r="M248" s="8"/>
      <c r="N248" s="8"/>
      <c r="O248" s="0"/>
      <c r="P248" s="0"/>
      <c r="Q248" s="8"/>
      <c r="R248" s="8"/>
      <c r="S248" s="15"/>
      <c r="T248" s="0"/>
      <c r="U248" s="10"/>
      <c r="V248" s="0"/>
      <c r="W248" s="0"/>
      <c r="X248" s="0"/>
      <c r="Y248" s="0"/>
      <c r="Z248" s="0"/>
      <c r="AA248" s="0"/>
      <c r="AB248" s="0"/>
      <c r="AC248" s="0"/>
      <c r="AD248" s="15" t="n">
        <v>108578</v>
      </c>
      <c r="AE248" s="54"/>
      <c r="AF248" s="15" t="n">
        <v>1</v>
      </c>
      <c r="AG248" s="15" t="n">
        <v>65</v>
      </c>
      <c r="AH248" s="15" t="n">
        <v>1.65</v>
      </c>
      <c r="AI248" s="15" t="n">
        <v>73</v>
      </c>
      <c r="AJ248" s="15" t="n">
        <v>26.8135904499541</v>
      </c>
      <c r="AK248" s="15" t="n">
        <v>95</v>
      </c>
      <c r="AL248" s="15" t="n">
        <v>110</v>
      </c>
      <c r="AM248" s="15" t="n">
        <v>65</v>
      </c>
      <c r="AN248" s="15" t="n">
        <v>0</v>
      </c>
      <c r="AO248" s="15"/>
      <c r="AP248" s="0"/>
      <c r="AQ248" s="0"/>
      <c r="AR248" s="15"/>
      <c r="AS248" s="15" t="n">
        <v>166</v>
      </c>
      <c r="AT248" s="15" t="n">
        <v>50</v>
      </c>
      <c r="AU248" s="15" t="n">
        <v>91.4</v>
      </c>
      <c r="AV248" s="15" t="n">
        <v>123</v>
      </c>
      <c r="AW248" s="15" t="n">
        <v>83</v>
      </c>
      <c r="AX248" s="15"/>
      <c r="AY248" s="15" t="n">
        <v>29</v>
      </c>
      <c r="AZ248" s="15" t="n">
        <v>37</v>
      </c>
      <c r="BA248" s="15"/>
      <c r="BB248" s="15" t="n">
        <v>5.5</v>
      </c>
      <c r="BC248" s="0"/>
      <c r="BD248" s="15" t="n">
        <v>0.72</v>
      </c>
      <c r="BE248" s="15" t="n">
        <v>34.24</v>
      </c>
      <c r="BF248" s="15" t="n">
        <v>7.01708641975309</v>
      </c>
      <c r="BG248" s="15" t="n">
        <v>616.32</v>
      </c>
      <c r="BH248" s="15" t="n">
        <v>0.289551936900127</v>
      </c>
      <c r="BI248" s="49" t="n">
        <v>0</v>
      </c>
      <c r="BJ248" s="49" t="n">
        <v>0</v>
      </c>
      <c r="BK248" s="49" t="n">
        <v>0</v>
      </c>
      <c r="BL248" s="49" t="n">
        <v>0</v>
      </c>
      <c r="BM248" s="49" t="n">
        <v>0</v>
      </c>
      <c r="BN248" s="49" t="n">
        <v>0</v>
      </c>
      <c r="BO248" s="49" t="n">
        <v>0</v>
      </c>
      <c r="BP248" s="49" t="n">
        <v>0</v>
      </c>
      <c r="BQ248" s="49" t="n">
        <v>0</v>
      </c>
      <c r="BR248" s="50" t="n">
        <v>1</v>
      </c>
      <c r="BS248" s="50" t="n">
        <v>1</v>
      </c>
      <c r="BT248" s="108" t="n">
        <v>1</v>
      </c>
      <c r="BU248" s="15" t="n">
        <v>3</v>
      </c>
      <c r="BV248" s="15" t="n">
        <v>1</v>
      </c>
      <c r="BW248" s="0"/>
      <c r="BX248" s="0"/>
      <c r="BY248" s="15" t="n">
        <v>1</v>
      </c>
      <c r="BZ248" s="0"/>
      <c r="CA248" s="15" t="n">
        <v>0</v>
      </c>
      <c r="EA248" s="51"/>
      <c r="EC248" s="51"/>
      <c r="ED248" s="51"/>
      <c r="EE248" s="51"/>
      <c r="EF248" s="51"/>
      <c r="EG248" s="51"/>
      <c r="EH248" s="51"/>
      <c r="EI248" s="51"/>
      <c r="EJ248" s="51"/>
      <c r="EK248" s="51"/>
      <c r="EL248" s="51"/>
      <c r="EM248" s="51"/>
      <c r="EN248" s="51"/>
      <c r="EO248" s="51"/>
      <c r="EP248" s="51"/>
      <c r="EQ248" s="51"/>
      <c r="ER248" s="51"/>
      <c r="ES248" s="51"/>
      <c r="ET248" s="51"/>
      <c r="EU248" s="51"/>
      <c r="EV248" s="51"/>
      <c r="EW248" s="51"/>
      <c r="EX248" s="51"/>
      <c r="EY248" s="51"/>
      <c r="EZ248" s="51"/>
      <c r="FA248" s="51"/>
      <c r="FB248" s="51"/>
      <c r="FC248" s="51"/>
      <c r="FD248" s="51"/>
      <c r="FE248" s="51"/>
      <c r="FF248" s="51"/>
      <c r="FG248" s="51"/>
      <c r="FH248" s="51"/>
      <c r="FI248" s="51"/>
      <c r="FJ248" s="51"/>
      <c r="FK248" s="51"/>
      <c r="FL248" s="51"/>
      <c r="FZ248" s="0"/>
      <c r="GA248" s="4" t="n">
        <f aca="false">AK248/(AH248*100)</f>
        <v>0.575757575757576</v>
      </c>
    </row>
    <row r="249" customFormat="false" ht="15" hidden="false" customHeight="false" outlineLevel="0" collapsed="false">
      <c r="A249" s="44" t="n">
        <v>248</v>
      </c>
      <c r="B249" s="44" t="n">
        <v>3</v>
      </c>
      <c r="C249" s="45" t="s">
        <v>209</v>
      </c>
      <c r="D249" s="46" t="n">
        <v>104.077753124943</v>
      </c>
      <c r="E249" s="4" t="n">
        <v>3.43</v>
      </c>
      <c r="F249" s="73" t="n">
        <v>24.9</v>
      </c>
      <c r="G249" s="0"/>
      <c r="H249" s="0"/>
      <c r="I249" s="15"/>
      <c r="J249" s="15"/>
      <c r="K249" s="0"/>
      <c r="L249" s="0"/>
      <c r="M249" s="8"/>
      <c r="N249" s="8"/>
      <c r="O249" s="0"/>
      <c r="P249" s="0"/>
      <c r="Q249" s="8"/>
      <c r="R249" s="8"/>
      <c r="S249" s="0"/>
      <c r="T249" s="0"/>
      <c r="U249" s="10"/>
      <c r="V249" s="0"/>
      <c r="W249" s="47"/>
      <c r="X249" s="75" t="n">
        <v>13677</v>
      </c>
      <c r="Y249" s="75" t="n">
        <v>479</v>
      </c>
      <c r="Z249" s="75" t="n">
        <v>5114</v>
      </c>
      <c r="AA249" s="15" t="n">
        <v>25</v>
      </c>
      <c r="AB249" s="15" t="n">
        <v>674</v>
      </c>
      <c r="AC249" s="98" t="n">
        <v>4460.1</v>
      </c>
      <c r="AD249" s="0"/>
      <c r="AE249" s="0"/>
      <c r="AF249" s="15" t="n">
        <v>0</v>
      </c>
      <c r="AG249" s="15" t="n">
        <v>50</v>
      </c>
      <c r="AH249" s="47" t="n">
        <v>1.75</v>
      </c>
      <c r="AI249" s="15" t="n">
        <v>83</v>
      </c>
      <c r="AJ249" s="15" t="n">
        <v>27.1020408163265</v>
      </c>
      <c r="AK249" s="15" t="n">
        <v>95</v>
      </c>
      <c r="AL249" s="15" t="n">
        <v>135</v>
      </c>
      <c r="AM249" s="15" t="n">
        <v>80</v>
      </c>
      <c r="AN249" s="15" t="n">
        <v>1</v>
      </c>
      <c r="AO249" s="0"/>
      <c r="AP249" s="0"/>
      <c r="AQ249" s="0"/>
      <c r="AR249" s="15" t="n">
        <v>1.13</v>
      </c>
      <c r="AS249" s="15" t="n">
        <v>105</v>
      </c>
      <c r="AT249" s="15" t="n">
        <v>48</v>
      </c>
      <c r="AU249" s="15" t="n">
        <v>53</v>
      </c>
      <c r="AV249" s="15" t="n">
        <v>136</v>
      </c>
      <c r="AW249" s="15" t="n">
        <v>280</v>
      </c>
      <c r="AX249" s="15" t="n">
        <v>10.1</v>
      </c>
      <c r="AY249" s="15" t="n">
        <v>10</v>
      </c>
      <c r="AZ249" s="15" t="n">
        <v>11</v>
      </c>
      <c r="BA249" s="15" t="n">
        <v>29</v>
      </c>
      <c r="BB249" s="0"/>
      <c r="BC249" s="0"/>
      <c r="BD249" s="0"/>
      <c r="BE249" s="0"/>
      <c r="BF249" s="15"/>
      <c r="BG249" s="15"/>
      <c r="BH249" s="15"/>
      <c r="BI249" s="99"/>
      <c r="BJ249" s="99"/>
      <c r="BK249" s="99"/>
      <c r="BL249" s="99"/>
      <c r="BM249" s="99"/>
      <c r="BN249" s="99"/>
      <c r="BO249" s="99"/>
      <c r="BP249" s="99"/>
      <c r="BQ249" s="99"/>
      <c r="BR249" s="100"/>
      <c r="BS249" s="100"/>
      <c r="BT249" s="15" t="n">
        <v>0</v>
      </c>
      <c r="BU249" s="15" t="n">
        <v>2</v>
      </c>
      <c r="BV249" s="15" t="n">
        <v>0</v>
      </c>
      <c r="BW249" s="0"/>
      <c r="BX249" s="0"/>
      <c r="BY249" s="0"/>
      <c r="BZ249" s="0"/>
      <c r="CA249" s="0"/>
      <c r="EA249" s="51"/>
      <c r="EC249" s="51"/>
      <c r="ED249" s="51"/>
      <c r="EE249" s="51"/>
      <c r="EF249" s="51"/>
      <c r="EG249" s="51"/>
      <c r="EH249" s="51"/>
      <c r="EI249" s="51"/>
      <c r="EJ249" s="51"/>
      <c r="EK249" s="51"/>
      <c r="EL249" s="51"/>
      <c r="EM249" s="51"/>
      <c r="EN249" s="51"/>
      <c r="EO249" s="51"/>
      <c r="EP249" s="51"/>
      <c r="EQ249" s="51"/>
      <c r="ER249" s="51"/>
      <c r="ES249" s="51"/>
      <c r="ET249" s="51"/>
      <c r="EU249" s="51"/>
      <c r="EV249" s="51"/>
      <c r="EW249" s="51"/>
      <c r="EX249" s="51"/>
      <c r="EY249" s="51"/>
      <c r="EZ249" s="51"/>
      <c r="FA249" s="51"/>
      <c r="FB249" s="51"/>
      <c r="FC249" s="51"/>
      <c r="FD249" s="51"/>
      <c r="FE249" s="51"/>
      <c r="FF249" s="51"/>
      <c r="FG249" s="51"/>
      <c r="FH249" s="51"/>
      <c r="FI249" s="51"/>
      <c r="FJ249" s="51"/>
      <c r="FK249" s="51"/>
      <c r="FL249" s="51"/>
      <c r="FZ249" s="4" t="n">
        <v>53.9085639022269</v>
      </c>
      <c r="GA249" s="4" t="n">
        <f aca="false">AK249/(AH249*100)</f>
        <v>0.542857142857143</v>
      </c>
    </row>
    <row r="250" customFormat="false" ht="15" hidden="false" customHeight="false" outlineLevel="0" collapsed="false">
      <c r="A250" s="44" t="n">
        <v>249</v>
      </c>
      <c r="B250" s="44" t="n">
        <v>3</v>
      </c>
      <c r="C250" s="45" t="s">
        <v>209</v>
      </c>
      <c r="D250" s="46" t="n">
        <v>81.0995567349397</v>
      </c>
      <c r="E250" s="4" t="n">
        <v>10.36</v>
      </c>
      <c r="F250" s="73" t="n">
        <v>12.9</v>
      </c>
      <c r="G250" s="0"/>
      <c r="H250" s="0"/>
      <c r="I250" s="0"/>
      <c r="J250" s="0"/>
      <c r="K250" s="0"/>
      <c r="L250" s="0"/>
      <c r="M250" s="8"/>
      <c r="N250" s="8"/>
      <c r="O250" s="0"/>
      <c r="P250" s="0"/>
      <c r="Q250" s="8"/>
      <c r="R250" s="8"/>
      <c r="S250" s="0"/>
      <c r="T250" s="0"/>
      <c r="U250" s="10"/>
      <c r="V250" s="0"/>
      <c r="W250" s="47"/>
      <c r="X250" s="0"/>
      <c r="Y250" s="0"/>
      <c r="Z250" s="0"/>
      <c r="AA250" s="0"/>
      <c r="AB250" s="0"/>
      <c r="AC250" s="0"/>
      <c r="AD250" s="0"/>
      <c r="AE250" s="0"/>
      <c r="AF250" s="0"/>
      <c r="AG250" s="15" t="n">
        <v>21</v>
      </c>
      <c r="AH250" s="15" t="n">
        <v>1.69</v>
      </c>
      <c r="AI250" s="15" t="n">
        <v>105</v>
      </c>
      <c r="AJ250" s="15" t="n">
        <v>36.7634186478065</v>
      </c>
      <c r="AK250" s="15" t="n">
        <v>108</v>
      </c>
      <c r="AL250" s="15" t="n">
        <v>115</v>
      </c>
      <c r="AM250" s="15" t="n">
        <v>80</v>
      </c>
      <c r="AN250" s="15" t="n">
        <v>0</v>
      </c>
      <c r="AO250" s="15" t="n">
        <v>0</v>
      </c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15"/>
      <c r="BG250" s="15"/>
      <c r="BH250" s="15"/>
      <c r="BI250" s="49" t="n">
        <v>0</v>
      </c>
      <c r="BJ250" s="49" t="n">
        <v>0</v>
      </c>
      <c r="BK250" s="49" t="n">
        <v>0</v>
      </c>
      <c r="BL250" s="49" t="n">
        <v>0</v>
      </c>
      <c r="BM250" s="49" t="n">
        <v>0</v>
      </c>
      <c r="BN250" s="49" t="n">
        <v>0</v>
      </c>
      <c r="BO250" s="49" t="n">
        <v>0</v>
      </c>
      <c r="BP250" s="49" t="n">
        <v>0</v>
      </c>
      <c r="BQ250" s="49" t="n">
        <v>0</v>
      </c>
      <c r="BR250" s="100"/>
      <c r="BS250" s="100"/>
      <c r="BT250" s="15" t="n">
        <v>1</v>
      </c>
      <c r="BU250" s="15"/>
      <c r="BV250" s="15" t="n">
        <v>0</v>
      </c>
      <c r="BW250" s="0"/>
      <c r="BX250" s="0"/>
      <c r="BY250" s="0"/>
      <c r="BZ250" s="0"/>
      <c r="CA250" s="15" t="n">
        <v>0</v>
      </c>
      <c r="EA250" s="51"/>
      <c r="EC250" s="51"/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1"/>
      <c r="EU250" s="51"/>
      <c r="EV250" s="51"/>
      <c r="EW250" s="51"/>
      <c r="EX250" s="51"/>
      <c r="EY250" s="51"/>
      <c r="EZ250" s="51"/>
      <c r="FA250" s="51"/>
      <c r="FB250" s="51"/>
      <c r="FC250" s="51"/>
      <c r="FD250" s="51"/>
      <c r="FE250" s="51"/>
      <c r="FF250" s="51"/>
      <c r="FG250" s="51"/>
      <c r="FH250" s="51"/>
      <c r="FI250" s="51"/>
      <c r="FJ250" s="51"/>
      <c r="FK250" s="51"/>
      <c r="FL250" s="51"/>
      <c r="FZ250" s="0"/>
      <c r="GA250" s="4" t="n">
        <f aca="false">AK250/(AH250*100)</f>
        <v>0.63905325443787</v>
      </c>
    </row>
    <row r="251" customFormat="false" ht="15" hidden="false" customHeight="false" outlineLevel="0" collapsed="false">
      <c r="A251" s="44" t="n">
        <v>250</v>
      </c>
      <c r="B251" s="44" t="n">
        <v>3</v>
      </c>
      <c r="C251" s="45" t="s">
        <v>209</v>
      </c>
      <c r="D251" s="46" t="n">
        <v>63.7628840255753</v>
      </c>
      <c r="E251" s="4" t="n">
        <v>22.71</v>
      </c>
      <c r="F251" s="73" t="n">
        <v>5.25</v>
      </c>
      <c r="G251" s="0"/>
      <c r="H251" s="0"/>
      <c r="I251" s="15"/>
      <c r="J251" s="15"/>
      <c r="K251" s="0"/>
      <c r="L251" s="0"/>
      <c r="M251" s="8"/>
      <c r="N251" s="8"/>
      <c r="O251" s="0"/>
      <c r="P251" s="0"/>
      <c r="Q251" s="8"/>
      <c r="R251" s="8"/>
      <c r="S251" s="0"/>
      <c r="T251" s="0"/>
      <c r="U251" s="10"/>
      <c r="V251" s="0"/>
      <c r="W251" s="47"/>
      <c r="X251" s="0"/>
      <c r="Y251" s="0"/>
      <c r="Z251" s="0"/>
      <c r="AA251" s="0"/>
      <c r="AB251" s="0"/>
      <c r="AC251" s="0"/>
      <c r="AD251" s="0"/>
      <c r="AE251" s="0"/>
      <c r="AF251" s="15" t="n">
        <v>1</v>
      </c>
      <c r="AG251" s="15" t="n">
        <v>78</v>
      </c>
      <c r="AH251" s="15" t="n">
        <v>1.45</v>
      </c>
      <c r="AI251" s="15" t="n">
        <v>71</v>
      </c>
      <c r="AJ251" s="15" t="n">
        <v>33.769322235434</v>
      </c>
      <c r="AK251" s="15" t="n">
        <v>114</v>
      </c>
      <c r="AL251" s="15" t="n">
        <v>145</v>
      </c>
      <c r="AM251" s="15" t="n">
        <v>80</v>
      </c>
      <c r="AN251" s="15" t="n">
        <v>0</v>
      </c>
      <c r="AO251" s="15" t="n">
        <v>0</v>
      </c>
      <c r="AP251" s="0"/>
      <c r="AQ251" s="0"/>
      <c r="AR251" s="0"/>
      <c r="AS251" s="15" t="n">
        <v>209</v>
      </c>
      <c r="AT251" s="15" t="n">
        <v>63</v>
      </c>
      <c r="AU251" s="15" t="n">
        <v>121</v>
      </c>
      <c r="AV251" s="15" t="n">
        <v>124</v>
      </c>
      <c r="AW251" s="15" t="n">
        <v>101</v>
      </c>
      <c r="AX251" s="0"/>
      <c r="AY251" s="0"/>
      <c r="AZ251" s="0"/>
      <c r="BA251" s="0"/>
      <c r="BB251" s="0"/>
      <c r="BC251" s="0"/>
      <c r="BD251" s="15" t="n">
        <v>1.43</v>
      </c>
      <c r="BE251" s="15" t="n">
        <v>24.76</v>
      </c>
      <c r="BF251" s="15" t="n">
        <v>6.17471604938272</v>
      </c>
      <c r="BG251" s="15" t="n">
        <v>234.568421052632</v>
      </c>
      <c r="BH251" s="15" t="n">
        <v>0.294284522470844</v>
      </c>
      <c r="BI251" s="49" t="n">
        <v>0</v>
      </c>
      <c r="BJ251" s="49" t="n">
        <v>0</v>
      </c>
      <c r="BK251" s="49" t="n">
        <v>0</v>
      </c>
      <c r="BL251" s="49" t="n">
        <v>0</v>
      </c>
      <c r="BM251" s="49" t="n">
        <v>0</v>
      </c>
      <c r="BN251" s="49" t="n">
        <v>0</v>
      </c>
      <c r="BO251" s="49" t="n">
        <v>0</v>
      </c>
      <c r="BP251" s="49" t="n">
        <v>0</v>
      </c>
      <c r="BQ251" s="49" t="n">
        <v>0</v>
      </c>
      <c r="BR251" s="50" t="n">
        <v>1</v>
      </c>
      <c r="BS251" s="50" t="n">
        <v>0</v>
      </c>
      <c r="BT251" s="108" t="n">
        <v>1</v>
      </c>
      <c r="BU251" s="15" t="n">
        <v>3</v>
      </c>
      <c r="BV251" s="15" t="n">
        <v>1</v>
      </c>
      <c r="BW251" s="0"/>
      <c r="BX251" s="0"/>
      <c r="BY251" s="15" t="n">
        <v>0</v>
      </c>
      <c r="BZ251" s="0"/>
      <c r="CA251" s="15" t="n">
        <v>0</v>
      </c>
      <c r="EA251" s="51"/>
      <c r="EC251" s="51"/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51"/>
      <c r="EX251" s="51"/>
      <c r="EY251" s="51"/>
      <c r="EZ251" s="51"/>
      <c r="FA251" s="51"/>
      <c r="FB251" s="51"/>
      <c r="FC251" s="51"/>
      <c r="FD251" s="51"/>
      <c r="FE251" s="51"/>
      <c r="FF251" s="51"/>
      <c r="FG251" s="51"/>
      <c r="FH251" s="51"/>
      <c r="FI251" s="51"/>
      <c r="FJ251" s="51"/>
      <c r="FK251" s="51"/>
      <c r="FL251" s="51"/>
      <c r="FZ251" s="0"/>
      <c r="GA251" s="4" t="n">
        <f aca="false">AK251/(AH251*100)</f>
        <v>0.786206896551724</v>
      </c>
    </row>
    <row r="252" customFormat="false" ht="15" hidden="false" customHeight="false" outlineLevel="0" collapsed="false">
      <c r="A252" s="44" t="n">
        <v>251</v>
      </c>
      <c r="B252" s="44" t="n">
        <v>3</v>
      </c>
      <c r="C252" s="45" t="s">
        <v>209</v>
      </c>
      <c r="D252" s="46" t="n">
        <v>183.185643557394</v>
      </c>
      <c r="E252" s="4" t="n">
        <v>10.66</v>
      </c>
      <c r="F252" s="73"/>
      <c r="G252" s="0"/>
      <c r="H252" s="0"/>
      <c r="I252" s="15"/>
      <c r="J252" s="15"/>
      <c r="K252" s="0"/>
      <c r="L252" s="0"/>
      <c r="M252" s="8"/>
      <c r="N252" s="8"/>
      <c r="O252" s="0"/>
      <c r="P252" s="0"/>
      <c r="Q252" s="8"/>
      <c r="R252" s="8"/>
      <c r="S252" s="15"/>
      <c r="T252" s="0"/>
      <c r="U252" s="1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0"/>
      <c r="AQ252" s="0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0"/>
      <c r="BD252" s="15"/>
      <c r="BE252" s="15"/>
      <c r="BF252" s="15"/>
      <c r="BG252" s="15"/>
      <c r="BH252" s="15"/>
      <c r="BI252" s="49"/>
      <c r="BJ252" s="99"/>
      <c r="BK252" s="49"/>
      <c r="BL252" s="99"/>
      <c r="BM252" s="99"/>
      <c r="BN252" s="49"/>
      <c r="BO252" s="49"/>
      <c r="BP252" s="49"/>
      <c r="BQ252" s="99"/>
      <c r="BR252" s="50"/>
      <c r="BS252" s="50"/>
      <c r="BT252" s="15"/>
      <c r="BU252" s="15"/>
      <c r="BV252" s="15"/>
      <c r="BW252" s="0"/>
      <c r="BX252" s="0"/>
      <c r="BY252" s="15"/>
      <c r="BZ252" s="0"/>
      <c r="CA252" s="0"/>
      <c r="EA252" s="51"/>
      <c r="EC252" s="51"/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  <c r="FJ252" s="51"/>
      <c r="FK252" s="51"/>
      <c r="FL252" s="51"/>
      <c r="FZ252" s="0"/>
      <c r="GA252" s="0"/>
    </row>
    <row r="253" customFormat="false" ht="15" hidden="false" customHeight="false" outlineLevel="0" collapsed="false">
      <c r="A253" s="44" t="n">
        <v>252</v>
      </c>
      <c r="B253" s="44" t="n">
        <v>3</v>
      </c>
      <c r="C253" s="45" t="s">
        <v>209</v>
      </c>
      <c r="D253" s="46" t="n">
        <v>238.466489201596</v>
      </c>
      <c r="E253" s="4" t="n">
        <v>30.61</v>
      </c>
      <c r="F253" s="73" t="n">
        <v>20.6</v>
      </c>
      <c r="G253" s="0"/>
      <c r="H253" s="0"/>
      <c r="I253" s="15"/>
      <c r="J253" s="15"/>
      <c r="K253" s="0"/>
      <c r="L253" s="0"/>
      <c r="M253" s="8"/>
      <c r="N253" s="8"/>
      <c r="O253" s="0"/>
      <c r="P253" s="0"/>
      <c r="Q253" s="8"/>
      <c r="R253" s="8"/>
      <c r="S253" s="15"/>
      <c r="T253" s="0"/>
      <c r="U253" s="1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15" t="n">
        <v>0</v>
      </c>
      <c r="AG253" s="15" t="n">
        <v>69</v>
      </c>
      <c r="AH253" s="15" t="n">
        <v>1.72</v>
      </c>
      <c r="AI253" s="15" t="n">
        <v>102</v>
      </c>
      <c r="AJ253" s="15" t="n">
        <v>34.4780962682531</v>
      </c>
      <c r="AK253" s="15" t="n">
        <v>125</v>
      </c>
      <c r="AL253" s="15"/>
      <c r="AM253" s="15"/>
      <c r="AN253" s="15" t="n">
        <v>0</v>
      </c>
      <c r="AO253" s="15"/>
      <c r="AP253" s="0"/>
      <c r="AQ253" s="0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0"/>
      <c r="BD253" s="15"/>
      <c r="BE253" s="15"/>
      <c r="BF253" s="15"/>
      <c r="BG253" s="15"/>
      <c r="BH253" s="15"/>
      <c r="BI253" s="49" t="n">
        <v>0</v>
      </c>
      <c r="BJ253" s="49" t="n">
        <v>0</v>
      </c>
      <c r="BK253" s="49" t="n">
        <v>0</v>
      </c>
      <c r="BL253" s="49" t="n">
        <v>0</v>
      </c>
      <c r="BM253" s="49" t="n">
        <v>0</v>
      </c>
      <c r="BN253" s="49" t="n">
        <v>0</v>
      </c>
      <c r="BO253" s="49" t="n">
        <v>0</v>
      </c>
      <c r="BP253" s="49" t="n">
        <v>0</v>
      </c>
      <c r="BQ253" s="49" t="n">
        <v>0</v>
      </c>
      <c r="BR253" s="50" t="n">
        <v>1</v>
      </c>
      <c r="BS253" s="50" t="n">
        <v>1</v>
      </c>
      <c r="BT253" s="15" t="n">
        <v>1</v>
      </c>
      <c r="BU253" s="15"/>
      <c r="BV253" s="15"/>
      <c r="BW253" s="0"/>
      <c r="BX253" s="0"/>
      <c r="BY253" s="15" t="n">
        <v>1</v>
      </c>
      <c r="BZ253" s="0"/>
      <c r="CA253" s="15" t="n">
        <v>0</v>
      </c>
      <c r="EA253" s="51"/>
      <c r="EC253" s="51"/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1"/>
      <c r="EU253" s="51"/>
      <c r="EV253" s="51"/>
      <c r="EW253" s="51"/>
      <c r="EX253" s="51"/>
      <c r="EY253" s="51"/>
      <c r="EZ253" s="51"/>
      <c r="FA253" s="51"/>
      <c r="FB253" s="51"/>
      <c r="FC253" s="51"/>
      <c r="FD253" s="51"/>
      <c r="FE253" s="51"/>
      <c r="FF253" s="51"/>
      <c r="FG253" s="51"/>
      <c r="FH253" s="51"/>
      <c r="FI253" s="51"/>
      <c r="FJ253" s="51"/>
      <c r="FK253" s="51"/>
      <c r="FL253" s="51"/>
      <c r="FZ253" s="0"/>
      <c r="GA253" s="4" t="n">
        <f aca="false">AK253/(AH253*100)</f>
        <v>0.726744186046512</v>
      </c>
    </row>
    <row r="254" customFormat="false" ht="15" hidden="false" customHeight="false" outlineLevel="0" collapsed="false">
      <c r="A254" s="44" t="n">
        <v>253</v>
      </c>
      <c r="B254" s="44" t="n">
        <v>3</v>
      </c>
      <c r="C254" s="45" t="s">
        <v>209</v>
      </c>
      <c r="D254" s="46" t="n">
        <v>261.75322956092</v>
      </c>
      <c r="E254" s="4" t="n">
        <v>3.27</v>
      </c>
      <c r="F254" s="73" t="n">
        <v>35.7</v>
      </c>
      <c r="G254" s="0"/>
      <c r="H254" s="0"/>
      <c r="I254" s="15"/>
      <c r="J254" s="15"/>
      <c r="K254" s="0"/>
      <c r="L254" s="0"/>
      <c r="M254" s="8"/>
      <c r="N254" s="8"/>
      <c r="O254" s="0"/>
      <c r="P254" s="0"/>
      <c r="Q254" s="8"/>
      <c r="R254" s="8"/>
      <c r="S254" s="0"/>
      <c r="T254" s="0"/>
      <c r="U254" s="10"/>
      <c r="V254" s="0"/>
      <c r="W254" s="47"/>
      <c r="X254" s="0"/>
      <c r="Y254" s="0"/>
      <c r="Z254" s="0"/>
      <c r="AA254" s="0"/>
      <c r="AB254" s="0"/>
      <c r="AC254" s="0"/>
      <c r="AD254" s="0"/>
      <c r="AE254" s="0"/>
      <c r="AF254" s="15" t="n">
        <v>1</v>
      </c>
      <c r="AG254" s="15" t="n">
        <v>54</v>
      </c>
      <c r="AH254" s="47" t="n">
        <v>1.55</v>
      </c>
      <c r="AI254" s="15" t="n">
        <v>53</v>
      </c>
      <c r="AJ254" s="15" t="n">
        <v>22.0603537981269</v>
      </c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15"/>
      <c r="BG254" s="15"/>
      <c r="BH254" s="15"/>
      <c r="BI254" s="99"/>
      <c r="BJ254" s="99"/>
      <c r="BK254" s="99"/>
      <c r="BL254" s="99"/>
      <c r="BM254" s="99"/>
      <c r="BN254" s="99"/>
      <c r="BO254" s="99"/>
      <c r="BP254" s="99"/>
      <c r="BQ254" s="99"/>
      <c r="BR254" s="100"/>
      <c r="BS254" s="100"/>
      <c r="BT254" s="45" t="n">
        <v>1</v>
      </c>
      <c r="BU254" s="45" t="n">
        <v>2</v>
      </c>
      <c r="BV254" s="15" t="n">
        <v>0</v>
      </c>
      <c r="BW254" s="0"/>
      <c r="BX254" s="0"/>
      <c r="BY254" s="0"/>
      <c r="BZ254" s="0"/>
      <c r="CA254" s="0"/>
      <c r="EA254" s="51"/>
      <c r="EC254" s="51"/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1"/>
      <c r="EU254" s="51"/>
      <c r="EV254" s="51"/>
      <c r="EW254" s="51"/>
      <c r="EX254" s="51"/>
      <c r="EY254" s="51"/>
      <c r="EZ254" s="51"/>
      <c r="FA254" s="51"/>
      <c r="FB254" s="51"/>
      <c r="FC254" s="51"/>
      <c r="FD254" s="51"/>
      <c r="FE254" s="51"/>
      <c r="FF254" s="51"/>
      <c r="FG254" s="51"/>
      <c r="FH254" s="51"/>
      <c r="FI254" s="51"/>
      <c r="FJ254" s="51"/>
      <c r="FK254" s="51"/>
      <c r="FL254" s="51"/>
      <c r="FZ254" s="0"/>
      <c r="GA254" s="0"/>
    </row>
    <row r="255" customFormat="false" ht="15" hidden="false" customHeight="false" outlineLevel="0" collapsed="false">
      <c r="A255" s="44" t="n">
        <v>254</v>
      </c>
      <c r="B255" s="44" t="n">
        <v>3</v>
      </c>
      <c r="C255" s="45" t="s">
        <v>209</v>
      </c>
      <c r="D255" s="46" t="n">
        <v>142.291091146263</v>
      </c>
      <c r="E255" s="4" t="n">
        <v>10.7</v>
      </c>
      <c r="F255" s="73" t="n">
        <v>44.6</v>
      </c>
      <c r="G255" s="0"/>
      <c r="H255" s="0"/>
      <c r="I255" s="15"/>
      <c r="J255" s="15"/>
      <c r="K255" s="0"/>
      <c r="L255" s="0"/>
      <c r="M255" s="8"/>
      <c r="N255" s="8"/>
      <c r="O255" s="0"/>
      <c r="P255" s="0"/>
      <c r="Q255" s="8"/>
      <c r="R255" s="8"/>
      <c r="S255" s="0"/>
      <c r="T255" s="0"/>
      <c r="U255" s="10"/>
      <c r="V255" s="0"/>
      <c r="W255" s="47"/>
      <c r="X255" s="75" t="n">
        <v>6917</v>
      </c>
      <c r="Y255" s="75" t="n">
        <v>1659</v>
      </c>
      <c r="Z255" s="75" t="n">
        <v>7193</v>
      </c>
      <c r="AA255" s="15" t="n">
        <v>179</v>
      </c>
      <c r="AB255" s="15" t="n">
        <v>509</v>
      </c>
      <c r="AC255" s="98" t="n">
        <v>5618.44</v>
      </c>
      <c r="AD255" s="15" t="n">
        <v>167400</v>
      </c>
      <c r="AE255" s="54"/>
      <c r="AF255" s="0"/>
      <c r="AG255" s="0"/>
      <c r="AH255" s="47"/>
      <c r="AI255" s="0"/>
      <c r="AJ255" s="0"/>
      <c r="AK255" s="0"/>
      <c r="AL255" s="0"/>
      <c r="AM255" s="0"/>
      <c r="AN255" s="15" t="n">
        <v>0</v>
      </c>
      <c r="AO255" s="15" t="n">
        <v>0</v>
      </c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15"/>
      <c r="BG255" s="15"/>
      <c r="BH255" s="15"/>
      <c r="BI255" s="99"/>
      <c r="BJ255" s="99"/>
      <c r="BK255" s="99"/>
      <c r="BL255" s="99"/>
      <c r="BM255" s="99"/>
      <c r="BN255" s="99"/>
      <c r="BO255" s="99"/>
      <c r="BP255" s="99"/>
      <c r="BQ255" s="99"/>
      <c r="BR255" s="100"/>
      <c r="BS255" s="100"/>
      <c r="BT255" s="15" t="n">
        <v>1</v>
      </c>
      <c r="BU255" s="15" t="n">
        <v>4</v>
      </c>
      <c r="BV255" s="15" t="n">
        <v>0</v>
      </c>
      <c r="BW255" s="0"/>
      <c r="BX255" s="0"/>
      <c r="BY255" s="0"/>
      <c r="BZ255" s="0"/>
      <c r="CA255" s="15" t="n">
        <v>0</v>
      </c>
      <c r="EA255" s="51"/>
      <c r="EC255" s="51"/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  <c r="FJ255" s="51"/>
      <c r="FK255" s="51"/>
      <c r="FL255" s="51"/>
      <c r="FZ255" s="0"/>
      <c r="GA255" s="0"/>
    </row>
    <row r="256" customFormat="false" ht="15" hidden="false" customHeight="false" outlineLevel="0" collapsed="false">
      <c r="A256" s="44" t="n">
        <v>255</v>
      </c>
      <c r="B256" s="44" t="n">
        <v>3</v>
      </c>
      <c r="C256" s="45" t="s">
        <v>209</v>
      </c>
      <c r="D256" s="46" t="n">
        <v>123.271755581525</v>
      </c>
      <c r="E256" s="4" t="n">
        <v>5.043</v>
      </c>
      <c r="F256" s="0"/>
      <c r="G256" s="0"/>
      <c r="H256" s="0"/>
      <c r="I256" s="15"/>
      <c r="J256" s="15"/>
      <c r="K256" s="0"/>
      <c r="L256" s="0"/>
      <c r="M256" s="8"/>
      <c r="N256" s="8"/>
      <c r="O256" s="0"/>
      <c r="P256" s="0"/>
      <c r="Q256" s="8"/>
      <c r="R256" s="8"/>
      <c r="S256" s="0"/>
      <c r="T256" s="0"/>
      <c r="U256" s="10"/>
      <c r="V256" s="0"/>
      <c r="W256" s="47"/>
      <c r="X256" s="75" t="n">
        <v>3700</v>
      </c>
      <c r="Y256" s="75" t="n">
        <v>526</v>
      </c>
      <c r="Z256" s="75" t="n">
        <v>11258</v>
      </c>
      <c r="AA256" s="15" t="n">
        <v>109</v>
      </c>
      <c r="AB256" s="15" t="n">
        <v>36</v>
      </c>
      <c r="AC256" s="98" t="n">
        <v>15589</v>
      </c>
      <c r="AD256" s="0"/>
      <c r="AE256" s="0"/>
      <c r="AF256" s="15" t="n">
        <v>1</v>
      </c>
      <c r="AG256" s="15" t="n">
        <v>41</v>
      </c>
      <c r="AH256" s="47" t="n">
        <v>1.76</v>
      </c>
      <c r="AI256" s="15" t="n">
        <v>80</v>
      </c>
      <c r="AJ256" s="15" t="n">
        <v>25.8264462809917</v>
      </c>
      <c r="AK256" s="0"/>
      <c r="AL256" s="0"/>
      <c r="AM256" s="0"/>
      <c r="AN256" s="15" t="n">
        <v>0</v>
      </c>
      <c r="AO256" s="15" t="n">
        <v>0</v>
      </c>
      <c r="AP256" s="0"/>
      <c r="AQ256" s="0"/>
      <c r="AR256" s="15" t="n">
        <v>0.7</v>
      </c>
      <c r="AS256" s="15" t="n">
        <v>178</v>
      </c>
      <c r="AT256" s="15" t="n">
        <v>71</v>
      </c>
      <c r="AU256" s="15" t="n">
        <v>98.6</v>
      </c>
      <c r="AV256" s="15" t="n">
        <v>42</v>
      </c>
      <c r="AW256" s="15" t="n">
        <v>90</v>
      </c>
      <c r="AX256" s="0"/>
      <c r="AY256" s="15" t="n">
        <v>20</v>
      </c>
      <c r="AZ256" s="15" t="n">
        <v>16</v>
      </c>
      <c r="BA256" s="15" t="n">
        <v>25</v>
      </c>
      <c r="BB256" s="0"/>
      <c r="BC256" s="0"/>
      <c r="BD256" s="0"/>
      <c r="BE256" s="0"/>
      <c r="BF256" s="15"/>
      <c r="BG256" s="15"/>
      <c r="BH256" s="15"/>
      <c r="BI256" s="99"/>
      <c r="BJ256" s="99"/>
      <c r="BK256" s="99"/>
      <c r="BL256" s="99"/>
      <c r="BM256" s="99"/>
      <c r="BN256" s="99"/>
      <c r="BO256" s="99"/>
      <c r="BP256" s="99"/>
      <c r="BQ256" s="99"/>
      <c r="BR256" s="50" t="n">
        <v>1</v>
      </c>
      <c r="BS256" s="50" t="n">
        <v>0</v>
      </c>
      <c r="BT256" s="15" t="n">
        <v>0</v>
      </c>
      <c r="BU256" s="15" t="n">
        <v>1</v>
      </c>
      <c r="BV256" s="0"/>
      <c r="BW256" s="0"/>
      <c r="BX256" s="0"/>
      <c r="BY256" s="15" t="n">
        <v>0</v>
      </c>
      <c r="BZ256" s="0"/>
      <c r="CA256" s="15" t="n">
        <v>0</v>
      </c>
      <c r="EA256" s="51"/>
      <c r="EC256" s="51"/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1"/>
      <c r="EU256" s="51"/>
      <c r="EV256" s="51"/>
      <c r="EW256" s="51"/>
      <c r="EX256" s="51"/>
      <c r="EY256" s="51"/>
      <c r="EZ256" s="51"/>
      <c r="FA256" s="51"/>
      <c r="FB256" s="51"/>
      <c r="FC256" s="51"/>
      <c r="FD256" s="51"/>
      <c r="FE256" s="51"/>
      <c r="FF256" s="51"/>
      <c r="FG256" s="51"/>
      <c r="FH256" s="51"/>
      <c r="FI256" s="51"/>
      <c r="FJ256" s="51"/>
      <c r="FK256" s="51"/>
      <c r="FL256" s="51"/>
      <c r="FZ256" s="4" t="n">
        <v>0.186622063749579</v>
      </c>
      <c r="GA256" s="0"/>
    </row>
    <row r="257" customFormat="false" ht="15" hidden="false" customHeight="false" outlineLevel="0" collapsed="false">
      <c r="A257" s="44" t="n">
        <v>256</v>
      </c>
      <c r="B257" s="44" t="n">
        <v>3</v>
      </c>
      <c r="C257" s="45" t="s">
        <v>209</v>
      </c>
      <c r="D257" s="46" t="n">
        <v>308.918542167743</v>
      </c>
      <c r="E257" s="4" t="n">
        <v>6.907</v>
      </c>
      <c r="F257" s="73" t="n">
        <v>14.3</v>
      </c>
      <c r="G257" s="0"/>
      <c r="H257" s="0"/>
      <c r="I257" s="15"/>
      <c r="J257" s="15"/>
      <c r="K257" s="0"/>
      <c r="L257" s="0"/>
      <c r="M257" s="8"/>
      <c r="N257" s="8"/>
      <c r="O257" s="0"/>
      <c r="P257" s="0"/>
      <c r="Q257" s="8"/>
      <c r="R257" s="8"/>
      <c r="S257" s="0"/>
      <c r="T257" s="0"/>
      <c r="U257" s="10"/>
      <c r="V257" s="0"/>
      <c r="W257" s="47"/>
      <c r="X257" s="0"/>
      <c r="Y257" s="0"/>
      <c r="Z257" s="0"/>
      <c r="AA257" s="0"/>
      <c r="AB257" s="0"/>
      <c r="AC257" s="0"/>
      <c r="AD257" s="0"/>
      <c r="AE257" s="0"/>
      <c r="AF257" s="15" t="n">
        <v>0</v>
      </c>
      <c r="AG257" s="15" t="n">
        <v>56</v>
      </c>
      <c r="AH257" s="15" t="n">
        <v>1.8</v>
      </c>
      <c r="AI257" s="15" t="n">
        <v>104</v>
      </c>
      <c r="AJ257" s="15" t="n">
        <v>32.0987654320988</v>
      </c>
      <c r="AK257" s="15" t="n">
        <v>102</v>
      </c>
      <c r="AL257" s="15" t="n">
        <v>160</v>
      </c>
      <c r="AM257" s="15" t="n">
        <v>100</v>
      </c>
      <c r="AN257" s="15" t="n">
        <v>1</v>
      </c>
      <c r="AO257" s="15" t="n">
        <v>5</v>
      </c>
      <c r="AP257" s="0"/>
      <c r="AQ257" s="0"/>
      <c r="AR257" s="15" t="n">
        <v>1.46</v>
      </c>
      <c r="AS257" s="0"/>
      <c r="AT257" s="15" t="n">
        <v>27</v>
      </c>
      <c r="AU257" s="0"/>
      <c r="AV257" s="15" t="n">
        <v>192</v>
      </c>
      <c r="AW257" s="15" t="n">
        <v>137</v>
      </c>
      <c r="AX257" s="0"/>
      <c r="AY257" s="15" t="n">
        <v>30</v>
      </c>
      <c r="AZ257" s="15" t="n">
        <v>53</v>
      </c>
      <c r="BA257" s="0"/>
      <c r="BB257" s="0"/>
      <c r="BC257" s="0"/>
      <c r="BD257" s="15" t="n">
        <v>1.57</v>
      </c>
      <c r="BE257" s="15" t="n">
        <v>85.88</v>
      </c>
      <c r="BF257" s="15" t="n">
        <v>29.0507654320988</v>
      </c>
      <c r="BG257" s="15" t="n">
        <v>417.794594594595</v>
      </c>
      <c r="BH257" s="15" t="n">
        <v>0.245663269278563</v>
      </c>
      <c r="BI257" s="49" t="n">
        <v>0</v>
      </c>
      <c r="BJ257" s="49" t="n">
        <v>0</v>
      </c>
      <c r="BK257" s="49" t="n">
        <v>0</v>
      </c>
      <c r="BL257" s="49" t="n">
        <v>0</v>
      </c>
      <c r="BM257" s="49" t="n">
        <v>0</v>
      </c>
      <c r="BN257" s="49" t="n">
        <v>1</v>
      </c>
      <c r="BO257" s="49" t="n">
        <v>0</v>
      </c>
      <c r="BP257" s="49" t="n">
        <v>0</v>
      </c>
      <c r="BQ257" s="49" t="n">
        <v>0</v>
      </c>
      <c r="BR257" s="50" t="n">
        <v>0</v>
      </c>
      <c r="BS257" s="50" t="n">
        <v>1</v>
      </c>
      <c r="BT257" s="108" t="n">
        <v>1</v>
      </c>
      <c r="BU257" s="15" t="n">
        <v>5</v>
      </c>
      <c r="BV257" s="15" t="n">
        <v>1</v>
      </c>
      <c r="BW257" s="0"/>
      <c r="BX257" s="0"/>
      <c r="BY257" s="15" t="n">
        <v>1</v>
      </c>
      <c r="BZ257" s="0"/>
      <c r="CA257" s="0"/>
      <c r="EA257" s="51"/>
      <c r="EC257" s="51"/>
      <c r="ED257" s="51"/>
      <c r="EE257" s="51"/>
      <c r="EF257" s="51"/>
      <c r="EG257" s="51"/>
      <c r="EH257" s="51"/>
      <c r="EI257" s="51"/>
      <c r="EJ257" s="51"/>
      <c r="EK257" s="51"/>
      <c r="EL257" s="51"/>
      <c r="EM257" s="51"/>
      <c r="EN257" s="51"/>
      <c r="EO257" s="51"/>
      <c r="EP257" s="51"/>
      <c r="EQ257" s="51"/>
      <c r="ER257" s="51"/>
      <c r="ES257" s="51"/>
      <c r="ET257" s="51"/>
      <c r="EU257" s="51"/>
      <c r="EV257" s="51"/>
      <c r="EW257" s="51"/>
      <c r="EX257" s="51"/>
      <c r="EY257" s="51"/>
      <c r="EZ257" s="51"/>
      <c r="FA257" s="51"/>
      <c r="FB257" s="51"/>
      <c r="FC257" s="51"/>
      <c r="FD257" s="51"/>
      <c r="FE257" s="51"/>
      <c r="FF257" s="51"/>
      <c r="FG257" s="51"/>
      <c r="FH257" s="51"/>
      <c r="FI257" s="51"/>
      <c r="FJ257" s="51"/>
      <c r="FK257" s="51"/>
      <c r="FL257" s="51"/>
      <c r="FZ257" s="0"/>
      <c r="GA257" s="4" t="n">
        <f aca="false">AK257/(AH257*100)</f>
        <v>0.566666666666667</v>
      </c>
    </row>
    <row r="258" customFormat="false" ht="15" hidden="false" customHeight="false" outlineLevel="0" collapsed="false">
      <c r="A258" s="44" t="n">
        <v>257</v>
      </c>
      <c r="B258" s="44" t="n">
        <v>3</v>
      </c>
      <c r="C258" s="45" t="s">
        <v>209</v>
      </c>
      <c r="D258" s="46" t="n">
        <v>172.689707587192</v>
      </c>
      <c r="E258" s="4" t="n">
        <v>7.779</v>
      </c>
      <c r="F258" s="73" t="n">
        <v>18.6</v>
      </c>
      <c r="G258" s="0"/>
      <c r="H258" s="0"/>
      <c r="I258" s="15"/>
      <c r="J258" s="15"/>
      <c r="K258" s="0"/>
      <c r="L258" s="0"/>
      <c r="M258" s="8"/>
      <c r="N258" s="8"/>
      <c r="O258" s="0"/>
      <c r="P258" s="0"/>
      <c r="Q258" s="8"/>
      <c r="R258" s="8"/>
      <c r="S258" s="15"/>
      <c r="T258" s="0"/>
      <c r="U258" s="10"/>
      <c r="V258" s="0"/>
      <c r="W258" s="0"/>
      <c r="X258" s="75" t="n">
        <v>76847</v>
      </c>
      <c r="Y258" s="0"/>
      <c r="Z258" s="0"/>
      <c r="AA258" s="0"/>
      <c r="AB258" s="0"/>
      <c r="AC258" s="0"/>
      <c r="AD258" s="15" t="n">
        <v>166854</v>
      </c>
      <c r="AE258" s="54"/>
      <c r="AF258" s="15" t="n">
        <v>1</v>
      </c>
      <c r="AG258" s="15" t="n">
        <v>43</v>
      </c>
      <c r="AH258" s="15" t="n">
        <v>1.6</v>
      </c>
      <c r="AI258" s="15" t="n">
        <v>77</v>
      </c>
      <c r="AJ258" s="15" t="n">
        <v>30.078125</v>
      </c>
      <c r="AK258" s="15" t="n">
        <v>92</v>
      </c>
      <c r="AL258" s="15" t="n">
        <v>120</v>
      </c>
      <c r="AM258" s="15" t="n">
        <v>75</v>
      </c>
      <c r="AN258" s="15" t="n">
        <v>0</v>
      </c>
      <c r="AO258" s="15"/>
      <c r="AP258" s="0"/>
      <c r="AQ258" s="0"/>
      <c r="AR258" s="15" t="n">
        <v>0.85</v>
      </c>
      <c r="AS258" s="15" t="n">
        <v>197</v>
      </c>
      <c r="AT258" s="15" t="n">
        <v>48</v>
      </c>
      <c r="AU258" s="15" t="n">
        <v>130</v>
      </c>
      <c r="AV258" s="15" t="n">
        <v>93</v>
      </c>
      <c r="AW258" s="15" t="n">
        <v>83</v>
      </c>
      <c r="AX258" s="15"/>
      <c r="AY258" s="15" t="n">
        <v>13</v>
      </c>
      <c r="AZ258" s="15" t="n">
        <v>18</v>
      </c>
      <c r="BA258" s="15" t="n">
        <v>12</v>
      </c>
      <c r="BB258" s="15" t="n">
        <v>4.4</v>
      </c>
      <c r="BC258" s="0"/>
      <c r="BD258" s="15" t="n">
        <v>1.67</v>
      </c>
      <c r="BE258" s="15" t="n">
        <v>25.49</v>
      </c>
      <c r="BF258" s="15" t="n">
        <v>5.22387654320988</v>
      </c>
      <c r="BG258" s="15" t="n">
        <v>458.82</v>
      </c>
      <c r="BH258" s="15" t="n">
        <v>0.300711369324592</v>
      </c>
      <c r="BI258" s="49" t="n">
        <v>0</v>
      </c>
      <c r="BJ258" s="49" t="n">
        <v>0</v>
      </c>
      <c r="BK258" s="49" t="n">
        <v>0</v>
      </c>
      <c r="BL258" s="49" t="n">
        <v>0</v>
      </c>
      <c r="BM258" s="49" t="n">
        <v>0</v>
      </c>
      <c r="BN258" s="49" t="n">
        <v>0</v>
      </c>
      <c r="BO258" s="49" t="n">
        <v>0</v>
      </c>
      <c r="BP258" s="49" t="n">
        <v>0</v>
      </c>
      <c r="BQ258" s="49" t="n">
        <v>0</v>
      </c>
      <c r="BR258" s="50" t="n">
        <v>0</v>
      </c>
      <c r="BS258" s="50" t="n">
        <v>0</v>
      </c>
      <c r="BT258" s="15" t="n">
        <v>0</v>
      </c>
      <c r="BU258" s="15" t="n">
        <v>0</v>
      </c>
      <c r="BV258" s="15" t="n">
        <v>0</v>
      </c>
      <c r="BW258" s="0"/>
      <c r="BX258" s="0"/>
      <c r="BY258" s="15" t="n">
        <v>0</v>
      </c>
      <c r="BZ258" s="0"/>
      <c r="CA258" s="15" t="n">
        <v>0</v>
      </c>
      <c r="EA258" s="51"/>
      <c r="EC258" s="51"/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  <c r="FJ258" s="51"/>
      <c r="FK258" s="51"/>
      <c r="FL258" s="51"/>
      <c r="FZ258" s="4" t="n">
        <v>35.7918408613504</v>
      </c>
      <c r="GA258" s="4" t="n">
        <f aca="false">AK258/(AH258*100)</f>
        <v>0.575</v>
      </c>
    </row>
    <row r="259" customFormat="false" ht="15" hidden="false" customHeight="false" outlineLevel="0" collapsed="false">
      <c r="A259" s="44" t="n">
        <v>258</v>
      </c>
      <c r="B259" s="44" t="n">
        <v>3</v>
      </c>
      <c r="C259" s="45" t="s">
        <v>209</v>
      </c>
      <c r="D259" s="46" t="n">
        <v>202.513869317868</v>
      </c>
      <c r="E259" s="4" t="n">
        <v>34.65</v>
      </c>
      <c r="F259" s="73" t="n">
        <v>35.7</v>
      </c>
      <c r="G259" s="0"/>
      <c r="H259" s="0"/>
      <c r="I259" s="0"/>
      <c r="J259" s="0"/>
      <c r="K259" s="0"/>
      <c r="L259" s="0"/>
      <c r="M259" s="8"/>
      <c r="N259" s="8"/>
      <c r="O259" s="0"/>
      <c r="P259" s="0"/>
      <c r="Q259" s="8"/>
      <c r="R259" s="8"/>
      <c r="S259" s="0"/>
      <c r="T259" s="0"/>
      <c r="U259" s="10"/>
      <c r="V259" s="0"/>
      <c r="W259" s="47"/>
      <c r="X259" s="75" t="n">
        <v>5298</v>
      </c>
      <c r="Y259" s="75" t="n">
        <v>190</v>
      </c>
      <c r="Z259" s="75" t="n">
        <v>2775</v>
      </c>
      <c r="AA259" s="15" t="n">
        <v>8</v>
      </c>
      <c r="AB259" s="15" t="n">
        <v>278</v>
      </c>
      <c r="AC259" s="98" t="n">
        <v>23975.81</v>
      </c>
      <c r="AD259" s="0"/>
      <c r="AE259" s="0"/>
      <c r="AF259" s="15" t="n">
        <v>1</v>
      </c>
      <c r="AG259" s="15" t="n">
        <v>67</v>
      </c>
      <c r="AH259" s="15" t="n">
        <v>1.46</v>
      </c>
      <c r="AI259" s="15" t="n">
        <v>38</v>
      </c>
      <c r="AJ259" s="15" t="n">
        <v>17.8269844248452</v>
      </c>
      <c r="AK259" s="15" t="n">
        <v>71</v>
      </c>
      <c r="AL259" s="15" t="n">
        <v>130</v>
      </c>
      <c r="AM259" s="15" t="n">
        <v>90</v>
      </c>
      <c r="AN259" s="15" t="n">
        <v>1</v>
      </c>
      <c r="AO259" s="15" t="n">
        <v>1</v>
      </c>
      <c r="AP259" s="15" t="n">
        <v>0</v>
      </c>
      <c r="AQ259" s="15" t="n">
        <v>0</v>
      </c>
      <c r="AR259" s="15" t="n">
        <v>0.58</v>
      </c>
      <c r="AS259" s="15" t="n">
        <v>197</v>
      </c>
      <c r="AT259" s="15" t="n">
        <v>54</v>
      </c>
      <c r="AU259" s="15"/>
      <c r="AV259" s="15" t="n">
        <v>186</v>
      </c>
      <c r="AW259" s="15" t="n">
        <v>126</v>
      </c>
      <c r="AX259" s="15" t="n">
        <v>6.4</v>
      </c>
      <c r="AY259" s="15"/>
      <c r="AZ259" s="15"/>
      <c r="BA259" s="15"/>
      <c r="BB259" s="15"/>
      <c r="BC259" s="0"/>
      <c r="BD259" s="15"/>
      <c r="BE259" s="15"/>
      <c r="BF259" s="15"/>
      <c r="BG259" s="15"/>
      <c r="BH259" s="15"/>
      <c r="BI259" s="49" t="n">
        <v>0</v>
      </c>
      <c r="BJ259" s="49" t="n">
        <v>0</v>
      </c>
      <c r="BK259" s="49" t="n">
        <v>0</v>
      </c>
      <c r="BL259" s="49" t="n">
        <v>0</v>
      </c>
      <c r="BM259" s="49" t="n">
        <v>0</v>
      </c>
      <c r="BN259" s="49" t="n">
        <v>1</v>
      </c>
      <c r="BO259" s="49" t="n">
        <v>0</v>
      </c>
      <c r="BP259" s="49" t="n">
        <v>0</v>
      </c>
      <c r="BQ259" s="49" t="n">
        <v>0</v>
      </c>
      <c r="BR259" s="50" t="n">
        <v>1</v>
      </c>
      <c r="BS259" s="50" t="n">
        <v>0</v>
      </c>
      <c r="BT259" s="15" t="n">
        <v>1</v>
      </c>
      <c r="BU259" s="15" t="n">
        <v>1</v>
      </c>
      <c r="BV259" s="15" t="n">
        <v>0</v>
      </c>
      <c r="BW259" s="15" t="n">
        <v>0</v>
      </c>
      <c r="BX259" s="15" t="n">
        <v>0</v>
      </c>
      <c r="BY259" s="15" t="n">
        <v>0</v>
      </c>
      <c r="BZ259" s="15" t="n">
        <v>0</v>
      </c>
      <c r="CA259" s="15" t="n">
        <v>0</v>
      </c>
      <c r="EA259" s="51"/>
      <c r="EC259" s="51"/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1"/>
      <c r="EU259" s="51"/>
      <c r="EV259" s="51"/>
      <c r="EW259" s="51"/>
      <c r="EX259" s="51"/>
      <c r="EY259" s="51"/>
      <c r="EZ259" s="51"/>
      <c r="FA259" s="51"/>
      <c r="FB259" s="51"/>
      <c r="FC259" s="51"/>
      <c r="FD259" s="51"/>
      <c r="FE259" s="51"/>
      <c r="FF259" s="51"/>
      <c r="FG259" s="51"/>
      <c r="FH259" s="51"/>
      <c r="FI259" s="51"/>
      <c r="FJ259" s="51"/>
      <c r="FK259" s="51"/>
      <c r="FL259" s="51"/>
      <c r="FZ259" s="0"/>
      <c r="GA259" s="4" t="n">
        <f aca="false">AK259/(AH259*100)</f>
        <v>0.486301369863014</v>
      </c>
    </row>
    <row r="260" customFormat="false" ht="15" hidden="false" customHeight="false" outlineLevel="0" collapsed="false">
      <c r="A260" s="44" t="n">
        <v>259</v>
      </c>
      <c r="B260" s="44" t="n">
        <v>3</v>
      </c>
      <c r="C260" s="45" t="s">
        <v>209</v>
      </c>
      <c r="D260" s="46" t="n">
        <v>96.0705114693481</v>
      </c>
      <c r="E260" s="4" t="n">
        <v>3.21</v>
      </c>
      <c r="F260" s="73" t="n">
        <v>14.8</v>
      </c>
      <c r="G260" s="0"/>
      <c r="H260" s="0"/>
      <c r="I260" s="0"/>
      <c r="J260" s="0"/>
      <c r="K260" s="0"/>
      <c r="L260" s="0"/>
      <c r="M260" s="8"/>
      <c r="N260" s="8"/>
      <c r="O260" s="0"/>
      <c r="P260" s="0"/>
      <c r="Q260" s="8"/>
      <c r="R260" s="8"/>
      <c r="S260" s="0"/>
      <c r="T260" s="0"/>
      <c r="U260" s="10"/>
      <c r="V260" s="0"/>
      <c r="W260" s="47"/>
      <c r="X260" s="0"/>
      <c r="Y260" s="0"/>
      <c r="Z260" s="0"/>
      <c r="AA260" s="0"/>
      <c r="AB260" s="0"/>
      <c r="AC260" s="0"/>
      <c r="AD260" s="0"/>
      <c r="AE260" s="0"/>
      <c r="AF260" s="15" t="n">
        <v>0</v>
      </c>
      <c r="AG260" s="15" t="n">
        <v>60</v>
      </c>
      <c r="AH260" s="15" t="n">
        <v>1.7</v>
      </c>
      <c r="AI260" s="15" t="n">
        <v>77</v>
      </c>
      <c r="AJ260" s="15" t="n">
        <v>26.643598615917</v>
      </c>
      <c r="AK260" s="15" t="n">
        <v>100</v>
      </c>
      <c r="AL260" s="15" t="n">
        <v>130</v>
      </c>
      <c r="AM260" s="15" t="n">
        <v>90</v>
      </c>
      <c r="AN260" s="15" t="n">
        <v>0</v>
      </c>
      <c r="AO260" s="15"/>
      <c r="AP260" s="0"/>
      <c r="AQ260" s="0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0"/>
      <c r="BD260" s="15"/>
      <c r="BE260" s="15"/>
      <c r="BF260" s="15"/>
      <c r="BG260" s="15"/>
      <c r="BH260" s="15"/>
      <c r="BI260" s="49" t="n">
        <v>0</v>
      </c>
      <c r="BJ260" s="49" t="n">
        <v>0</v>
      </c>
      <c r="BK260" s="49" t="n">
        <v>0</v>
      </c>
      <c r="BL260" s="49" t="n">
        <v>0</v>
      </c>
      <c r="BM260" s="49" t="n">
        <v>0</v>
      </c>
      <c r="BN260" s="49" t="n">
        <v>0</v>
      </c>
      <c r="BO260" s="49" t="n">
        <v>0</v>
      </c>
      <c r="BP260" s="49" t="n">
        <v>0</v>
      </c>
      <c r="BQ260" s="49" t="n">
        <v>0</v>
      </c>
      <c r="BR260" s="50" t="n">
        <v>0</v>
      </c>
      <c r="BS260" s="50" t="n">
        <v>1</v>
      </c>
      <c r="BT260" s="15" t="n">
        <v>0</v>
      </c>
      <c r="BU260" s="15" t="n">
        <v>2</v>
      </c>
      <c r="BV260" s="15" t="n">
        <v>0</v>
      </c>
      <c r="BW260" s="0"/>
      <c r="BX260" s="0"/>
      <c r="BY260" s="15" t="n">
        <v>1</v>
      </c>
      <c r="BZ260" s="0"/>
      <c r="CA260" s="15" t="n">
        <v>0</v>
      </c>
      <c r="EA260" s="51"/>
      <c r="EC260" s="51"/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1"/>
      <c r="EU260" s="51"/>
      <c r="EV260" s="51"/>
      <c r="EW260" s="51"/>
      <c r="EX260" s="51"/>
      <c r="EY260" s="51"/>
      <c r="EZ260" s="51"/>
      <c r="FA260" s="51"/>
      <c r="FB260" s="51"/>
      <c r="FC260" s="51"/>
      <c r="FD260" s="51"/>
      <c r="FE260" s="51"/>
      <c r="FF260" s="51"/>
      <c r="FG260" s="51"/>
      <c r="FH260" s="51"/>
      <c r="FI260" s="51"/>
      <c r="FJ260" s="51"/>
      <c r="FK260" s="51"/>
      <c r="FL260" s="51"/>
      <c r="FZ260" s="0"/>
      <c r="GA260" s="4" t="n">
        <f aca="false">AK260/(AH260*100)</f>
        <v>0.588235294117647</v>
      </c>
    </row>
    <row r="261" customFormat="false" ht="15" hidden="false" customHeight="false" outlineLevel="0" collapsed="false">
      <c r="A261" s="44" t="n">
        <v>260</v>
      </c>
      <c r="B261" s="44" t="n">
        <v>3</v>
      </c>
      <c r="C261" s="45" t="s">
        <v>209</v>
      </c>
      <c r="D261" s="46" t="n">
        <v>140.058708948773</v>
      </c>
      <c r="E261" s="4" t="n">
        <v>6.733</v>
      </c>
      <c r="F261" s="73" t="n">
        <v>31.1</v>
      </c>
      <c r="G261" s="0"/>
      <c r="H261" s="0"/>
      <c r="I261" s="15"/>
      <c r="J261" s="15"/>
      <c r="K261" s="0"/>
      <c r="L261" s="0"/>
      <c r="M261" s="8"/>
      <c r="N261" s="8"/>
      <c r="O261" s="0"/>
      <c r="P261" s="0"/>
      <c r="Q261" s="8"/>
      <c r="R261" s="8"/>
      <c r="S261" s="0"/>
      <c r="T261" s="0"/>
      <c r="U261" s="10"/>
      <c r="V261" s="0"/>
      <c r="W261" s="47"/>
      <c r="X261" s="0"/>
      <c r="Y261" s="0"/>
      <c r="Z261" s="0"/>
      <c r="AA261" s="0"/>
      <c r="AB261" s="0"/>
      <c r="AC261" s="0"/>
      <c r="AD261" s="15" t="n">
        <v>29543</v>
      </c>
      <c r="AE261" s="54"/>
      <c r="AF261" s="15" t="n">
        <v>0</v>
      </c>
      <c r="AG261" s="15" t="n">
        <v>56</v>
      </c>
      <c r="AH261" s="15" t="n">
        <v>1.73</v>
      </c>
      <c r="AI261" s="15" t="n">
        <v>84.5</v>
      </c>
      <c r="AJ261" s="15" t="n">
        <v>28.2334859166694</v>
      </c>
      <c r="AK261" s="15" t="n">
        <v>97</v>
      </c>
      <c r="AL261" s="15" t="n">
        <v>130</v>
      </c>
      <c r="AM261" s="15" t="n">
        <v>90</v>
      </c>
      <c r="AN261" s="15" t="n">
        <v>1</v>
      </c>
      <c r="AO261" s="15" t="n">
        <v>4</v>
      </c>
      <c r="AP261" s="0"/>
      <c r="AQ261" s="0"/>
      <c r="AR261" s="0"/>
      <c r="AS261" s="15" t="n">
        <v>138</v>
      </c>
      <c r="AT261" s="0"/>
      <c r="AU261" s="15" t="n">
        <v>21</v>
      </c>
      <c r="AV261" s="15" t="n">
        <v>139</v>
      </c>
      <c r="AW261" s="15" t="n">
        <v>174</v>
      </c>
      <c r="AX261" s="15"/>
      <c r="AY261" s="0"/>
      <c r="AZ261" s="0"/>
      <c r="BA261" s="0"/>
      <c r="BB261" s="15"/>
      <c r="BC261" s="0"/>
      <c r="BD261" s="15" t="n">
        <v>2.13</v>
      </c>
      <c r="BE261" s="15" t="n">
        <v>22.1</v>
      </c>
      <c r="BF261" s="15" t="n">
        <v>9.49481481481481</v>
      </c>
      <c r="BG261" s="15" t="n">
        <v>71.6756756756757</v>
      </c>
      <c r="BH261" s="15" t="n">
        <v>0.278944578000011</v>
      </c>
      <c r="BI261" s="49" t="n">
        <v>1</v>
      </c>
      <c r="BJ261" s="49" t="n">
        <v>0</v>
      </c>
      <c r="BK261" s="49" t="n">
        <v>0</v>
      </c>
      <c r="BL261" s="49" t="n">
        <v>0</v>
      </c>
      <c r="BM261" s="49" t="n">
        <v>0</v>
      </c>
      <c r="BN261" s="49" t="n">
        <v>0</v>
      </c>
      <c r="BO261" s="49" t="n">
        <v>0</v>
      </c>
      <c r="BP261" s="49" t="n">
        <v>0</v>
      </c>
      <c r="BQ261" s="49" t="n">
        <v>0</v>
      </c>
      <c r="BR261" s="50" t="n">
        <v>1</v>
      </c>
      <c r="BS261" s="50" t="n">
        <v>1</v>
      </c>
      <c r="BT261" s="108" t="n">
        <v>1</v>
      </c>
      <c r="BU261" s="15" t="n">
        <v>3</v>
      </c>
      <c r="BV261" s="15" t="n">
        <v>0</v>
      </c>
      <c r="BW261" s="0"/>
      <c r="BX261" s="0"/>
      <c r="BY261" s="15" t="n">
        <v>1</v>
      </c>
      <c r="BZ261" s="0"/>
      <c r="CA261" s="0"/>
      <c r="EA261" s="51"/>
      <c r="EC261" s="51"/>
      <c r="ED261" s="51"/>
      <c r="EE261" s="51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51"/>
      <c r="EX261" s="51"/>
      <c r="EY261" s="51"/>
      <c r="EZ261" s="51"/>
      <c r="FA261" s="51"/>
      <c r="FB261" s="51"/>
      <c r="FC261" s="51"/>
      <c r="FD261" s="51"/>
      <c r="FE261" s="51"/>
      <c r="FF261" s="51"/>
      <c r="FG261" s="51"/>
      <c r="FH261" s="51"/>
      <c r="FI261" s="51"/>
      <c r="FJ261" s="51"/>
      <c r="FK261" s="51"/>
      <c r="FL261" s="51"/>
      <c r="FZ261" s="0"/>
      <c r="GA261" s="4" t="n">
        <f aca="false">AK261/(AH261*100)</f>
        <v>0.560693641618497</v>
      </c>
    </row>
    <row r="262" customFormat="false" ht="15" hidden="false" customHeight="false" outlineLevel="0" collapsed="false">
      <c r="A262" s="44" t="n">
        <v>261</v>
      </c>
      <c r="B262" s="44" t="n">
        <v>3</v>
      </c>
      <c r="C262" s="45" t="s">
        <v>209</v>
      </c>
      <c r="D262" s="46" t="n">
        <v>132.400691768378</v>
      </c>
      <c r="E262" s="4" t="n">
        <v>5.393</v>
      </c>
      <c r="F262" s="73" t="n">
        <v>21.1</v>
      </c>
      <c r="G262" s="0"/>
      <c r="H262" s="0"/>
      <c r="I262" s="0"/>
      <c r="J262" s="0"/>
      <c r="K262" s="0"/>
      <c r="L262" s="0"/>
      <c r="M262" s="8"/>
      <c r="N262" s="8"/>
      <c r="O262" s="0"/>
      <c r="P262" s="0"/>
      <c r="Q262" s="8"/>
      <c r="R262" s="8"/>
      <c r="S262" s="0"/>
      <c r="T262" s="0"/>
      <c r="U262" s="10"/>
      <c r="V262" s="0"/>
      <c r="W262" s="47"/>
      <c r="X262" s="75" t="n">
        <v>10309</v>
      </c>
      <c r="Y262" s="75" t="n">
        <v>766</v>
      </c>
      <c r="Z262" s="75" t="n">
        <v>18171</v>
      </c>
      <c r="AA262" s="15" t="n">
        <v>75</v>
      </c>
      <c r="AB262" s="15" t="n">
        <v>9</v>
      </c>
      <c r="AC262" s="98" t="n">
        <v>75</v>
      </c>
      <c r="AD262" s="0"/>
      <c r="AE262" s="0"/>
      <c r="AF262" s="15" t="n">
        <v>0</v>
      </c>
      <c r="AG262" s="15" t="n">
        <v>39</v>
      </c>
      <c r="AH262" s="15" t="n">
        <v>1.8</v>
      </c>
      <c r="AI262" s="15" t="n">
        <v>68</v>
      </c>
      <c r="AJ262" s="15" t="n">
        <v>20.9876543209876</v>
      </c>
      <c r="AK262" s="15" t="n">
        <v>77</v>
      </c>
      <c r="AL262" s="15" t="n">
        <v>120</v>
      </c>
      <c r="AM262" s="15" t="n">
        <v>70</v>
      </c>
      <c r="AN262" s="15" t="n">
        <v>0</v>
      </c>
      <c r="AO262" s="15"/>
      <c r="AP262" s="0"/>
      <c r="AQ262" s="0"/>
      <c r="AR262" s="15" t="n">
        <v>0.9</v>
      </c>
      <c r="AS262" s="15" t="n">
        <v>188</v>
      </c>
      <c r="AT262" s="15" t="n">
        <v>60</v>
      </c>
      <c r="AU262" s="15" t="n">
        <v>114.8</v>
      </c>
      <c r="AV262" s="15" t="n">
        <v>66</v>
      </c>
      <c r="AW262" s="15" t="n">
        <v>88</v>
      </c>
      <c r="AX262" s="15"/>
      <c r="AY262" s="15" t="n">
        <v>14</v>
      </c>
      <c r="AZ262" s="15" t="n">
        <v>15</v>
      </c>
      <c r="BA262" s="15" t="n">
        <v>22</v>
      </c>
      <c r="BB262" s="15"/>
      <c r="BC262" s="0"/>
      <c r="BD262" s="15" t="n">
        <v>1.65</v>
      </c>
      <c r="BE262" s="15" t="n">
        <v>5.77</v>
      </c>
      <c r="BF262" s="15" t="n">
        <v>1.25</v>
      </c>
      <c r="BG262" s="15" t="n">
        <v>83.09</v>
      </c>
      <c r="BH262" s="15" t="n">
        <v>0.37</v>
      </c>
      <c r="BI262" s="49" t="n">
        <v>0</v>
      </c>
      <c r="BJ262" s="49" t="n">
        <v>0</v>
      </c>
      <c r="BK262" s="49" t="n">
        <v>0</v>
      </c>
      <c r="BL262" s="49" t="n">
        <v>0</v>
      </c>
      <c r="BM262" s="49" t="n">
        <v>0</v>
      </c>
      <c r="BN262" s="49" t="n">
        <v>0</v>
      </c>
      <c r="BO262" s="49" t="n">
        <v>0</v>
      </c>
      <c r="BP262" s="49" t="n">
        <v>0</v>
      </c>
      <c r="BQ262" s="49" t="n">
        <v>0</v>
      </c>
      <c r="BR262" s="50" t="n">
        <v>0</v>
      </c>
      <c r="BS262" s="50" t="n">
        <v>0</v>
      </c>
      <c r="BT262" s="15" t="n">
        <v>0</v>
      </c>
      <c r="BU262" s="15" t="n">
        <v>0</v>
      </c>
      <c r="BV262" s="15" t="n">
        <v>0</v>
      </c>
      <c r="BW262" s="0"/>
      <c r="BX262" s="0"/>
      <c r="BY262" s="15" t="n">
        <v>0</v>
      </c>
      <c r="BZ262" s="0"/>
      <c r="CA262" s="15" t="n">
        <v>0</v>
      </c>
      <c r="EA262" s="51"/>
      <c r="EC262" s="51"/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1"/>
      <c r="EU262" s="51"/>
      <c r="EV262" s="51"/>
      <c r="EW262" s="51"/>
      <c r="EX262" s="51"/>
      <c r="EY262" s="51"/>
      <c r="EZ262" s="51"/>
      <c r="FA262" s="51"/>
      <c r="FB262" s="51"/>
      <c r="FC262" s="51"/>
      <c r="FD262" s="51"/>
      <c r="FE262" s="51"/>
      <c r="FF262" s="51"/>
      <c r="FG262" s="51"/>
      <c r="FH262" s="51"/>
      <c r="FI262" s="51"/>
      <c r="FJ262" s="51"/>
      <c r="FK262" s="51"/>
      <c r="FL262" s="51"/>
      <c r="FZ262" s="4" t="n">
        <v>7.34674586871126</v>
      </c>
      <c r="GA262" s="4" t="n">
        <f aca="false">AK262/(AH262*100)</f>
        <v>0.427777777777778</v>
      </c>
    </row>
    <row r="263" customFormat="false" ht="15" hidden="false" customHeight="false" outlineLevel="0" collapsed="false">
      <c r="A263" s="44" t="n">
        <v>262</v>
      </c>
      <c r="B263" s="44" t="n">
        <v>3</v>
      </c>
      <c r="C263" s="45" t="s">
        <v>209</v>
      </c>
      <c r="D263" s="46" t="n">
        <v>154.605095499493</v>
      </c>
      <c r="E263" s="4" t="n">
        <v>12.31</v>
      </c>
      <c r="F263" s="73" t="n">
        <v>17</v>
      </c>
      <c r="G263" s="0"/>
      <c r="H263" s="0"/>
      <c r="I263" s="15"/>
      <c r="J263" s="15"/>
      <c r="K263" s="0"/>
      <c r="L263" s="0"/>
      <c r="M263" s="8"/>
      <c r="N263" s="8"/>
      <c r="O263" s="0"/>
      <c r="P263" s="0"/>
      <c r="Q263" s="8"/>
      <c r="R263" s="8"/>
      <c r="S263" s="15"/>
      <c r="T263" s="0"/>
      <c r="U263" s="10"/>
      <c r="V263" s="0"/>
      <c r="W263" s="0"/>
      <c r="X263" s="0"/>
      <c r="Y263" s="0"/>
      <c r="Z263" s="0"/>
      <c r="AA263" s="0"/>
      <c r="AB263" s="0"/>
      <c r="AC263" s="0"/>
      <c r="AD263" s="15" t="n">
        <v>170589</v>
      </c>
      <c r="AE263" s="54"/>
      <c r="AF263" s="15" t="n">
        <v>0</v>
      </c>
      <c r="AG263" s="15" t="n">
        <v>70</v>
      </c>
      <c r="AH263" s="15" t="n">
        <v>1.89</v>
      </c>
      <c r="AI263" s="15" t="n">
        <v>132</v>
      </c>
      <c r="AJ263" s="15" t="n">
        <v>36.9530528260687</v>
      </c>
      <c r="AK263" s="15" t="n">
        <v>136</v>
      </c>
      <c r="AL263" s="15" t="n">
        <v>160</v>
      </c>
      <c r="AM263" s="15" t="n">
        <v>95</v>
      </c>
      <c r="AN263" s="15" t="n">
        <v>0</v>
      </c>
      <c r="AO263" s="15"/>
      <c r="AP263" s="0"/>
      <c r="AQ263" s="0"/>
      <c r="AR263" s="15" t="n">
        <v>1.15</v>
      </c>
      <c r="AS263" s="15" t="n">
        <v>187</v>
      </c>
      <c r="AT263" s="15" t="n">
        <v>62</v>
      </c>
      <c r="AU263" s="15" t="n">
        <v>108</v>
      </c>
      <c r="AV263" s="15" t="n">
        <v>85</v>
      </c>
      <c r="AW263" s="15" t="n">
        <v>110</v>
      </c>
      <c r="AX263" s="15"/>
      <c r="AY263" s="15" t="n">
        <v>16</v>
      </c>
      <c r="AZ263" s="15" t="n">
        <v>17</v>
      </c>
      <c r="BA263" s="15" t="n">
        <v>20</v>
      </c>
      <c r="BB263" s="15"/>
      <c r="BC263" s="0"/>
      <c r="BD263" s="15" t="n">
        <v>0.91</v>
      </c>
      <c r="BE263" s="15" t="n">
        <v>16.98</v>
      </c>
      <c r="BF263" s="15" t="n">
        <v>4.61185185185185</v>
      </c>
      <c r="BG263" s="15" t="n">
        <v>130.059574468085</v>
      </c>
      <c r="BH263" s="15" t="n">
        <v>0.30568603184951</v>
      </c>
      <c r="BI263" s="49" t="n">
        <v>0</v>
      </c>
      <c r="BJ263" s="49" t="n">
        <v>0</v>
      </c>
      <c r="BK263" s="49" t="n">
        <v>0</v>
      </c>
      <c r="BL263" s="49" t="n">
        <v>0</v>
      </c>
      <c r="BM263" s="49" t="n">
        <v>0</v>
      </c>
      <c r="BN263" s="49" t="n">
        <v>0</v>
      </c>
      <c r="BO263" s="49" t="n">
        <v>0</v>
      </c>
      <c r="BP263" s="49" t="n">
        <v>0</v>
      </c>
      <c r="BQ263" s="49" t="n">
        <v>0</v>
      </c>
      <c r="BR263" s="50" t="n">
        <v>0</v>
      </c>
      <c r="BS263" s="50" t="n">
        <v>1</v>
      </c>
      <c r="BT263" s="108" t="n">
        <v>1</v>
      </c>
      <c r="BU263" s="15" t="n">
        <v>2</v>
      </c>
      <c r="BV263" s="15" t="n">
        <v>0</v>
      </c>
      <c r="BW263" s="0"/>
      <c r="BX263" s="0"/>
      <c r="BY263" s="15" t="n">
        <v>1</v>
      </c>
      <c r="BZ263" s="0"/>
      <c r="CA263" s="15" t="n">
        <v>0</v>
      </c>
      <c r="EA263" s="51"/>
      <c r="EC263" s="51"/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51"/>
      <c r="EX263" s="51"/>
      <c r="EY263" s="51"/>
      <c r="EZ263" s="51"/>
      <c r="FA263" s="51"/>
      <c r="FB263" s="51"/>
      <c r="FC263" s="51"/>
      <c r="FD263" s="51"/>
      <c r="FE263" s="51"/>
      <c r="FF263" s="51"/>
      <c r="FG263" s="51"/>
      <c r="FH263" s="51"/>
      <c r="FI263" s="51"/>
      <c r="FJ263" s="51"/>
      <c r="FK263" s="51"/>
      <c r="FL263" s="51"/>
      <c r="FZ263" s="4" t="n">
        <v>95.1857811004125</v>
      </c>
      <c r="GA263" s="4" t="n">
        <f aca="false">AK263/(AH263*100)</f>
        <v>0.71957671957672</v>
      </c>
    </row>
    <row r="264" customFormat="false" ht="15" hidden="false" customHeight="false" outlineLevel="0" collapsed="false">
      <c r="A264" s="44" t="n">
        <v>263</v>
      </c>
      <c r="B264" s="44" t="n">
        <v>3</v>
      </c>
      <c r="C264" s="45" t="s">
        <v>209</v>
      </c>
      <c r="D264" s="46" t="n">
        <v>126.843147418207</v>
      </c>
      <c r="E264" s="4" t="n">
        <v>13.52</v>
      </c>
      <c r="F264" s="73" t="n">
        <v>14.5</v>
      </c>
      <c r="G264" s="0"/>
      <c r="H264" s="0"/>
      <c r="I264" s="0"/>
      <c r="J264" s="0"/>
      <c r="K264" s="0"/>
      <c r="L264" s="0"/>
      <c r="M264" s="8"/>
      <c r="N264" s="8"/>
      <c r="O264" s="0"/>
      <c r="P264" s="0"/>
      <c r="Q264" s="8"/>
      <c r="R264" s="8"/>
      <c r="S264" s="0"/>
      <c r="T264" s="0"/>
      <c r="U264" s="10"/>
      <c r="V264" s="0"/>
      <c r="W264" s="47"/>
      <c r="X264" s="75" t="n">
        <v>18565</v>
      </c>
      <c r="Y264" s="75" t="n">
        <v>1086</v>
      </c>
      <c r="Z264" s="75" t="n">
        <v>14798</v>
      </c>
      <c r="AA264" s="15" t="n">
        <v>275</v>
      </c>
      <c r="AB264" s="15" t="n">
        <v>16</v>
      </c>
      <c r="AC264" s="98" t="n">
        <v>5110</v>
      </c>
      <c r="AD264" s="0"/>
      <c r="AE264" s="0"/>
      <c r="AF264" s="15" t="n">
        <v>0</v>
      </c>
      <c r="AG264" s="15" t="n">
        <v>58</v>
      </c>
      <c r="AH264" s="15" t="n">
        <v>1.74</v>
      </c>
      <c r="AI264" s="15" t="n">
        <v>64</v>
      </c>
      <c r="AJ264" s="15" t="n">
        <v>21.1388558594266</v>
      </c>
      <c r="AK264" s="0"/>
      <c r="AL264" s="15" t="n">
        <v>105</v>
      </c>
      <c r="AM264" s="15" t="n">
        <v>75</v>
      </c>
      <c r="AN264" s="15" t="n">
        <v>0</v>
      </c>
      <c r="AO264" s="15" t="n">
        <v>0</v>
      </c>
      <c r="AP264" s="0"/>
      <c r="AQ264" s="0"/>
      <c r="AR264" s="15" t="n">
        <v>0.9</v>
      </c>
      <c r="AS264" s="15" t="n">
        <v>195</v>
      </c>
      <c r="AT264" s="15" t="n">
        <v>52</v>
      </c>
      <c r="AU264" s="15" t="n">
        <v>117.6</v>
      </c>
      <c r="AV264" s="15" t="n">
        <v>127</v>
      </c>
      <c r="AW264" s="15" t="n">
        <v>94</v>
      </c>
      <c r="AX264" s="0"/>
      <c r="AY264" s="15" t="n">
        <v>26</v>
      </c>
      <c r="AZ264" s="15" t="n">
        <v>38</v>
      </c>
      <c r="BA264" s="15" t="n">
        <v>45</v>
      </c>
      <c r="BB264" s="0"/>
      <c r="BC264" s="0"/>
      <c r="BD264" s="0"/>
      <c r="BE264" s="0"/>
      <c r="BF264" s="15"/>
      <c r="BG264" s="15"/>
      <c r="BH264" s="15"/>
      <c r="BI264" s="49" t="n">
        <v>0</v>
      </c>
      <c r="BJ264" s="49" t="n">
        <v>0</v>
      </c>
      <c r="BK264" s="49" t="n">
        <v>0</v>
      </c>
      <c r="BL264" s="49" t="n">
        <v>0</v>
      </c>
      <c r="BM264" s="49" t="n">
        <v>0</v>
      </c>
      <c r="BN264" s="49" t="n">
        <v>0</v>
      </c>
      <c r="BO264" s="49" t="n">
        <v>0</v>
      </c>
      <c r="BP264" s="49" t="n">
        <v>0</v>
      </c>
      <c r="BQ264" s="49" t="n">
        <v>0</v>
      </c>
      <c r="BR264" s="50" t="n">
        <v>0</v>
      </c>
      <c r="BS264" s="50" t="n">
        <v>0</v>
      </c>
      <c r="BT264" s="15" t="n">
        <v>1</v>
      </c>
      <c r="BU264" s="15" t="n">
        <v>0</v>
      </c>
      <c r="BV264" s="15" t="n">
        <v>0</v>
      </c>
      <c r="BW264" s="0"/>
      <c r="BX264" s="0"/>
      <c r="BY264" s="15" t="n">
        <v>0</v>
      </c>
      <c r="BZ264" s="0"/>
      <c r="CA264" s="15" t="n">
        <v>0</v>
      </c>
      <c r="EA264" s="51"/>
      <c r="EC264" s="51"/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1"/>
      <c r="EU264" s="51"/>
      <c r="EV264" s="51"/>
      <c r="EW264" s="51"/>
      <c r="EX264" s="51"/>
      <c r="EY264" s="51"/>
      <c r="EZ264" s="51"/>
      <c r="FA264" s="51"/>
      <c r="FB264" s="51"/>
      <c r="FC264" s="51"/>
      <c r="FD264" s="51"/>
      <c r="FE264" s="51"/>
      <c r="FF264" s="51"/>
      <c r="FG264" s="51"/>
      <c r="FH264" s="51"/>
      <c r="FI264" s="51"/>
      <c r="FJ264" s="51"/>
      <c r="FK264" s="51"/>
      <c r="FL264" s="51"/>
      <c r="FZ264" s="4" t="n">
        <v>0.424818981144613</v>
      </c>
      <c r="GA264" s="0"/>
    </row>
    <row r="265" customFormat="false" ht="15" hidden="false" customHeight="false" outlineLevel="0" collapsed="false">
      <c r="A265" s="44" t="n">
        <v>264</v>
      </c>
      <c r="B265" s="44" t="n">
        <v>3</v>
      </c>
      <c r="C265" s="45" t="s">
        <v>209</v>
      </c>
      <c r="D265" s="46" t="n">
        <v>74.8507111750287</v>
      </c>
      <c r="E265" s="4" t="n">
        <v>19.42</v>
      </c>
      <c r="F265" s="73" t="n">
        <v>37</v>
      </c>
      <c r="G265" s="0"/>
      <c r="H265" s="0"/>
      <c r="I265" s="15"/>
      <c r="J265" s="15"/>
      <c r="K265" s="0"/>
      <c r="L265" s="0"/>
      <c r="M265" s="8"/>
      <c r="N265" s="8"/>
      <c r="O265" s="0"/>
      <c r="P265" s="0"/>
      <c r="Q265" s="8"/>
      <c r="R265" s="8"/>
      <c r="S265" s="15"/>
      <c r="T265" s="0"/>
      <c r="U265" s="10"/>
      <c r="V265" s="0"/>
      <c r="W265" s="0"/>
      <c r="X265" s="75" t="n">
        <v>16667</v>
      </c>
      <c r="Y265" s="0"/>
      <c r="Z265" s="0"/>
      <c r="AA265" s="0"/>
      <c r="AB265" s="0"/>
      <c r="AC265" s="0"/>
      <c r="AD265" s="0"/>
      <c r="AE265" s="0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0"/>
      <c r="AQ265" s="0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0"/>
      <c r="BD265" s="15"/>
      <c r="BE265" s="15"/>
      <c r="BF265" s="15"/>
      <c r="BG265" s="15"/>
      <c r="BH265" s="15"/>
      <c r="BI265" s="99"/>
      <c r="BJ265" s="99"/>
      <c r="BK265" s="99"/>
      <c r="BL265" s="99"/>
      <c r="BM265" s="99"/>
      <c r="BN265" s="99"/>
      <c r="BO265" s="99"/>
      <c r="BP265" s="99"/>
      <c r="BQ265" s="99"/>
      <c r="BR265" s="50"/>
      <c r="BS265" s="50"/>
      <c r="BT265" s="15" t="n">
        <v>1</v>
      </c>
      <c r="BU265" s="15"/>
      <c r="BV265" s="15" t="n">
        <v>0</v>
      </c>
      <c r="BW265" s="0"/>
      <c r="BX265" s="0"/>
      <c r="BY265" s="15"/>
      <c r="BZ265" s="0"/>
      <c r="CA265" s="0"/>
      <c r="EA265" s="51"/>
      <c r="EC265" s="51"/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  <c r="FJ265" s="51"/>
      <c r="FK265" s="51"/>
      <c r="FL265" s="51"/>
      <c r="FZ265" s="0"/>
      <c r="GA265" s="0"/>
    </row>
    <row r="266" customFormat="false" ht="15" hidden="false" customHeight="false" outlineLevel="0" collapsed="false">
      <c r="A266" s="44" t="n">
        <v>265</v>
      </c>
      <c r="B266" s="44" t="n">
        <v>3</v>
      </c>
      <c r="C266" s="45" t="s">
        <v>209</v>
      </c>
      <c r="D266" s="46" t="n">
        <v>48.7891833657598</v>
      </c>
      <c r="E266" s="4" t="n">
        <v>12.34</v>
      </c>
      <c r="F266" s="73" t="n">
        <v>19.3</v>
      </c>
      <c r="G266" s="0"/>
      <c r="H266" s="0"/>
      <c r="I266" s="15"/>
      <c r="J266" s="15"/>
      <c r="K266" s="0"/>
      <c r="L266" s="0"/>
      <c r="M266" s="8"/>
      <c r="N266" s="8"/>
      <c r="O266" s="0"/>
      <c r="P266" s="0"/>
      <c r="Q266" s="8"/>
      <c r="R266" s="8"/>
      <c r="S266" s="15"/>
      <c r="T266" s="0"/>
      <c r="U266" s="1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15" t="n">
        <v>0</v>
      </c>
      <c r="AG266" s="15" t="n">
        <v>45</v>
      </c>
      <c r="AH266" s="15" t="n">
        <v>1.76</v>
      </c>
      <c r="AI266" s="15" t="n">
        <v>80</v>
      </c>
      <c r="AJ266" s="15" t="n">
        <v>25.8264462809917</v>
      </c>
      <c r="AK266" s="15" t="n">
        <v>96</v>
      </c>
      <c r="AL266" s="15" t="n">
        <v>130</v>
      </c>
      <c r="AM266" s="15" t="n">
        <v>80</v>
      </c>
      <c r="AN266" s="15" t="n">
        <v>0</v>
      </c>
      <c r="AO266" s="15"/>
      <c r="AP266" s="0"/>
      <c r="AQ266" s="0"/>
      <c r="AR266" s="15" t="n">
        <v>0.79</v>
      </c>
      <c r="AS266" s="15" t="n">
        <v>180</v>
      </c>
      <c r="AT266" s="15" t="n">
        <v>43</v>
      </c>
      <c r="AU266" s="15" t="n">
        <v>101.2</v>
      </c>
      <c r="AV266" s="15" t="n">
        <v>179</v>
      </c>
      <c r="AW266" s="15" t="n">
        <v>101</v>
      </c>
      <c r="AX266" s="15"/>
      <c r="AY266" s="15" t="n">
        <v>22</v>
      </c>
      <c r="AZ266" s="15" t="n">
        <v>33</v>
      </c>
      <c r="BA266" s="15" t="n">
        <v>18</v>
      </c>
      <c r="BB266" s="15"/>
      <c r="BC266" s="0"/>
      <c r="BD266" s="15"/>
      <c r="BE266" s="15"/>
      <c r="BF266" s="15"/>
      <c r="BG266" s="15"/>
      <c r="BH266" s="15"/>
      <c r="BI266" s="49" t="n">
        <v>0</v>
      </c>
      <c r="BJ266" s="49" t="n">
        <v>0</v>
      </c>
      <c r="BK266" s="49" t="n">
        <v>0</v>
      </c>
      <c r="BL266" s="49" t="n">
        <v>0</v>
      </c>
      <c r="BM266" s="49" t="n">
        <v>0</v>
      </c>
      <c r="BN266" s="49" t="n">
        <v>0</v>
      </c>
      <c r="BO266" s="49" t="n">
        <v>0</v>
      </c>
      <c r="BP266" s="49" t="n">
        <v>0</v>
      </c>
      <c r="BQ266" s="49" t="n">
        <v>0</v>
      </c>
      <c r="BR266" s="50" t="n">
        <v>0</v>
      </c>
      <c r="BS266" s="50" t="n">
        <v>1</v>
      </c>
      <c r="BT266" s="15" t="n">
        <v>0</v>
      </c>
      <c r="BU266" s="15" t="n">
        <v>2</v>
      </c>
      <c r="BV266" s="15" t="n">
        <v>1</v>
      </c>
      <c r="BW266" s="0"/>
      <c r="BX266" s="0"/>
      <c r="BY266" s="15" t="n">
        <v>1</v>
      </c>
      <c r="BZ266" s="0"/>
      <c r="CA266" s="15" t="n">
        <v>0</v>
      </c>
      <c r="EA266" s="51"/>
      <c r="EC266" s="51"/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1"/>
      <c r="EU266" s="51"/>
      <c r="EV266" s="51"/>
      <c r="EW266" s="51"/>
      <c r="EX266" s="51"/>
      <c r="EY266" s="51"/>
      <c r="EZ266" s="51"/>
      <c r="FA266" s="51"/>
      <c r="FB266" s="51"/>
      <c r="FC266" s="51"/>
      <c r="FD266" s="51"/>
      <c r="FE266" s="51"/>
      <c r="FF266" s="51"/>
      <c r="FG266" s="51"/>
      <c r="FH266" s="51"/>
      <c r="FI266" s="51"/>
      <c r="FJ266" s="51"/>
      <c r="FK266" s="51"/>
      <c r="FL266" s="51"/>
      <c r="FZ266" s="4" t="n">
        <v>48.7937747909398</v>
      </c>
      <c r="GA266" s="4" t="n">
        <f aca="false">AK266/(AH266*100)</f>
        <v>0.545454545454545</v>
      </c>
    </row>
    <row r="267" customFormat="false" ht="15" hidden="false" customHeight="false" outlineLevel="0" collapsed="false">
      <c r="A267" s="44" t="n">
        <v>266</v>
      </c>
      <c r="B267" s="44" t="n">
        <v>3</v>
      </c>
      <c r="C267" s="45" t="s">
        <v>209</v>
      </c>
      <c r="D267" s="46" t="n">
        <v>122.853281793574</v>
      </c>
      <c r="E267" s="4" t="n">
        <v>5.014</v>
      </c>
      <c r="F267" s="73" t="n">
        <v>4.7</v>
      </c>
      <c r="G267" s="0"/>
      <c r="H267" s="0"/>
      <c r="I267" s="15"/>
      <c r="J267" s="15"/>
      <c r="K267" s="0"/>
      <c r="L267" s="0"/>
      <c r="M267" s="8"/>
      <c r="N267" s="8"/>
      <c r="O267" s="0"/>
      <c r="P267" s="0"/>
      <c r="Q267" s="8"/>
      <c r="R267" s="8"/>
      <c r="S267" s="0"/>
      <c r="T267" s="0"/>
      <c r="U267" s="10"/>
      <c r="V267" s="0"/>
      <c r="W267" s="47"/>
      <c r="X267" s="0"/>
      <c r="Y267" s="0"/>
      <c r="Z267" s="0"/>
      <c r="AA267" s="0"/>
      <c r="AB267" s="0"/>
      <c r="AC267" s="0"/>
      <c r="AD267" s="0"/>
      <c r="AE267" s="0"/>
      <c r="AF267" s="15" t="n">
        <v>1</v>
      </c>
      <c r="AG267" s="15" t="n">
        <v>62</v>
      </c>
      <c r="AH267" s="15" t="n">
        <v>1.65</v>
      </c>
      <c r="AI267" s="15" t="n">
        <v>110</v>
      </c>
      <c r="AJ267" s="15" t="n">
        <v>40.4040404040404</v>
      </c>
      <c r="AK267" s="0"/>
      <c r="AL267" s="0"/>
      <c r="AM267" s="0"/>
      <c r="AN267" s="15" t="n">
        <v>1</v>
      </c>
      <c r="AO267" s="15" t="n">
        <v>10</v>
      </c>
      <c r="AP267" s="0"/>
      <c r="AQ267" s="0"/>
      <c r="AR267" s="15" t="n">
        <v>0.4</v>
      </c>
      <c r="AS267" s="15" t="n">
        <v>287</v>
      </c>
      <c r="AT267" s="15" t="n">
        <v>46</v>
      </c>
      <c r="AU267" s="15" t="n">
        <v>171</v>
      </c>
      <c r="AV267" s="15" t="n">
        <v>350</v>
      </c>
      <c r="AW267" s="15" t="n">
        <v>121</v>
      </c>
      <c r="AX267" s="0"/>
      <c r="AY267" s="15" t="n">
        <v>26</v>
      </c>
      <c r="AZ267" s="15" t="n">
        <v>36</v>
      </c>
      <c r="BA267" s="15" t="n">
        <v>218</v>
      </c>
      <c r="BB267" s="0"/>
      <c r="BC267" s="0"/>
      <c r="BD267" s="0"/>
      <c r="BE267" s="0"/>
      <c r="BF267" s="15"/>
      <c r="BG267" s="15"/>
      <c r="BH267" s="15"/>
      <c r="BI267" s="49" t="n">
        <v>0</v>
      </c>
      <c r="BJ267" s="49" t="n">
        <v>0</v>
      </c>
      <c r="BK267" s="49" t="n">
        <v>0</v>
      </c>
      <c r="BL267" s="49" t="n">
        <v>0</v>
      </c>
      <c r="BM267" s="49" t="n">
        <v>0</v>
      </c>
      <c r="BN267" s="49" t="n">
        <v>1</v>
      </c>
      <c r="BO267" s="49" t="n">
        <v>0</v>
      </c>
      <c r="BP267" s="49" t="n">
        <v>0</v>
      </c>
      <c r="BQ267" s="49" t="n">
        <v>0</v>
      </c>
      <c r="BR267" s="50" t="n">
        <v>0</v>
      </c>
      <c r="BS267" s="50" t="n">
        <v>0</v>
      </c>
      <c r="BT267" s="15" t="n">
        <v>1</v>
      </c>
      <c r="BU267" s="15" t="n">
        <v>4</v>
      </c>
      <c r="BV267" s="15" t="n">
        <v>1</v>
      </c>
      <c r="BW267" s="0"/>
      <c r="BX267" s="0"/>
      <c r="BY267" s="15" t="n">
        <v>0</v>
      </c>
      <c r="BZ267" s="0"/>
      <c r="CA267" s="0"/>
      <c r="EA267" s="51"/>
      <c r="EC267" s="51"/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1"/>
      <c r="EU267" s="51"/>
      <c r="EV267" s="51"/>
      <c r="EW267" s="51"/>
      <c r="EX267" s="51"/>
      <c r="EY267" s="51"/>
      <c r="EZ267" s="51"/>
      <c r="FA267" s="51"/>
      <c r="FB267" s="51"/>
      <c r="FC267" s="51"/>
      <c r="FD267" s="51"/>
      <c r="FE267" s="51"/>
      <c r="FF267" s="51"/>
      <c r="FG267" s="51"/>
      <c r="FH267" s="51"/>
      <c r="FI267" s="51"/>
      <c r="FJ267" s="51"/>
      <c r="FK267" s="51"/>
      <c r="FL267" s="51"/>
      <c r="FZ267" s="4" t="n">
        <v>33.6225452021592</v>
      </c>
      <c r="GA267" s="0"/>
    </row>
    <row r="268" customFormat="false" ht="15" hidden="false" customHeight="false" outlineLevel="0" collapsed="false">
      <c r="A268" s="44" t="n">
        <v>267</v>
      </c>
      <c r="B268" s="44" t="n">
        <v>3</v>
      </c>
      <c r="C268" s="45" t="s">
        <v>209</v>
      </c>
      <c r="D268" s="46" t="n">
        <v>98.2273941394717</v>
      </c>
      <c r="E268" s="4" t="n">
        <v>8.294</v>
      </c>
      <c r="F268" s="73" t="n">
        <v>9.04</v>
      </c>
      <c r="G268" s="0"/>
      <c r="H268" s="0"/>
      <c r="I268" s="15"/>
      <c r="J268" s="15"/>
      <c r="K268" s="0"/>
      <c r="L268" s="0"/>
      <c r="M268" s="8"/>
      <c r="N268" s="8"/>
      <c r="O268" s="0"/>
      <c r="P268" s="0"/>
      <c r="Q268" s="8"/>
      <c r="R268" s="8"/>
      <c r="S268" s="0"/>
      <c r="T268" s="0"/>
      <c r="U268" s="10"/>
      <c r="V268" s="0"/>
      <c r="W268" s="47"/>
      <c r="X268" s="0"/>
      <c r="Y268" s="0"/>
      <c r="Z268" s="0"/>
      <c r="AA268" s="0"/>
      <c r="AB268" s="0"/>
      <c r="AC268" s="0"/>
      <c r="AD268" s="0"/>
      <c r="AE268" s="0"/>
      <c r="AF268" s="15" t="n">
        <v>1</v>
      </c>
      <c r="AG268" s="15" t="n">
        <v>32</v>
      </c>
      <c r="AH268" s="15"/>
      <c r="AI268" s="0"/>
      <c r="AJ268" s="0"/>
      <c r="AK268" s="0"/>
      <c r="AL268" s="0"/>
      <c r="AM268" s="0"/>
      <c r="AN268" s="15" t="n">
        <v>0</v>
      </c>
      <c r="AO268" s="15" t="n">
        <v>0</v>
      </c>
      <c r="AP268" s="0"/>
      <c r="AQ268" s="0"/>
      <c r="AR268" s="15" t="n">
        <v>0.6</v>
      </c>
      <c r="AS268" s="15" t="n">
        <v>180</v>
      </c>
      <c r="AT268" s="15" t="n">
        <v>66</v>
      </c>
      <c r="AU268" s="15" t="n">
        <v>100.4</v>
      </c>
      <c r="AV268" s="15" t="n">
        <v>68</v>
      </c>
      <c r="AW268" s="15" t="n">
        <v>86</v>
      </c>
      <c r="AX268" s="0"/>
      <c r="AY268" s="15" t="n">
        <v>13</v>
      </c>
      <c r="AZ268" s="15" t="n">
        <v>11</v>
      </c>
      <c r="BA268" s="15" t="n">
        <v>11</v>
      </c>
      <c r="BB268" s="0"/>
      <c r="BC268" s="0"/>
      <c r="BD268" s="15" t="n">
        <v>4.15</v>
      </c>
      <c r="BE268" s="15" t="n">
        <v>8.44</v>
      </c>
      <c r="BF268" s="15" t="n">
        <v>1.7921975308642</v>
      </c>
      <c r="BG268" s="15" t="n">
        <v>132.104347826087</v>
      </c>
      <c r="BH268" s="15" t="n">
        <v>0.349547575590383</v>
      </c>
      <c r="BI268" s="49" t="n">
        <v>0</v>
      </c>
      <c r="BJ268" s="49" t="n">
        <v>0</v>
      </c>
      <c r="BK268" s="49" t="n">
        <v>0</v>
      </c>
      <c r="BL268" s="49" t="n">
        <v>0</v>
      </c>
      <c r="BM268" s="49" t="n">
        <v>0</v>
      </c>
      <c r="BN268" s="49" t="n">
        <v>0</v>
      </c>
      <c r="BO268" s="49" t="n">
        <v>0</v>
      </c>
      <c r="BP268" s="49" t="n">
        <v>0</v>
      </c>
      <c r="BQ268" s="49" t="n">
        <v>0</v>
      </c>
      <c r="BR268" s="50" t="n">
        <v>0</v>
      </c>
      <c r="BS268" s="50" t="n">
        <v>0</v>
      </c>
      <c r="BT268" s="15" t="n">
        <v>0</v>
      </c>
      <c r="BU268" s="15" t="n">
        <v>0</v>
      </c>
      <c r="BV268" s="0"/>
      <c r="BW268" s="0"/>
      <c r="BX268" s="0"/>
      <c r="BY268" s="15" t="n">
        <v>0</v>
      </c>
      <c r="BZ268" s="0"/>
      <c r="CA268" s="15" t="n">
        <v>0</v>
      </c>
      <c r="EA268" s="51"/>
      <c r="EC268" s="51"/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1"/>
      <c r="EU268" s="51"/>
      <c r="EV268" s="51"/>
      <c r="EW268" s="51"/>
      <c r="EX268" s="51"/>
      <c r="EY268" s="51"/>
      <c r="EZ268" s="51"/>
      <c r="FA268" s="51"/>
      <c r="FB268" s="51"/>
      <c r="FC268" s="51"/>
      <c r="FD268" s="51"/>
      <c r="FE268" s="51"/>
      <c r="FF268" s="51"/>
      <c r="FG268" s="51"/>
      <c r="FH268" s="51"/>
      <c r="FI268" s="51"/>
      <c r="FJ268" s="51"/>
      <c r="FK268" s="51"/>
      <c r="FL268" s="51"/>
      <c r="FZ268" s="4" t="n">
        <v>0.0045301715617578</v>
      </c>
      <c r="GA268" s="0"/>
    </row>
    <row r="269" customFormat="false" ht="15" hidden="false" customHeight="false" outlineLevel="0" collapsed="false">
      <c r="A269" s="44" t="n">
        <v>268</v>
      </c>
      <c r="B269" s="44" t="n">
        <v>3</v>
      </c>
      <c r="C269" s="45" t="s">
        <v>209</v>
      </c>
      <c r="D269" s="46" t="n">
        <v>213.476008302952</v>
      </c>
      <c r="E269" s="4" t="n">
        <v>4.479</v>
      </c>
      <c r="F269" s="73" t="n">
        <v>25.2</v>
      </c>
      <c r="G269" s="0"/>
      <c r="H269" s="0"/>
      <c r="I269" s="15"/>
      <c r="J269" s="15"/>
      <c r="K269" s="0"/>
      <c r="L269" s="0"/>
      <c r="M269" s="8"/>
      <c r="N269" s="8"/>
      <c r="O269" s="0"/>
      <c r="P269" s="0"/>
      <c r="Q269" s="8"/>
      <c r="R269" s="8"/>
      <c r="S269" s="15"/>
      <c r="T269" s="0"/>
      <c r="U269" s="10"/>
      <c r="V269" s="0"/>
      <c r="W269" s="0"/>
      <c r="X269" s="0"/>
      <c r="Y269" s="0"/>
      <c r="Z269" s="0"/>
      <c r="AA269" s="0"/>
      <c r="AB269" s="0"/>
      <c r="AC269" s="0"/>
      <c r="AD269" s="15" t="n">
        <v>114218</v>
      </c>
      <c r="AE269" s="54"/>
      <c r="AF269" s="15" t="n">
        <v>0</v>
      </c>
      <c r="AG269" s="15"/>
      <c r="AH269" s="15" t="n">
        <v>1.68</v>
      </c>
      <c r="AI269" s="15" t="n">
        <v>80</v>
      </c>
      <c r="AJ269" s="15" t="n">
        <v>28.37</v>
      </c>
      <c r="AK269" s="15"/>
      <c r="AL269" s="15" t="n">
        <v>145</v>
      </c>
      <c r="AM269" s="15" t="n">
        <v>80</v>
      </c>
      <c r="AN269" s="15" t="n">
        <v>1</v>
      </c>
      <c r="AO269" s="15"/>
      <c r="AP269" s="0"/>
      <c r="AQ269" s="0"/>
      <c r="AR269" s="15" t="n">
        <v>1.12</v>
      </c>
      <c r="AS269" s="15"/>
      <c r="AT269" s="15"/>
      <c r="AU269" s="15"/>
      <c r="AV269" s="15"/>
      <c r="AW269" s="15" t="n">
        <v>106</v>
      </c>
      <c r="AX269" s="15"/>
      <c r="AY269" s="15" t="n">
        <v>22</v>
      </c>
      <c r="AZ269" s="15" t="n">
        <v>25</v>
      </c>
      <c r="BA269" s="15"/>
      <c r="BB269" s="15"/>
      <c r="BC269" s="0"/>
      <c r="BD269" s="15" t="n">
        <v>0.13</v>
      </c>
      <c r="BE269" s="15" t="n">
        <v>29.22</v>
      </c>
      <c r="BF269" s="15" t="n">
        <v>7.6477037037037</v>
      </c>
      <c r="BG269" s="15" t="n">
        <v>244.632558139535</v>
      </c>
      <c r="BH269" s="15" t="n">
        <v>0.286452016130235</v>
      </c>
      <c r="BI269" s="49" t="n">
        <v>1</v>
      </c>
      <c r="BJ269" s="49" t="n">
        <v>0</v>
      </c>
      <c r="BK269" s="49" t="n">
        <v>0</v>
      </c>
      <c r="BL269" s="49" t="n">
        <v>0</v>
      </c>
      <c r="BM269" s="49" t="n">
        <v>0</v>
      </c>
      <c r="BN269" s="49" t="n">
        <v>0</v>
      </c>
      <c r="BO269" s="49" t="n">
        <v>0</v>
      </c>
      <c r="BP269" s="49" t="n">
        <v>0</v>
      </c>
      <c r="BQ269" s="49" t="n">
        <v>0</v>
      </c>
      <c r="BR269" s="50" t="n">
        <v>1</v>
      </c>
      <c r="BS269" s="50" t="n">
        <v>0</v>
      </c>
      <c r="BT269" s="108" t="n">
        <v>1</v>
      </c>
      <c r="BU269" s="15" t="n">
        <v>3</v>
      </c>
      <c r="BV269" s="15" t="n">
        <v>0</v>
      </c>
      <c r="BW269" s="0"/>
      <c r="BX269" s="0"/>
      <c r="BY269" s="15" t="n">
        <v>0</v>
      </c>
      <c r="BZ269" s="0"/>
      <c r="CA269" s="15" t="n">
        <v>0</v>
      </c>
      <c r="EA269" s="51"/>
      <c r="EC269" s="51"/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1"/>
      <c r="EU269" s="51"/>
      <c r="EV269" s="51"/>
      <c r="EW269" s="51"/>
      <c r="EX269" s="51"/>
      <c r="EY269" s="51"/>
      <c r="EZ269" s="51"/>
      <c r="FA269" s="51"/>
      <c r="FB269" s="51"/>
      <c r="FC269" s="51"/>
      <c r="FD269" s="51"/>
      <c r="FE269" s="51"/>
      <c r="FF269" s="51"/>
      <c r="FG269" s="51"/>
      <c r="FH269" s="51"/>
      <c r="FI269" s="51"/>
      <c r="FJ269" s="51"/>
      <c r="FK269" s="51"/>
      <c r="FL269" s="51"/>
      <c r="FZ269" s="0"/>
      <c r="GA269" s="0"/>
    </row>
    <row r="270" customFormat="false" ht="15" hidden="false" customHeight="false" outlineLevel="0" collapsed="false">
      <c r="A270" s="44" t="n">
        <v>269</v>
      </c>
      <c r="B270" s="44" t="n">
        <v>3</v>
      </c>
      <c r="C270" s="45" t="s">
        <v>209</v>
      </c>
      <c r="D270" s="46" t="n">
        <v>85.2749899793706</v>
      </c>
      <c r="E270" s="4" t="n">
        <v>8.168</v>
      </c>
      <c r="F270" s="73" t="n">
        <v>30.5</v>
      </c>
      <c r="G270" s="0"/>
      <c r="H270" s="0"/>
      <c r="I270" s="15"/>
      <c r="J270" s="15"/>
      <c r="K270" s="0"/>
      <c r="L270" s="0"/>
      <c r="M270" s="8"/>
      <c r="N270" s="8"/>
      <c r="O270" s="0"/>
      <c r="P270" s="0"/>
      <c r="Q270" s="8"/>
      <c r="R270" s="8"/>
      <c r="S270" s="15"/>
      <c r="T270" s="0"/>
      <c r="U270" s="10"/>
      <c r="V270" s="0"/>
      <c r="W270" s="0"/>
      <c r="X270" s="75" t="n">
        <v>8765</v>
      </c>
      <c r="Y270" s="75" t="n">
        <v>463</v>
      </c>
      <c r="Z270" s="75" t="n">
        <v>1995</v>
      </c>
      <c r="AA270" s="15" t="n">
        <v>1</v>
      </c>
      <c r="AB270" s="15" t="n">
        <v>36</v>
      </c>
      <c r="AC270" s="98" t="n">
        <v>234</v>
      </c>
      <c r="AD270" s="0"/>
      <c r="AE270" s="0"/>
      <c r="AF270" s="15" t="n">
        <v>0</v>
      </c>
      <c r="AG270" s="15" t="n">
        <v>61</v>
      </c>
      <c r="AH270" s="15" t="n">
        <v>1.62</v>
      </c>
      <c r="AI270" s="15" t="n">
        <v>65.5</v>
      </c>
      <c r="AJ270" s="15" t="n">
        <v>24.9580856576741</v>
      </c>
      <c r="AK270" s="15"/>
      <c r="AL270" s="15" t="n">
        <v>118</v>
      </c>
      <c r="AM270" s="15" t="n">
        <v>70</v>
      </c>
      <c r="AN270" s="15" t="n">
        <v>1</v>
      </c>
      <c r="AO270" s="15"/>
      <c r="AP270" s="0"/>
      <c r="AQ270" s="0"/>
      <c r="AR270" s="15" t="n">
        <v>0.8</v>
      </c>
      <c r="AS270" s="15" t="n">
        <v>162</v>
      </c>
      <c r="AT270" s="15" t="n">
        <v>59</v>
      </c>
      <c r="AU270" s="15" t="n">
        <v>88</v>
      </c>
      <c r="AV270" s="15" t="n">
        <v>73</v>
      </c>
      <c r="AW270" s="15" t="n">
        <v>152</v>
      </c>
      <c r="AX270" s="15" t="n">
        <v>6.1</v>
      </c>
      <c r="AY270" s="15" t="n">
        <v>21</v>
      </c>
      <c r="AZ270" s="15" t="n">
        <v>30</v>
      </c>
      <c r="BA270" s="15"/>
      <c r="BB270" s="15"/>
      <c r="BC270" s="0"/>
      <c r="BD270" s="15"/>
      <c r="BE270" s="15"/>
      <c r="BF270" s="15"/>
      <c r="BG270" s="15"/>
      <c r="BH270" s="15"/>
      <c r="BI270" s="49" t="n">
        <v>1</v>
      </c>
      <c r="BJ270" s="49" t="n">
        <v>0</v>
      </c>
      <c r="BK270" s="49" t="n">
        <v>0</v>
      </c>
      <c r="BL270" s="49" t="n">
        <v>0</v>
      </c>
      <c r="BM270" s="99"/>
      <c r="BN270" s="49" t="n">
        <v>1</v>
      </c>
      <c r="BO270" s="49" t="n">
        <v>0</v>
      </c>
      <c r="BP270" s="49" t="n">
        <v>1</v>
      </c>
      <c r="BQ270" s="49" t="n">
        <v>0</v>
      </c>
      <c r="BR270" s="50" t="n">
        <v>1</v>
      </c>
      <c r="BS270" s="50" t="n">
        <v>1</v>
      </c>
      <c r="BT270" s="15" t="n">
        <v>0</v>
      </c>
      <c r="BU270" s="15"/>
      <c r="BV270" s="15" t="n">
        <v>1</v>
      </c>
      <c r="BW270" s="0"/>
      <c r="BX270" s="0"/>
      <c r="BY270" s="15" t="n">
        <v>1</v>
      </c>
      <c r="BZ270" s="0"/>
      <c r="CA270" s="0"/>
      <c r="EA270" s="51"/>
      <c r="EC270" s="51"/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1"/>
      <c r="EU270" s="51"/>
      <c r="EV270" s="51"/>
      <c r="EW270" s="51"/>
      <c r="EX270" s="51"/>
      <c r="EY270" s="51"/>
      <c r="EZ270" s="51"/>
      <c r="FA270" s="51"/>
      <c r="FB270" s="51"/>
      <c r="FC270" s="51"/>
      <c r="FD270" s="51"/>
      <c r="FE270" s="51"/>
      <c r="FF270" s="51"/>
      <c r="FG270" s="51"/>
      <c r="FH270" s="51"/>
      <c r="FI270" s="51"/>
      <c r="FJ270" s="51"/>
      <c r="FK270" s="51"/>
      <c r="FL270" s="51"/>
      <c r="FZ270" s="0"/>
      <c r="GA270" s="0"/>
    </row>
    <row r="271" customFormat="false" ht="15" hidden="false" customHeight="false" outlineLevel="0" collapsed="false">
      <c r="A271" s="44" t="n">
        <v>270</v>
      </c>
      <c r="B271" s="44" t="n">
        <v>3</v>
      </c>
      <c r="C271" s="45" t="s">
        <v>209</v>
      </c>
      <c r="D271" s="46" t="n">
        <v>107.702017527785</v>
      </c>
      <c r="E271" s="4" t="n">
        <v>6.059</v>
      </c>
      <c r="F271" s="73" t="n">
        <v>7.1</v>
      </c>
      <c r="G271" s="0"/>
      <c r="H271" s="0"/>
      <c r="I271" s="0"/>
      <c r="J271" s="0"/>
      <c r="K271" s="0"/>
      <c r="L271" s="0"/>
      <c r="M271" s="8"/>
      <c r="N271" s="8"/>
      <c r="O271" s="0"/>
      <c r="P271" s="0"/>
      <c r="Q271" s="8"/>
      <c r="R271" s="8"/>
      <c r="S271" s="0"/>
      <c r="T271" s="0"/>
      <c r="U271" s="10"/>
      <c r="V271" s="0"/>
      <c r="W271" s="47"/>
      <c r="X271" s="75" t="n">
        <v>33945</v>
      </c>
      <c r="Y271" s="75" t="n">
        <v>663</v>
      </c>
      <c r="Z271" s="75" t="n">
        <v>6894</v>
      </c>
      <c r="AA271" s="15" t="n">
        <v>76</v>
      </c>
      <c r="AB271" s="15" t="n">
        <v>242</v>
      </c>
      <c r="AC271" s="98" t="n">
        <v>617.53</v>
      </c>
      <c r="AD271" s="15" t="n">
        <v>189899</v>
      </c>
      <c r="AE271" s="54"/>
      <c r="AF271" s="15" t="n">
        <v>0</v>
      </c>
      <c r="AG271" s="15" t="n">
        <v>60</v>
      </c>
      <c r="AH271" s="15"/>
      <c r="AI271" s="0"/>
      <c r="AJ271" s="0"/>
      <c r="AK271" s="0"/>
      <c r="AL271" s="0"/>
      <c r="AM271" s="0"/>
      <c r="AN271" s="15" t="n">
        <v>1</v>
      </c>
      <c r="AO271" s="15" t="n">
        <v>3</v>
      </c>
      <c r="AP271" s="15" t="n">
        <v>1</v>
      </c>
      <c r="AQ271" s="15" t="n">
        <v>0</v>
      </c>
      <c r="AR271" s="0"/>
      <c r="AS271" s="15" t="n">
        <v>259</v>
      </c>
      <c r="AT271" s="15" t="n">
        <v>49</v>
      </c>
      <c r="AU271" s="15" t="n">
        <v>163.8</v>
      </c>
      <c r="AV271" s="15" t="n">
        <v>231</v>
      </c>
      <c r="AW271" s="15" t="n">
        <v>182</v>
      </c>
      <c r="AX271" s="0"/>
      <c r="AY271" s="15" t="n">
        <v>31</v>
      </c>
      <c r="AZ271" s="15" t="n">
        <v>39</v>
      </c>
      <c r="BA271" s="0"/>
      <c r="BB271" s="0"/>
      <c r="BC271" s="0"/>
      <c r="BD271" s="15" t="n">
        <v>2.99</v>
      </c>
      <c r="BE271" s="0"/>
      <c r="BF271" s="15"/>
      <c r="BG271" s="15"/>
      <c r="BH271" s="15"/>
      <c r="BI271" s="49" t="n">
        <v>0</v>
      </c>
      <c r="BJ271" s="49" t="n">
        <v>0</v>
      </c>
      <c r="BK271" s="49" t="n">
        <v>0</v>
      </c>
      <c r="BL271" s="49" t="n">
        <v>0</v>
      </c>
      <c r="BM271" s="49" t="n">
        <v>0</v>
      </c>
      <c r="BN271" s="49" t="n">
        <v>1</v>
      </c>
      <c r="BO271" s="49" t="n">
        <v>0</v>
      </c>
      <c r="BP271" s="49" t="n">
        <v>0</v>
      </c>
      <c r="BQ271" s="49" t="n">
        <v>0</v>
      </c>
      <c r="BR271" s="100"/>
      <c r="BS271" s="50" t="n">
        <v>0</v>
      </c>
      <c r="BT271" s="15" t="n">
        <v>1</v>
      </c>
      <c r="BU271" s="15" t="n">
        <v>4</v>
      </c>
      <c r="BV271" s="15" t="n">
        <v>1</v>
      </c>
      <c r="BW271" s="15" t="n">
        <v>0</v>
      </c>
      <c r="BX271" s="15" t="n">
        <v>0</v>
      </c>
      <c r="BY271" s="15" t="n">
        <v>0</v>
      </c>
      <c r="BZ271" s="15" t="n">
        <v>0</v>
      </c>
      <c r="CA271" s="15" t="n">
        <v>1</v>
      </c>
      <c r="EA271" s="51"/>
      <c r="EC271" s="51"/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1"/>
      <c r="EU271" s="51"/>
      <c r="EV271" s="51"/>
      <c r="EW271" s="51"/>
      <c r="EX271" s="51"/>
      <c r="EY271" s="51"/>
      <c r="EZ271" s="51"/>
      <c r="FA271" s="51"/>
      <c r="FB271" s="51"/>
      <c r="FC271" s="51"/>
      <c r="FD271" s="51"/>
      <c r="FE271" s="51"/>
      <c r="FF271" s="51"/>
      <c r="FG271" s="51"/>
      <c r="FH271" s="51"/>
      <c r="FI271" s="51"/>
      <c r="FJ271" s="51"/>
      <c r="FK271" s="51"/>
      <c r="FL271" s="51"/>
      <c r="FZ271" s="0"/>
      <c r="GA271" s="0"/>
    </row>
    <row r="272" customFormat="false" ht="15" hidden="false" customHeight="false" outlineLevel="0" collapsed="false">
      <c r="A272" s="44" t="n">
        <v>271</v>
      </c>
      <c r="B272" s="44" t="n">
        <v>3</v>
      </c>
      <c r="C272" s="45" t="s">
        <v>209</v>
      </c>
      <c r="D272" s="46" t="n">
        <v>95.4496740554392</v>
      </c>
      <c r="E272" s="4" t="n">
        <v>6.383</v>
      </c>
      <c r="F272" s="73" t="n">
        <v>18.4</v>
      </c>
      <c r="G272" s="0"/>
      <c r="H272" s="0"/>
      <c r="I272" s="15"/>
      <c r="J272" s="15"/>
      <c r="K272" s="0"/>
      <c r="L272" s="0"/>
      <c r="M272" s="8"/>
      <c r="N272" s="8"/>
      <c r="O272" s="0"/>
      <c r="P272" s="0"/>
      <c r="Q272" s="8"/>
      <c r="R272" s="8"/>
      <c r="S272" s="0"/>
      <c r="T272" s="0"/>
      <c r="U272" s="10"/>
      <c r="V272" s="0"/>
      <c r="W272" s="47"/>
      <c r="X272" s="0"/>
      <c r="Y272" s="0"/>
      <c r="Z272" s="0"/>
      <c r="AA272" s="0"/>
      <c r="AB272" s="0"/>
      <c r="AC272" s="0"/>
      <c r="AD272" s="0"/>
      <c r="AE272" s="0"/>
      <c r="AF272" s="15" t="n">
        <v>1</v>
      </c>
      <c r="AG272" s="15" t="n">
        <v>45</v>
      </c>
      <c r="AH272" s="47" t="n">
        <v>1.68</v>
      </c>
      <c r="AI272" s="15" t="n">
        <v>60</v>
      </c>
      <c r="AJ272" s="15" t="n">
        <v>21.2585034013605</v>
      </c>
      <c r="AK272" s="0"/>
      <c r="AL272" s="0"/>
      <c r="AM272" s="0"/>
      <c r="AN272" s="15" t="n">
        <v>0</v>
      </c>
      <c r="AO272" s="15" t="n">
        <v>0</v>
      </c>
      <c r="AP272" s="0"/>
      <c r="AQ272" s="0"/>
      <c r="AR272" s="15" t="n">
        <v>0.5</v>
      </c>
      <c r="AS272" s="15" t="n">
        <v>209</v>
      </c>
      <c r="AT272" s="15" t="n">
        <v>65</v>
      </c>
      <c r="AU272" s="15" t="n">
        <v>129.6</v>
      </c>
      <c r="AV272" s="15" t="n">
        <v>72</v>
      </c>
      <c r="AW272" s="15" t="n">
        <v>91</v>
      </c>
      <c r="AX272" s="0"/>
      <c r="AY272" s="15" t="n">
        <v>16</v>
      </c>
      <c r="AZ272" s="15" t="n">
        <v>14</v>
      </c>
      <c r="BA272" s="15" t="n">
        <v>13</v>
      </c>
      <c r="BB272" s="0"/>
      <c r="BC272" s="0"/>
      <c r="BD272" s="0"/>
      <c r="BE272" s="0"/>
      <c r="BF272" s="15"/>
      <c r="BG272" s="15"/>
      <c r="BH272" s="15"/>
      <c r="BI272" s="99"/>
      <c r="BJ272" s="99"/>
      <c r="BK272" s="99"/>
      <c r="BL272" s="99"/>
      <c r="BM272" s="99"/>
      <c r="BN272" s="99"/>
      <c r="BO272" s="99"/>
      <c r="BP272" s="99"/>
      <c r="BQ272" s="99"/>
      <c r="BR272" s="50" t="n">
        <v>0</v>
      </c>
      <c r="BS272" s="50" t="n">
        <v>0</v>
      </c>
      <c r="BT272" s="15" t="n">
        <v>0</v>
      </c>
      <c r="BU272" s="15" t="n">
        <v>0</v>
      </c>
      <c r="BV272" s="0"/>
      <c r="BW272" s="0"/>
      <c r="BX272" s="0"/>
      <c r="BY272" s="15" t="n">
        <v>0</v>
      </c>
      <c r="BZ272" s="0"/>
      <c r="CA272" s="15" t="n">
        <v>0</v>
      </c>
      <c r="EA272" s="51"/>
      <c r="EC272" s="51"/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1"/>
      <c r="EU272" s="51"/>
      <c r="EV272" s="51"/>
      <c r="EW272" s="51"/>
      <c r="EX272" s="51"/>
      <c r="EY272" s="51"/>
      <c r="EZ272" s="51"/>
      <c r="FA272" s="51"/>
      <c r="FB272" s="51"/>
      <c r="FC272" s="51"/>
      <c r="FD272" s="51"/>
      <c r="FE272" s="51"/>
      <c r="FF272" s="51"/>
      <c r="FG272" s="51"/>
      <c r="FH272" s="51"/>
      <c r="FI272" s="51"/>
      <c r="FJ272" s="51"/>
      <c r="FK272" s="51"/>
      <c r="FL272" s="51"/>
      <c r="FZ272" s="4" t="n">
        <v>0.103453146653805</v>
      </c>
      <c r="GA272" s="0"/>
    </row>
    <row r="273" customFormat="false" ht="15" hidden="false" customHeight="false" outlineLevel="0" collapsed="false">
      <c r="A273" s="44" t="n">
        <v>272</v>
      </c>
      <c r="B273" s="44" t="n">
        <v>3</v>
      </c>
      <c r="C273" s="45" t="s">
        <v>209</v>
      </c>
      <c r="D273" s="46" t="n">
        <v>374.287960621689</v>
      </c>
      <c r="E273" s="4" t="n">
        <v>3.031</v>
      </c>
      <c r="F273" s="73" t="n">
        <v>28.4</v>
      </c>
      <c r="G273" s="0"/>
      <c r="H273" s="0"/>
      <c r="I273" s="15"/>
      <c r="J273" s="15"/>
      <c r="K273" s="0"/>
      <c r="L273" s="0"/>
      <c r="M273" s="8"/>
      <c r="N273" s="8"/>
      <c r="O273" s="0"/>
      <c r="P273" s="0"/>
      <c r="Q273" s="8"/>
      <c r="R273" s="8"/>
      <c r="S273" s="0"/>
      <c r="T273" s="0"/>
      <c r="U273" s="10"/>
      <c r="V273" s="0"/>
      <c r="W273" s="47"/>
      <c r="X273" s="75" t="n">
        <v>14246</v>
      </c>
      <c r="Y273" s="75" t="n">
        <v>1116</v>
      </c>
      <c r="Z273" s="75" t="n">
        <v>6697</v>
      </c>
      <c r="AA273" s="15" t="n">
        <v>111</v>
      </c>
      <c r="AB273" s="15" t="n">
        <v>9</v>
      </c>
      <c r="AC273" s="98" t="n">
        <v>5670</v>
      </c>
      <c r="AD273" s="15" t="n">
        <v>107752.7</v>
      </c>
      <c r="AE273" s="0"/>
      <c r="AF273" s="15" t="n">
        <v>1</v>
      </c>
      <c r="AG273" s="15" t="n">
        <v>50</v>
      </c>
      <c r="AH273" s="15" t="n">
        <v>1.68</v>
      </c>
      <c r="AI273" s="15" t="n">
        <v>59</v>
      </c>
      <c r="AJ273" s="15" t="n">
        <v>20.9041950113379</v>
      </c>
      <c r="AK273" s="15" t="n">
        <v>64</v>
      </c>
      <c r="AL273" s="0"/>
      <c r="AM273" s="0"/>
      <c r="AN273" s="15" t="n">
        <v>0</v>
      </c>
      <c r="AO273" s="15" t="n">
        <v>0</v>
      </c>
      <c r="AP273" s="0"/>
      <c r="AQ273" s="0"/>
      <c r="AR273" s="0"/>
      <c r="AS273" s="0"/>
      <c r="AT273" s="0"/>
      <c r="AU273" s="0"/>
      <c r="AV273" s="15" t="n">
        <v>50</v>
      </c>
      <c r="AW273" s="0"/>
      <c r="AX273" s="0"/>
      <c r="AY273" s="0"/>
      <c r="AZ273" s="0"/>
      <c r="BA273" s="15" t="n">
        <v>20</v>
      </c>
      <c r="BB273" s="0"/>
      <c r="BC273" s="0"/>
      <c r="BD273" s="15" t="n">
        <v>0.33</v>
      </c>
      <c r="BE273" s="15" t="n">
        <v>2.99</v>
      </c>
      <c r="BF273" s="15"/>
      <c r="BG273" s="15"/>
      <c r="BH273" s="15"/>
      <c r="BI273" s="49" t="n">
        <v>0</v>
      </c>
      <c r="BJ273" s="49" t="n">
        <v>0</v>
      </c>
      <c r="BK273" s="49" t="n">
        <v>0</v>
      </c>
      <c r="BL273" s="49" t="n">
        <v>0</v>
      </c>
      <c r="BM273" s="49" t="n">
        <v>0</v>
      </c>
      <c r="BN273" s="49" t="n">
        <v>0</v>
      </c>
      <c r="BO273" s="49" t="n">
        <v>0</v>
      </c>
      <c r="BP273" s="99"/>
      <c r="BQ273" s="49" t="n">
        <v>0</v>
      </c>
      <c r="BR273" s="100"/>
      <c r="BS273" s="100"/>
      <c r="BT273" s="15" t="n">
        <v>0</v>
      </c>
      <c r="BU273" s="15"/>
      <c r="BV273" s="15" t="n">
        <v>1</v>
      </c>
      <c r="BW273" s="0"/>
      <c r="BX273" s="0"/>
      <c r="BY273" s="0"/>
      <c r="BZ273" s="0"/>
      <c r="CA273" s="15" t="n">
        <v>0</v>
      </c>
      <c r="EA273" s="51"/>
      <c r="EC273" s="51"/>
      <c r="ED273" s="51"/>
      <c r="EE273" s="51"/>
      <c r="EF273" s="51"/>
      <c r="EG273" s="51"/>
      <c r="EH273" s="51"/>
      <c r="EI273" s="51"/>
      <c r="EJ273" s="51"/>
      <c r="EK273" s="51"/>
      <c r="EL273" s="51"/>
      <c r="EM273" s="51"/>
      <c r="EN273" s="51"/>
      <c r="EO273" s="51"/>
      <c r="EP273" s="51"/>
      <c r="EQ273" s="51"/>
      <c r="ER273" s="51"/>
      <c r="ES273" s="51"/>
      <c r="ET273" s="51"/>
      <c r="EU273" s="51"/>
      <c r="EV273" s="51"/>
      <c r="EW273" s="51"/>
      <c r="EX273" s="51"/>
      <c r="EY273" s="51"/>
      <c r="EZ273" s="51"/>
      <c r="FA273" s="51"/>
      <c r="FB273" s="51"/>
      <c r="FC273" s="51"/>
      <c r="FD273" s="51"/>
      <c r="FE273" s="51"/>
      <c r="FF273" s="51"/>
      <c r="FG273" s="51"/>
      <c r="FH273" s="51"/>
      <c r="FI273" s="51"/>
      <c r="FJ273" s="51"/>
      <c r="FK273" s="51"/>
      <c r="FL273" s="51"/>
      <c r="FZ273" s="4" t="n">
        <v>2.74321756563419</v>
      </c>
      <c r="GA273" s="4" t="n">
        <f aca="false">AK273/(AH273*100)</f>
        <v>0.380952380952381</v>
      </c>
    </row>
    <row r="274" customFormat="false" ht="15" hidden="false" customHeight="false" outlineLevel="0" collapsed="false">
      <c r="A274" s="44" t="n">
        <v>273</v>
      </c>
      <c r="B274" s="44" t="n">
        <v>3</v>
      </c>
      <c r="C274" s="45" t="s">
        <v>209</v>
      </c>
      <c r="D274" s="46" t="n">
        <v>102.484943773207</v>
      </c>
      <c r="E274" s="4" t="n">
        <v>6.93</v>
      </c>
      <c r="F274" s="73" t="n">
        <v>8.41</v>
      </c>
      <c r="G274" s="0"/>
      <c r="H274" s="0"/>
      <c r="I274" s="0"/>
      <c r="J274" s="0"/>
      <c r="K274" s="0"/>
      <c r="L274" s="0"/>
      <c r="M274" s="8"/>
      <c r="N274" s="8"/>
      <c r="O274" s="0"/>
      <c r="P274" s="0"/>
      <c r="Q274" s="8"/>
      <c r="R274" s="8"/>
      <c r="S274" s="0"/>
      <c r="T274" s="0"/>
      <c r="U274" s="10"/>
      <c r="V274" s="0"/>
      <c r="W274" s="47"/>
      <c r="X274" s="0"/>
      <c r="Y274" s="0"/>
      <c r="Z274" s="0"/>
      <c r="AA274" s="0"/>
      <c r="AB274" s="0"/>
      <c r="AC274" s="0"/>
      <c r="AD274" s="0"/>
      <c r="AE274" s="0"/>
      <c r="AF274" s="15" t="n">
        <v>1</v>
      </c>
      <c r="AG274" s="15" t="n">
        <v>56</v>
      </c>
      <c r="AH274" s="15" t="n">
        <v>1.55</v>
      </c>
      <c r="AI274" s="15" t="n">
        <v>59</v>
      </c>
      <c r="AJ274" s="15" t="n">
        <v>24.5577523413111</v>
      </c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15"/>
      <c r="BG274" s="15"/>
      <c r="BH274" s="15"/>
      <c r="BI274" s="99"/>
      <c r="BJ274" s="99"/>
      <c r="BK274" s="99"/>
      <c r="BL274" s="99"/>
      <c r="BM274" s="99"/>
      <c r="BN274" s="99"/>
      <c r="BO274" s="99"/>
      <c r="BP274" s="99"/>
      <c r="BQ274" s="99"/>
      <c r="BR274" s="100"/>
      <c r="BS274" s="100"/>
      <c r="BT274" s="15" t="n">
        <v>1</v>
      </c>
      <c r="BU274" s="15"/>
      <c r="BV274" s="0"/>
      <c r="BW274" s="0"/>
      <c r="BX274" s="0"/>
      <c r="BY274" s="0"/>
      <c r="BZ274" s="0"/>
      <c r="CA274" s="0"/>
      <c r="EA274" s="51"/>
      <c r="EC274" s="51"/>
      <c r="ED274" s="51"/>
      <c r="EE274" s="51"/>
      <c r="EF274" s="51"/>
      <c r="EG274" s="51"/>
      <c r="EH274" s="51"/>
      <c r="EI274" s="51"/>
      <c r="EJ274" s="51"/>
      <c r="EK274" s="51"/>
      <c r="EL274" s="51"/>
      <c r="EM274" s="51"/>
      <c r="EN274" s="51"/>
      <c r="EO274" s="51"/>
      <c r="EP274" s="51"/>
      <c r="EQ274" s="51"/>
      <c r="ER274" s="51"/>
      <c r="ES274" s="51"/>
      <c r="ET274" s="51"/>
      <c r="EU274" s="51"/>
      <c r="EV274" s="51"/>
      <c r="EW274" s="51"/>
      <c r="EX274" s="51"/>
      <c r="EY274" s="51"/>
      <c r="EZ274" s="51"/>
      <c r="FA274" s="51"/>
      <c r="FB274" s="51"/>
      <c r="FC274" s="51"/>
      <c r="FD274" s="51"/>
      <c r="FE274" s="51"/>
      <c r="FF274" s="51"/>
      <c r="FG274" s="51"/>
      <c r="FH274" s="51"/>
      <c r="FI274" s="51"/>
      <c r="FJ274" s="51"/>
      <c r="FK274" s="51"/>
      <c r="FL274" s="51"/>
      <c r="FZ274" s="0"/>
      <c r="GA274" s="0"/>
    </row>
    <row r="275" customFormat="false" ht="15" hidden="false" customHeight="false" outlineLevel="0" collapsed="false">
      <c r="A275" s="44" t="n">
        <v>274</v>
      </c>
      <c r="B275" s="44" t="n">
        <v>3</v>
      </c>
      <c r="C275" s="45" t="s">
        <v>209</v>
      </c>
      <c r="D275" s="46" t="n">
        <v>124.013904389844</v>
      </c>
      <c r="E275" s="4" t="n">
        <v>11.81</v>
      </c>
      <c r="F275" s="73" t="n">
        <v>11.3</v>
      </c>
      <c r="G275" s="0"/>
      <c r="H275" s="0"/>
      <c r="I275" s="15"/>
      <c r="J275" s="15"/>
      <c r="K275" s="0"/>
      <c r="L275" s="0"/>
      <c r="M275" s="8"/>
      <c r="N275" s="8"/>
      <c r="O275" s="0"/>
      <c r="P275" s="0"/>
      <c r="Q275" s="8"/>
      <c r="R275" s="8"/>
      <c r="S275" s="0"/>
      <c r="T275" s="0"/>
      <c r="U275" s="10"/>
      <c r="V275" s="0"/>
      <c r="W275" s="47"/>
      <c r="X275" s="0"/>
      <c r="Y275" s="0"/>
      <c r="Z275" s="0"/>
      <c r="AA275" s="0"/>
      <c r="AB275" s="0"/>
      <c r="AC275" s="0"/>
      <c r="AD275" s="0"/>
      <c r="AE275" s="0"/>
      <c r="AF275" s="15" t="n">
        <v>0</v>
      </c>
      <c r="AG275" s="0"/>
      <c r="AH275" s="47" t="n">
        <v>1.68</v>
      </c>
      <c r="AI275" s="15" t="n">
        <v>103</v>
      </c>
      <c r="AJ275" s="15" t="n">
        <v>36.4937641723356</v>
      </c>
      <c r="AK275" s="15" t="n">
        <v>117</v>
      </c>
      <c r="AL275" s="15" t="n">
        <v>140</v>
      </c>
      <c r="AM275" s="15" t="n">
        <v>90</v>
      </c>
      <c r="AN275" s="15" t="n">
        <v>0</v>
      </c>
      <c r="AO275" s="15" t="n">
        <v>0</v>
      </c>
      <c r="AP275" s="0"/>
      <c r="AQ275" s="0"/>
      <c r="AR275" s="15" t="n">
        <v>0.84</v>
      </c>
      <c r="AS275" s="15" t="n">
        <v>126</v>
      </c>
      <c r="AT275" s="15" t="n">
        <v>57</v>
      </c>
      <c r="AU275" s="15" t="n">
        <v>134</v>
      </c>
      <c r="AV275" s="15" t="n">
        <v>123</v>
      </c>
      <c r="AW275" s="15" t="n">
        <v>85</v>
      </c>
      <c r="AX275" s="0"/>
      <c r="AY275" s="15" t="n">
        <v>16</v>
      </c>
      <c r="AZ275" s="15" t="n">
        <v>17</v>
      </c>
      <c r="BA275" s="15" t="n">
        <v>24</v>
      </c>
      <c r="BB275" s="15" t="n">
        <v>5.9</v>
      </c>
      <c r="BC275" s="0"/>
      <c r="BD275" s="15" t="n">
        <v>2.09</v>
      </c>
      <c r="BE275" s="15" t="n">
        <v>20.64</v>
      </c>
      <c r="BF275" s="15" t="n">
        <v>4.33185185185185</v>
      </c>
      <c r="BG275" s="15" t="n">
        <v>337.745454545455</v>
      </c>
      <c r="BH275" s="15" t="n">
        <v>0.308249184155385</v>
      </c>
      <c r="BI275" s="99"/>
      <c r="BJ275" s="99"/>
      <c r="BK275" s="99"/>
      <c r="BL275" s="99"/>
      <c r="BM275" s="99"/>
      <c r="BN275" s="99"/>
      <c r="BO275" s="99"/>
      <c r="BP275" s="99"/>
      <c r="BQ275" s="99"/>
      <c r="BR275" s="50" t="n">
        <v>0</v>
      </c>
      <c r="BS275" s="50" t="n">
        <v>0</v>
      </c>
      <c r="BT275" s="108" t="n">
        <v>1</v>
      </c>
      <c r="BU275" s="15" t="n">
        <v>2</v>
      </c>
      <c r="BV275" s="15" t="n">
        <v>1</v>
      </c>
      <c r="BW275" s="0"/>
      <c r="BX275" s="0"/>
      <c r="BY275" s="15" t="n">
        <v>0</v>
      </c>
      <c r="BZ275" s="0"/>
      <c r="CA275" s="15" t="n">
        <v>0</v>
      </c>
      <c r="EA275" s="51"/>
      <c r="EC275" s="51"/>
      <c r="ED275" s="51"/>
      <c r="EE275" s="51"/>
      <c r="EF275" s="51"/>
      <c r="EG275" s="51"/>
      <c r="EH275" s="51"/>
      <c r="EI275" s="51"/>
      <c r="EJ275" s="51"/>
      <c r="EK275" s="51"/>
      <c r="EL275" s="51"/>
      <c r="EM275" s="51"/>
      <c r="EN275" s="51"/>
      <c r="EO275" s="51"/>
      <c r="EP275" s="51"/>
      <c r="EQ275" s="51"/>
      <c r="ER275" s="51"/>
      <c r="ES275" s="51"/>
      <c r="ET275" s="51"/>
      <c r="EU275" s="51"/>
      <c r="EV275" s="51"/>
      <c r="EW275" s="51"/>
      <c r="EX275" s="51"/>
      <c r="EY275" s="51"/>
      <c r="EZ275" s="51"/>
      <c r="FA275" s="51"/>
      <c r="FB275" s="51"/>
      <c r="FC275" s="51"/>
      <c r="FD275" s="51"/>
      <c r="FE275" s="51"/>
      <c r="FF275" s="51"/>
      <c r="FG275" s="51"/>
      <c r="FH275" s="51"/>
      <c r="FI275" s="51"/>
      <c r="FJ275" s="51"/>
      <c r="FK275" s="51"/>
      <c r="FL275" s="51"/>
      <c r="FZ275" s="4" t="n">
        <v>91.6559070019649</v>
      </c>
      <c r="GA275" s="4" t="n">
        <f aca="false">AK275/(AH275*100)</f>
        <v>0.696428571428571</v>
      </c>
    </row>
    <row r="276" customFormat="false" ht="15" hidden="false" customHeight="false" outlineLevel="0" collapsed="false">
      <c r="A276" s="44" t="n">
        <v>275</v>
      </c>
      <c r="B276" s="44" t="n">
        <v>3</v>
      </c>
      <c r="C276" s="45" t="s">
        <v>209</v>
      </c>
      <c r="D276" s="46" t="n">
        <v>100.897731915268</v>
      </c>
      <c r="E276" s="4" t="n">
        <v>9.026</v>
      </c>
      <c r="F276" s="73" t="n">
        <v>19.4</v>
      </c>
      <c r="G276" s="0"/>
      <c r="H276" s="0"/>
      <c r="I276" s="15" t="n">
        <v>350.45</v>
      </c>
      <c r="J276" s="15"/>
      <c r="K276" s="52" t="n">
        <v>11.31</v>
      </c>
      <c r="L276" s="52" t="n">
        <v>0</v>
      </c>
      <c r="M276" s="52" t="n">
        <v>0</v>
      </c>
      <c r="N276" s="52" t="n">
        <v>1.59</v>
      </c>
      <c r="O276" s="52" t="n">
        <v>0</v>
      </c>
      <c r="P276" s="52" t="n">
        <v>1.22</v>
      </c>
      <c r="Q276" s="52" t="n">
        <v>8.04</v>
      </c>
      <c r="R276" s="52" t="n">
        <v>0</v>
      </c>
      <c r="S276" s="47" t="n">
        <v>0</v>
      </c>
      <c r="T276" s="0"/>
      <c r="U276" s="10"/>
      <c r="V276" s="12" t="n">
        <v>19.5</v>
      </c>
      <c r="W276" s="47"/>
      <c r="X276" s="75" t="n">
        <v>15549</v>
      </c>
      <c r="Y276" s="75" t="n">
        <v>374</v>
      </c>
      <c r="Z276" s="75" t="n">
        <v>7168</v>
      </c>
      <c r="AA276" s="15" t="n">
        <v>43</v>
      </c>
      <c r="AB276" s="15" t="n">
        <v>2</v>
      </c>
      <c r="AC276" s="98" t="n">
        <v>1242</v>
      </c>
      <c r="AD276" s="15" t="n">
        <v>130363.3</v>
      </c>
      <c r="AE276" s="0"/>
      <c r="AF276" s="15" t="n">
        <v>1</v>
      </c>
      <c r="AG276" s="15" t="n">
        <v>27</v>
      </c>
      <c r="AH276" s="47" t="n">
        <v>1.57</v>
      </c>
      <c r="AI276" s="15" t="n">
        <v>46</v>
      </c>
      <c r="AJ276" s="15" t="n">
        <v>18.6620146861942</v>
      </c>
      <c r="AK276" s="15" t="n">
        <v>60</v>
      </c>
      <c r="AL276" s="15" t="n">
        <v>110</v>
      </c>
      <c r="AM276" s="15" t="n">
        <v>75</v>
      </c>
      <c r="AN276" s="15" t="n">
        <v>0</v>
      </c>
      <c r="AO276" s="15" t="n">
        <v>0</v>
      </c>
      <c r="AP276" s="0"/>
      <c r="AQ276" s="0"/>
      <c r="AR276" s="15" t="n">
        <v>0.7</v>
      </c>
      <c r="AS276" s="15" t="n">
        <v>178</v>
      </c>
      <c r="AT276" s="15" t="n">
        <v>61</v>
      </c>
      <c r="AU276" s="15" t="n">
        <v>109</v>
      </c>
      <c r="AV276" s="15" t="n">
        <v>40</v>
      </c>
      <c r="AW276" s="15" t="n">
        <v>74</v>
      </c>
      <c r="AX276" s="0"/>
      <c r="AY276" s="15" t="n">
        <v>19</v>
      </c>
      <c r="AZ276" s="15" t="n">
        <v>18</v>
      </c>
      <c r="BA276" s="15" t="n">
        <v>20</v>
      </c>
      <c r="BB276" s="15" t="n">
        <v>3.3</v>
      </c>
      <c r="BC276" s="0"/>
      <c r="BD276" s="15" t="n">
        <v>2.29</v>
      </c>
      <c r="BE276" s="15" t="n">
        <v>8.59</v>
      </c>
      <c r="BF276" s="15" t="n">
        <v>1.56953086419753</v>
      </c>
      <c r="BG276" s="15" t="n">
        <v>281.127272727273</v>
      </c>
      <c r="BH276" s="15" t="n">
        <v>0.356731993163974</v>
      </c>
      <c r="BI276" s="49" t="n">
        <v>0</v>
      </c>
      <c r="BJ276" s="49" t="n">
        <v>0</v>
      </c>
      <c r="BK276" s="49" t="n">
        <v>0</v>
      </c>
      <c r="BL276" s="49" t="n">
        <v>0</v>
      </c>
      <c r="BM276" s="49" t="n">
        <v>0</v>
      </c>
      <c r="BN276" s="49" t="n">
        <v>0</v>
      </c>
      <c r="BO276" s="49" t="n">
        <v>0</v>
      </c>
      <c r="BP276" s="49" t="n">
        <v>0</v>
      </c>
      <c r="BQ276" s="49" t="n">
        <v>0</v>
      </c>
      <c r="BR276" s="50" t="n">
        <v>0</v>
      </c>
      <c r="BS276" s="50" t="n">
        <v>0</v>
      </c>
      <c r="BT276" s="15" t="n">
        <v>0</v>
      </c>
      <c r="BU276" s="15" t="n">
        <v>0</v>
      </c>
      <c r="BV276" s="15" t="n">
        <v>0</v>
      </c>
      <c r="BW276" s="15" t="n">
        <v>0</v>
      </c>
      <c r="BX276" s="15" t="n">
        <v>0</v>
      </c>
      <c r="BY276" s="15" t="n">
        <v>0</v>
      </c>
      <c r="BZ276" s="15" t="n">
        <v>0</v>
      </c>
      <c r="CA276" s="15" t="n">
        <v>0</v>
      </c>
      <c r="EA276" s="51"/>
      <c r="EC276" s="51"/>
      <c r="ED276" s="51"/>
      <c r="EE276" s="51"/>
      <c r="EF276" s="51"/>
      <c r="EG276" s="51"/>
      <c r="EH276" s="51"/>
      <c r="EI276" s="51"/>
      <c r="EJ276" s="51"/>
      <c r="EK276" s="51"/>
      <c r="EL276" s="51"/>
      <c r="EM276" s="51"/>
      <c r="EN276" s="51"/>
      <c r="EO276" s="51"/>
      <c r="EP276" s="51"/>
      <c r="EQ276" s="51"/>
      <c r="ER276" s="51"/>
      <c r="ES276" s="51"/>
      <c r="ET276" s="51"/>
      <c r="EU276" s="51"/>
      <c r="EV276" s="51"/>
      <c r="EW276" s="51"/>
      <c r="EX276" s="51"/>
      <c r="EY276" s="51"/>
      <c r="EZ276" s="51"/>
      <c r="FA276" s="51"/>
      <c r="FB276" s="51"/>
      <c r="FC276" s="51"/>
      <c r="FD276" s="51"/>
      <c r="FE276" s="51"/>
      <c r="FF276" s="51"/>
      <c r="FG276" s="51"/>
      <c r="FH276" s="51"/>
      <c r="FI276" s="51"/>
      <c r="FJ276" s="51"/>
      <c r="FK276" s="51"/>
      <c r="FL276" s="51"/>
      <c r="FZ276" s="4" t="n">
        <v>1.33270599418171</v>
      </c>
      <c r="GA276" s="4" t="n">
        <f aca="false">AK276/(AH276*100)</f>
        <v>0.382165605095541</v>
      </c>
    </row>
    <row r="277" customFormat="false" ht="15" hidden="false" customHeight="false" outlineLevel="0" collapsed="false">
      <c r="A277" s="44" t="n">
        <v>276</v>
      </c>
      <c r="B277" s="44" t="n">
        <v>3</v>
      </c>
      <c r="C277" s="45" t="s">
        <v>209</v>
      </c>
      <c r="D277" s="46" t="n">
        <v>103.712260144494</v>
      </c>
      <c r="E277" s="4" t="n">
        <v>14.63</v>
      </c>
      <c r="F277" s="73" t="n">
        <v>7.73</v>
      </c>
      <c r="G277" s="0"/>
      <c r="H277" s="0"/>
      <c r="I277" s="0"/>
      <c r="J277" s="0"/>
      <c r="K277" s="0"/>
      <c r="L277" s="0"/>
      <c r="M277" s="8"/>
      <c r="N277" s="8"/>
      <c r="O277" s="0"/>
      <c r="P277" s="0"/>
      <c r="Q277" s="8"/>
      <c r="R277" s="8"/>
      <c r="S277" s="0"/>
      <c r="T277" s="0"/>
      <c r="U277" s="10"/>
      <c r="W277" s="47"/>
      <c r="X277" s="75" t="n">
        <v>25241</v>
      </c>
      <c r="Y277" s="75" t="n">
        <v>447</v>
      </c>
      <c r="Z277" s="75" t="n">
        <v>8193</v>
      </c>
      <c r="AA277" s="15" t="n">
        <v>86</v>
      </c>
      <c r="AB277" s="15" t="n">
        <v>8</v>
      </c>
      <c r="AC277" s="98" t="n">
        <v>4122</v>
      </c>
      <c r="AD277" s="15" t="n">
        <v>140739.4</v>
      </c>
      <c r="AE277" s="0"/>
      <c r="AF277" s="15" t="n">
        <v>0</v>
      </c>
      <c r="AG277" s="15" t="n">
        <v>58</v>
      </c>
      <c r="AH277" s="15" t="n">
        <v>1.75</v>
      </c>
      <c r="AI277" s="15" t="n">
        <v>90</v>
      </c>
      <c r="AJ277" s="15" t="n">
        <v>29.3877551020408</v>
      </c>
      <c r="AK277" s="15"/>
      <c r="AL277" s="15"/>
      <c r="AM277" s="15"/>
      <c r="AN277" s="15" t="n">
        <v>0</v>
      </c>
      <c r="AO277" s="15"/>
      <c r="AP277" s="0"/>
      <c r="AQ277" s="0"/>
      <c r="AR277" s="15" t="n">
        <v>0.8</v>
      </c>
      <c r="AS277" s="15" t="n">
        <v>304</v>
      </c>
      <c r="AT277" s="15" t="n">
        <v>36</v>
      </c>
      <c r="AU277" s="15" t="n">
        <v>209.4</v>
      </c>
      <c r="AV277" s="15" t="n">
        <v>293</v>
      </c>
      <c r="AW277" s="15" t="n">
        <v>112</v>
      </c>
      <c r="AX277" s="15"/>
      <c r="AY277" s="15" t="n">
        <v>23</v>
      </c>
      <c r="AZ277" s="15" t="n">
        <v>27</v>
      </c>
      <c r="BA277" s="15" t="n">
        <v>28</v>
      </c>
      <c r="BB277" s="15"/>
      <c r="BC277" s="0"/>
      <c r="BD277" s="15"/>
      <c r="BE277" s="15"/>
      <c r="BF277" s="15"/>
      <c r="BG277" s="15"/>
      <c r="BH277" s="15"/>
      <c r="BI277" s="49" t="n">
        <v>0</v>
      </c>
      <c r="BJ277" s="49" t="n">
        <v>0</v>
      </c>
      <c r="BK277" s="49" t="n">
        <v>0</v>
      </c>
      <c r="BL277" s="49" t="n">
        <v>0</v>
      </c>
      <c r="BM277" s="49" t="n">
        <v>0</v>
      </c>
      <c r="BN277" s="49" t="n">
        <v>0</v>
      </c>
      <c r="BO277" s="49" t="n">
        <v>0</v>
      </c>
      <c r="BP277" s="49" t="n">
        <v>0</v>
      </c>
      <c r="BQ277" s="49" t="n">
        <v>0</v>
      </c>
      <c r="BR277" s="50" t="n">
        <v>0</v>
      </c>
      <c r="BS277" s="50" t="n">
        <v>1</v>
      </c>
      <c r="BT277" s="15" t="n">
        <v>1</v>
      </c>
      <c r="BU277" s="15" t="n">
        <v>5</v>
      </c>
      <c r="BV277" s="15" t="n">
        <v>0</v>
      </c>
      <c r="BW277" s="0"/>
      <c r="BX277" s="0"/>
      <c r="BY277" s="15" t="n">
        <v>1</v>
      </c>
      <c r="BZ277" s="0"/>
      <c r="CA277" s="15" t="n">
        <v>0</v>
      </c>
      <c r="EA277" s="51"/>
      <c r="EC277" s="51"/>
      <c r="ED277" s="51"/>
      <c r="EE277" s="51"/>
      <c r="EF277" s="51"/>
      <c r="EG277" s="51"/>
      <c r="EH277" s="51"/>
      <c r="EI277" s="51"/>
      <c r="EJ277" s="51"/>
      <c r="EK277" s="51"/>
      <c r="EL277" s="51"/>
      <c r="EM277" s="51"/>
      <c r="EN277" s="51"/>
      <c r="EO277" s="51"/>
      <c r="EP277" s="51"/>
      <c r="EQ277" s="51"/>
      <c r="ER277" s="51"/>
      <c r="ES277" s="51"/>
      <c r="ET277" s="51"/>
      <c r="EU277" s="51"/>
      <c r="EV277" s="51"/>
      <c r="EW277" s="51"/>
      <c r="EX277" s="51"/>
      <c r="EY277" s="51"/>
      <c r="EZ277" s="51"/>
      <c r="FA277" s="51"/>
      <c r="FB277" s="51"/>
      <c r="FC277" s="51"/>
      <c r="FD277" s="51"/>
      <c r="FE277" s="51"/>
      <c r="FF277" s="51"/>
      <c r="FG277" s="51"/>
      <c r="FH277" s="51"/>
      <c r="FI277" s="51"/>
      <c r="FJ277" s="51"/>
      <c r="FK277" s="51"/>
      <c r="FL277" s="51"/>
      <c r="FZ277" s="4" t="n">
        <v>2.07472777715224</v>
      </c>
      <c r="GA277" s="0"/>
    </row>
    <row r="278" customFormat="false" ht="15" hidden="false" customHeight="false" outlineLevel="0" collapsed="false">
      <c r="A278" s="44" t="n">
        <v>277</v>
      </c>
      <c r="B278" s="44" t="n">
        <v>3</v>
      </c>
      <c r="C278" s="45" t="s">
        <v>209</v>
      </c>
      <c r="D278" s="46" t="n">
        <v>127.219334391161</v>
      </c>
      <c r="E278" s="4" t="n">
        <v>2.372</v>
      </c>
      <c r="F278" s="73" t="n">
        <v>8.61</v>
      </c>
      <c r="G278" s="0"/>
      <c r="H278" s="0"/>
      <c r="I278" s="0"/>
      <c r="J278" s="0"/>
      <c r="K278" s="0"/>
      <c r="L278" s="0"/>
      <c r="M278" s="8"/>
      <c r="N278" s="8"/>
      <c r="O278" s="0"/>
      <c r="P278" s="0"/>
      <c r="Q278" s="8"/>
      <c r="R278" s="8"/>
      <c r="S278" s="0"/>
      <c r="T278" s="0"/>
      <c r="U278" s="10"/>
      <c r="W278" s="47"/>
      <c r="X278" s="75" t="n">
        <v>43956</v>
      </c>
      <c r="Y278" s="75" t="n">
        <v>474</v>
      </c>
      <c r="Z278" s="75" t="n">
        <v>18920</v>
      </c>
      <c r="AA278" s="15" t="n">
        <v>27</v>
      </c>
      <c r="AB278" s="15" t="n">
        <v>77</v>
      </c>
      <c r="AC278" s="98" t="n">
        <v>3674.94</v>
      </c>
      <c r="AD278" s="15" t="n">
        <v>171075</v>
      </c>
      <c r="AE278" s="54"/>
      <c r="AF278" s="15" t="n">
        <v>1</v>
      </c>
      <c r="AG278" s="15" t="n">
        <v>55</v>
      </c>
      <c r="AH278" s="15" t="n">
        <v>1.65</v>
      </c>
      <c r="AI278" s="15" t="n">
        <v>81.5</v>
      </c>
      <c r="AJ278" s="15" t="n">
        <v>29.9357208448118</v>
      </c>
      <c r="AK278" s="15"/>
      <c r="AL278" s="15" t="n">
        <v>140</v>
      </c>
      <c r="AM278" s="15" t="n">
        <v>95</v>
      </c>
      <c r="AN278" s="15" t="n">
        <v>1</v>
      </c>
      <c r="AO278" s="15" t="n">
        <v>2</v>
      </c>
      <c r="AP278" s="0"/>
      <c r="AQ278" s="0"/>
      <c r="AR278" s="15" t="n">
        <v>0.6</v>
      </c>
      <c r="AS278" s="15" t="n">
        <v>201</v>
      </c>
      <c r="AT278" s="15" t="n">
        <v>62</v>
      </c>
      <c r="AU278" s="15"/>
      <c r="AV278" s="15" t="n">
        <v>111</v>
      </c>
      <c r="AW278" s="15" t="n">
        <v>111</v>
      </c>
      <c r="AX278" s="15"/>
      <c r="AY278" s="15" t="n">
        <v>15</v>
      </c>
      <c r="AZ278" s="15" t="n">
        <v>13</v>
      </c>
      <c r="BA278" s="15"/>
      <c r="BB278" s="15"/>
      <c r="BC278" s="0"/>
      <c r="BD278" s="15"/>
      <c r="BE278" s="15"/>
      <c r="BF278" s="15"/>
      <c r="BG278" s="15"/>
      <c r="BH278" s="15"/>
      <c r="BI278" s="49" t="n">
        <v>0</v>
      </c>
      <c r="BJ278" s="49" t="n">
        <v>0</v>
      </c>
      <c r="BK278" s="49" t="n">
        <v>0</v>
      </c>
      <c r="BL278" s="49" t="n">
        <v>0</v>
      </c>
      <c r="BM278" s="49" t="n">
        <v>0</v>
      </c>
      <c r="BN278" s="49" t="n">
        <v>0</v>
      </c>
      <c r="BO278" s="49" t="n">
        <v>1</v>
      </c>
      <c r="BP278" s="49" t="n">
        <v>0</v>
      </c>
      <c r="BQ278" s="49" t="n">
        <v>0</v>
      </c>
      <c r="BR278" s="50" t="n">
        <v>0</v>
      </c>
      <c r="BS278" s="50" t="n">
        <v>1</v>
      </c>
      <c r="BT278" s="15" t="n">
        <v>0</v>
      </c>
      <c r="BU278" s="15" t="n">
        <v>2</v>
      </c>
      <c r="BV278" s="15" t="n">
        <v>1</v>
      </c>
      <c r="BW278" s="15" t="n">
        <v>0</v>
      </c>
      <c r="BX278" s="15" t="n">
        <v>0</v>
      </c>
      <c r="BY278" s="15" t="n">
        <v>1</v>
      </c>
      <c r="BZ278" s="15" t="n">
        <v>0</v>
      </c>
      <c r="CA278" s="15" t="n">
        <v>0</v>
      </c>
      <c r="EA278" s="51"/>
      <c r="EC278" s="51"/>
      <c r="ED278" s="51"/>
      <c r="EE278" s="51"/>
      <c r="EF278" s="51"/>
      <c r="EG278" s="51"/>
      <c r="EH278" s="51"/>
      <c r="EI278" s="51"/>
      <c r="EJ278" s="51"/>
      <c r="EK278" s="51"/>
      <c r="EL278" s="51"/>
      <c r="EM278" s="51"/>
      <c r="EN278" s="51"/>
      <c r="EO278" s="51"/>
      <c r="EP278" s="51"/>
      <c r="EQ278" s="51"/>
      <c r="ER278" s="51"/>
      <c r="ES278" s="51"/>
      <c r="ET278" s="51"/>
      <c r="EU278" s="51"/>
      <c r="EV278" s="51"/>
      <c r="EW278" s="51"/>
      <c r="EX278" s="51"/>
      <c r="EY278" s="51"/>
      <c r="EZ278" s="51"/>
      <c r="FA278" s="51"/>
      <c r="FB278" s="51"/>
      <c r="FC278" s="51"/>
      <c r="FD278" s="51"/>
      <c r="FE278" s="51"/>
      <c r="FF278" s="51"/>
      <c r="FG278" s="51"/>
      <c r="FH278" s="51"/>
      <c r="FI278" s="51"/>
      <c r="FJ278" s="51"/>
      <c r="FK278" s="51"/>
      <c r="FL278" s="51"/>
      <c r="FZ278" s="0"/>
      <c r="GA278" s="0"/>
    </row>
    <row r="279" customFormat="false" ht="15" hidden="false" customHeight="false" outlineLevel="0" collapsed="false">
      <c r="A279" s="44" t="n">
        <v>278</v>
      </c>
      <c r="B279" s="44" t="n">
        <v>3</v>
      </c>
      <c r="C279" s="45" t="s">
        <v>209</v>
      </c>
      <c r="D279" s="46" t="n">
        <v>78.371262660355</v>
      </c>
      <c r="E279" s="4" t="n">
        <v>13.67</v>
      </c>
      <c r="F279" s="73" t="n">
        <v>23.6</v>
      </c>
      <c r="G279" s="0"/>
      <c r="H279" s="0"/>
      <c r="I279" s="0"/>
      <c r="J279" s="0"/>
      <c r="K279" s="0"/>
      <c r="L279" s="0"/>
      <c r="M279" s="8"/>
      <c r="N279" s="8"/>
      <c r="O279" s="0"/>
      <c r="P279" s="0"/>
      <c r="Q279" s="8"/>
      <c r="R279" s="8"/>
      <c r="S279" s="0"/>
      <c r="T279" s="0"/>
      <c r="U279" s="10"/>
      <c r="W279" s="47"/>
      <c r="X279" s="75" t="n">
        <v>4916</v>
      </c>
      <c r="Y279" s="75" t="n">
        <v>337</v>
      </c>
      <c r="Z279" s="75" t="n">
        <v>9920</v>
      </c>
      <c r="AA279" s="15" t="n">
        <v>23</v>
      </c>
      <c r="AB279" s="15" t="n">
        <v>34</v>
      </c>
      <c r="AC279" s="98" t="n">
        <v>5144.74</v>
      </c>
      <c r="AD279" s="15" t="n">
        <v>186164</v>
      </c>
      <c r="AE279" s="54"/>
      <c r="AF279" s="15" t="n">
        <v>1</v>
      </c>
      <c r="AG279" s="15" t="n">
        <v>66</v>
      </c>
      <c r="AH279" s="15" t="n">
        <v>1.65</v>
      </c>
      <c r="AI279" s="15" t="n">
        <v>75</v>
      </c>
      <c r="AJ279" s="15" t="n">
        <v>27.5482093663912</v>
      </c>
      <c r="AK279" s="15" t="n">
        <v>103</v>
      </c>
      <c r="AL279" s="15" t="n">
        <v>150</v>
      </c>
      <c r="AM279" s="15" t="n">
        <v>90</v>
      </c>
      <c r="AN279" s="15" t="n">
        <v>1</v>
      </c>
      <c r="AO279" s="15" t="n">
        <v>10</v>
      </c>
      <c r="AP279" s="0"/>
      <c r="AQ279" s="0"/>
      <c r="AR279" s="15" t="n">
        <v>0.7</v>
      </c>
      <c r="AS279" s="15" t="n">
        <v>162</v>
      </c>
      <c r="AT279" s="15" t="n">
        <v>53</v>
      </c>
      <c r="AU279" s="15" t="n">
        <v>191</v>
      </c>
      <c r="AV279" s="15" t="n">
        <v>88</v>
      </c>
      <c r="AW279" s="15" t="n">
        <v>179</v>
      </c>
      <c r="AX279" s="15"/>
      <c r="AY279" s="15" t="n">
        <v>18</v>
      </c>
      <c r="AZ279" s="15" t="n">
        <v>23</v>
      </c>
      <c r="BA279" s="15" t="n">
        <v>9</v>
      </c>
      <c r="BB279" s="15"/>
      <c r="BC279" s="0"/>
      <c r="BD279" s="15"/>
      <c r="BE279" s="15"/>
      <c r="BF279" s="15"/>
      <c r="BG279" s="15"/>
      <c r="BH279" s="15"/>
      <c r="BI279" s="49" t="n">
        <v>1</v>
      </c>
      <c r="BJ279" s="49" t="n">
        <v>0</v>
      </c>
      <c r="BK279" s="49" t="n">
        <v>0</v>
      </c>
      <c r="BL279" s="49" t="n">
        <v>0</v>
      </c>
      <c r="BM279" s="49" t="n">
        <v>0</v>
      </c>
      <c r="BN279" s="49" t="n">
        <v>1</v>
      </c>
      <c r="BO279" s="49" t="n">
        <v>0</v>
      </c>
      <c r="BP279" s="49" t="n">
        <v>0</v>
      </c>
      <c r="BQ279" s="49" t="n">
        <v>0</v>
      </c>
      <c r="BR279" s="50" t="n">
        <v>1</v>
      </c>
      <c r="BS279" s="50" t="n">
        <v>1</v>
      </c>
      <c r="BT279" s="15" t="n">
        <v>1</v>
      </c>
      <c r="BU279" s="15" t="n">
        <v>4</v>
      </c>
      <c r="BV279" s="15" t="n">
        <v>1</v>
      </c>
      <c r="BW279" s="15" t="n">
        <v>0</v>
      </c>
      <c r="BX279" s="47" t="n">
        <v>0</v>
      </c>
      <c r="BY279" s="15" t="n">
        <v>1</v>
      </c>
      <c r="BZ279" s="47" t="n">
        <v>1</v>
      </c>
      <c r="CA279" s="15" t="n">
        <v>0</v>
      </c>
      <c r="EA279" s="51"/>
      <c r="EC279" s="51"/>
      <c r="ED279" s="51"/>
      <c r="EE279" s="51"/>
      <c r="EF279" s="51"/>
      <c r="EG279" s="51"/>
      <c r="EH279" s="51"/>
      <c r="EI279" s="51"/>
      <c r="EJ279" s="51"/>
      <c r="EK279" s="51"/>
      <c r="EL279" s="51"/>
      <c r="EM279" s="51"/>
      <c r="EN279" s="51"/>
      <c r="EO279" s="51"/>
      <c r="EP279" s="51"/>
      <c r="EQ279" s="51"/>
      <c r="ER279" s="51"/>
      <c r="ES279" s="51"/>
      <c r="ET279" s="51"/>
      <c r="EU279" s="51"/>
      <c r="EV279" s="51"/>
      <c r="EW279" s="51"/>
      <c r="EX279" s="51"/>
      <c r="EY279" s="51"/>
      <c r="EZ279" s="51"/>
      <c r="FA279" s="51"/>
      <c r="FB279" s="51"/>
      <c r="FC279" s="51"/>
      <c r="FD279" s="51"/>
      <c r="FE279" s="51"/>
      <c r="FF279" s="51"/>
      <c r="FG279" s="51"/>
      <c r="FH279" s="51"/>
      <c r="FI279" s="51"/>
      <c r="FJ279" s="51"/>
      <c r="FK279" s="51"/>
      <c r="FL279" s="51"/>
      <c r="FZ279" s="4" t="n">
        <v>35.1537070934329</v>
      </c>
      <c r="GA279" s="4" t="n">
        <f aca="false">AK279/(AH279*100)</f>
        <v>0.624242424242424</v>
      </c>
    </row>
    <row r="280" customFormat="false" ht="15" hidden="false" customHeight="false" outlineLevel="0" collapsed="false">
      <c r="A280" s="44" t="n">
        <v>279</v>
      </c>
      <c r="B280" s="44" t="n">
        <v>3</v>
      </c>
      <c r="C280" s="45" t="s">
        <v>209</v>
      </c>
      <c r="D280" s="46" t="n">
        <v>77.1529082601586</v>
      </c>
      <c r="E280" s="4" t="n">
        <v>3.928</v>
      </c>
      <c r="F280" s="73" t="n">
        <v>4</v>
      </c>
      <c r="G280" s="0"/>
      <c r="H280" s="0"/>
      <c r="I280" s="15"/>
      <c r="J280" s="15"/>
      <c r="K280" s="0"/>
      <c r="L280" s="0"/>
      <c r="M280" s="8"/>
      <c r="N280" s="8"/>
      <c r="O280" s="0"/>
      <c r="P280" s="0"/>
      <c r="Q280" s="8"/>
      <c r="R280" s="8"/>
      <c r="S280" s="15"/>
      <c r="T280" s="0"/>
      <c r="U280" s="10"/>
      <c r="W280" s="0"/>
      <c r="X280" s="0"/>
      <c r="Y280" s="0"/>
      <c r="Z280" s="0"/>
      <c r="AA280" s="0"/>
      <c r="AB280" s="0"/>
      <c r="AC280" s="0"/>
      <c r="AD280" s="0"/>
      <c r="AE280" s="0"/>
      <c r="AF280" s="15" t="n">
        <v>1</v>
      </c>
      <c r="AG280" s="15" t="n">
        <v>50</v>
      </c>
      <c r="AH280" s="15" t="n">
        <v>1.57</v>
      </c>
      <c r="AI280" s="15" t="n">
        <v>103</v>
      </c>
      <c r="AJ280" s="15" t="n">
        <v>41.7866850582174</v>
      </c>
      <c r="AK280" s="15"/>
      <c r="AL280" s="15"/>
      <c r="AM280" s="15"/>
      <c r="AN280" s="15" t="n">
        <v>0</v>
      </c>
      <c r="AO280" s="15"/>
      <c r="AP280" s="0"/>
      <c r="AQ280" s="0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0"/>
      <c r="BD280" s="15"/>
      <c r="BE280" s="15"/>
      <c r="BF280" s="15"/>
      <c r="BG280" s="15"/>
      <c r="BH280" s="15"/>
      <c r="BI280" s="49" t="n">
        <v>0</v>
      </c>
      <c r="BJ280" s="49" t="n">
        <v>0</v>
      </c>
      <c r="BK280" s="49" t="n">
        <v>0</v>
      </c>
      <c r="BL280" s="49" t="n">
        <v>0</v>
      </c>
      <c r="BM280" s="49" t="n">
        <v>0</v>
      </c>
      <c r="BN280" s="49" t="n">
        <v>0</v>
      </c>
      <c r="BO280" s="49" t="n">
        <v>0</v>
      </c>
      <c r="BP280" s="49" t="n">
        <v>0</v>
      </c>
      <c r="BQ280" s="49" t="n">
        <v>0</v>
      </c>
      <c r="BR280" s="50" t="n">
        <v>1</v>
      </c>
      <c r="BS280" s="50" t="n">
        <v>1</v>
      </c>
      <c r="BT280" s="15" t="n">
        <v>1</v>
      </c>
      <c r="BU280" s="15"/>
      <c r="BV280" s="15" t="n">
        <v>1</v>
      </c>
      <c r="BW280" s="0"/>
      <c r="BX280" s="0"/>
      <c r="BY280" s="15" t="n">
        <v>1</v>
      </c>
      <c r="BZ280" s="0"/>
      <c r="CA280" s="0"/>
      <c r="EA280" s="51"/>
      <c r="EC280" s="51"/>
      <c r="ED280" s="51"/>
      <c r="EE280" s="51"/>
      <c r="EF280" s="51"/>
      <c r="EG280" s="51"/>
      <c r="EH280" s="51"/>
      <c r="EI280" s="51"/>
      <c r="EJ280" s="51"/>
      <c r="EK280" s="51"/>
      <c r="EL280" s="51"/>
      <c r="EM280" s="51"/>
      <c r="EN280" s="51"/>
      <c r="EO280" s="51"/>
      <c r="EP280" s="51"/>
      <c r="EQ280" s="51"/>
      <c r="ER280" s="51"/>
      <c r="ES280" s="51"/>
      <c r="ET280" s="51"/>
      <c r="EU280" s="51"/>
      <c r="EV280" s="51"/>
      <c r="EW280" s="51"/>
      <c r="EX280" s="51"/>
      <c r="EY280" s="51"/>
      <c r="EZ280" s="51"/>
      <c r="FA280" s="51"/>
      <c r="FB280" s="51"/>
      <c r="FC280" s="51"/>
      <c r="FD280" s="51"/>
      <c r="FE280" s="51"/>
      <c r="FF280" s="51"/>
      <c r="FG280" s="51"/>
      <c r="FH280" s="51"/>
      <c r="FI280" s="51"/>
      <c r="FJ280" s="51"/>
      <c r="FK280" s="51"/>
      <c r="FL280" s="51"/>
      <c r="FZ280" s="0"/>
      <c r="GA280" s="0"/>
    </row>
    <row r="281" customFormat="false" ht="15" hidden="false" customHeight="false" outlineLevel="0" collapsed="false">
      <c r="A281" s="44" t="n">
        <v>280</v>
      </c>
      <c r="B281" s="44" t="n">
        <v>3</v>
      </c>
      <c r="C281" s="45" t="s">
        <v>209</v>
      </c>
      <c r="D281" s="46" t="n">
        <v>172.194534514707</v>
      </c>
      <c r="E281" s="4" t="n">
        <v>7.702</v>
      </c>
      <c r="F281" s="73" t="n">
        <v>10.5</v>
      </c>
      <c r="G281" s="0"/>
      <c r="H281" s="0"/>
      <c r="I281" s="15"/>
      <c r="J281" s="15"/>
      <c r="K281" s="0"/>
      <c r="L281" s="0"/>
      <c r="M281" s="8"/>
      <c r="N281" s="8"/>
      <c r="O281" s="0"/>
      <c r="P281" s="0"/>
      <c r="Q281" s="8"/>
      <c r="R281" s="8"/>
      <c r="S281" s="0"/>
      <c r="T281" s="0"/>
      <c r="U281" s="10"/>
      <c r="W281" s="47"/>
      <c r="X281" s="0"/>
      <c r="Y281" s="0"/>
      <c r="Z281" s="0"/>
      <c r="AA281" s="0"/>
      <c r="AB281" s="0"/>
      <c r="AC281" s="0"/>
      <c r="AD281" s="0"/>
      <c r="AE281" s="0"/>
      <c r="AF281" s="15" t="n">
        <v>0</v>
      </c>
      <c r="AG281" s="15" t="n">
        <v>46</v>
      </c>
      <c r="AH281" s="15" t="n">
        <v>1.78</v>
      </c>
      <c r="AI281" s="15" t="n">
        <v>126</v>
      </c>
      <c r="AJ281" s="15" t="n">
        <v>39.7677060977149</v>
      </c>
      <c r="AK281" s="15" t="n">
        <v>130</v>
      </c>
      <c r="AL281" s="15" t="n">
        <v>115</v>
      </c>
      <c r="AM281" s="15" t="n">
        <v>80</v>
      </c>
      <c r="AN281" s="15" t="n">
        <v>0</v>
      </c>
      <c r="AO281" s="15" t="n">
        <v>0</v>
      </c>
      <c r="AP281" s="0"/>
      <c r="AQ281" s="0"/>
      <c r="AR281" s="15" t="n">
        <v>1.02</v>
      </c>
      <c r="AS281" s="15" t="n">
        <v>245</v>
      </c>
      <c r="AT281" s="15" t="n">
        <v>36</v>
      </c>
      <c r="AU281" s="15" t="n">
        <v>166</v>
      </c>
      <c r="AV281" s="15" t="n">
        <v>214</v>
      </c>
      <c r="AW281" s="15" t="n">
        <v>117</v>
      </c>
      <c r="AX281" s="15" t="n">
        <v>6.1</v>
      </c>
      <c r="AY281" s="15" t="n">
        <v>70</v>
      </c>
      <c r="AZ281" s="15" t="n">
        <v>108</v>
      </c>
      <c r="BA281" s="15" t="n">
        <v>159</v>
      </c>
      <c r="BB281" s="15" t="n">
        <v>8.4</v>
      </c>
      <c r="BC281" s="0"/>
      <c r="BD281" s="0"/>
      <c r="BE281" s="0"/>
      <c r="BF281" s="15"/>
      <c r="BG281" s="15"/>
      <c r="BH281" s="15"/>
      <c r="BI281" s="49" t="n">
        <v>0</v>
      </c>
      <c r="BJ281" s="49" t="n">
        <v>0</v>
      </c>
      <c r="BK281" s="49" t="n">
        <v>0</v>
      </c>
      <c r="BL281" s="49" t="n">
        <v>0</v>
      </c>
      <c r="BM281" s="49" t="n">
        <v>0</v>
      </c>
      <c r="BN281" s="49" t="n">
        <v>0</v>
      </c>
      <c r="BO281" s="49" t="n">
        <v>0</v>
      </c>
      <c r="BP281" s="49" t="n">
        <v>0</v>
      </c>
      <c r="BQ281" s="49" t="n">
        <v>0</v>
      </c>
      <c r="BR281" s="50" t="n">
        <v>0</v>
      </c>
      <c r="BS281" s="50" t="n">
        <v>0</v>
      </c>
      <c r="BT281" s="15" t="n">
        <v>1</v>
      </c>
      <c r="BU281" s="15" t="n">
        <v>5</v>
      </c>
      <c r="BV281" s="15" t="n">
        <v>1</v>
      </c>
      <c r="BW281" s="0"/>
      <c r="BX281" s="0"/>
      <c r="BY281" s="15" t="n">
        <v>0</v>
      </c>
      <c r="BZ281" s="0"/>
      <c r="CA281" s="15" t="n">
        <v>0</v>
      </c>
      <c r="EA281" s="51"/>
      <c r="EC281" s="51"/>
      <c r="ED281" s="51"/>
      <c r="EE281" s="51"/>
      <c r="EF281" s="51"/>
      <c r="EG281" s="51"/>
      <c r="EH281" s="51"/>
      <c r="EI281" s="51"/>
      <c r="EJ281" s="51"/>
      <c r="EK281" s="51"/>
      <c r="EL281" s="51"/>
      <c r="EM281" s="51"/>
      <c r="EN281" s="51"/>
      <c r="EO281" s="51"/>
      <c r="EP281" s="51"/>
      <c r="EQ281" s="51"/>
      <c r="ER281" s="51"/>
      <c r="ES281" s="51"/>
      <c r="ET281" s="51"/>
      <c r="EU281" s="51"/>
      <c r="EV281" s="51"/>
      <c r="EW281" s="51"/>
      <c r="EX281" s="51"/>
      <c r="EY281" s="51"/>
      <c r="EZ281" s="51"/>
      <c r="FA281" s="51"/>
      <c r="FB281" s="51"/>
      <c r="FC281" s="51"/>
      <c r="FD281" s="51"/>
      <c r="FE281" s="51"/>
      <c r="FF281" s="51"/>
      <c r="FG281" s="51"/>
      <c r="FH281" s="51"/>
      <c r="FI281" s="51"/>
      <c r="FJ281" s="51"/>
      <c r="FK281" s="51"/>
      <c r="FL281" s="51"/>
      <c r="FZ281" s="4" t="n">
        <v>99.5618441049743</v>
      </c>
      <c r="GA281" s="4" t="n">
        <f aca="false">AK281/(AH281*100)</f>
        <v>0.730337078651685</v>
      </c>
    </row>
    <row r="282" customFormat="false" ht="15" hidden="false" customHeight="false" outlineLevel="0" collapsed="false">
      <c r="A282" s="44" t="n">
        <v>281</v>
      </c>
      <c r="B282" s="44" t="n">
        <v>3</v>
      </c>
      <c r="C282" s="45" t="s">
        <v>209</v>
      </c>
      <c r="D282" s="46" t="n">
        <v>103.907422543742</v>
      </c>
      <c r="E282" s="4" t="n">
        <v>2.84</v>
      </c>
      <c r="F282" s="0"/>
      <c r="G282" s="0"/>
      <c r="H282" s="0"/>
      <c r="I282" s="15"/>
      <c r="J282" s="15"/>
      <c r="K282" s="0"/>
      <c r="L282" s="0"/>
      <c r="M282" s="8"/>
      <c r="N282" s="8"/>
      <c r="O282" s="0"/>
      <c r="P282" s="0"/>
      <c r="Q282" s="8"/>
      <c r="R282" s="8"/>
      <c r="S282" s="0"/>
      <c r="T282" s="0"/>
      <c r="U282" s="10"/>
      <c r="W282" s="47"/>
      <c r="X282" s="0"/>
      <c r="Y282" s="0"/>
      <c r="Z282" s="0"/>
      <c r="AA282" s="0"/>
      <c r="AB282" s="0"/>
      <c r="AC282" s="0"/>
      <c r="AD282" s="0"/>
      <c r="AE282" s="0"/>
      <c r="AF282" s="15" t="n">
        <v>1</v>
      </c>
      <c r="AG282" s="15" t="n">
        <v>46</v>
      </c>
      <c r="AH282" s="47" t="n">
        <v>1.65</v>
      </c>
      <c r="AI282" s="15" t="n">
        <v>70</v>
      </c>
      <c r="AJ282" s="15" t="n">
        <v>25.7116620752984</v>
      </c>
      <c r="AK282" s="15" t="n">
        <v>89</v>
      </c>
      <c r="AL282" s="15" t="n">
        <v>120</v>
      </c>
      <c r="AM282" s="15" t="n">
        <v>80</v>
      </c>
      <c r="AN282" s="15" t="n">
        <v>0</v>
      </c>
      <c r="AO282" s="15" t="n">
        <v>0</v>
      </c>
      <c r="AP282" s="0"/>
      <c r="AQ282" s="0"/>
      <c r="AR282" s="15" t="n">
        <v>0.7</v>
      </c>
      <c r="AS282" s="15" t="n">
        <v>188</v>
      </c>
      <c r="AT282" s="15" t="n">
        <v>60</v>
      </c>
      <c r="AU282" s="15" t="n">
        <v>114.8</v>
      </c>
      <c r="AV282" s="15" t="n">
        <v>66</v>
      </c>
      <c r="AW282" s="15" t="n">
        <v>87</v>
      </c>
      <c r="AX282" s="0"/>
      <c r="AY282" s="15" t="n">
        <v>30</v>
      </c>
      <c r="AZ282" s="15" t="n">
        <v>33</v>
      </c>
      <c r="BA282" s="15" t="n">
        <v>22</v>
      </c>
      <c r="BB282" s="0"/>
      <c r="BC282" s="0"/>
      <c r="BD282" s="0"/>
      <c r="BE282" s="0"/>
      <c r="BF282" s="15"/>
      <c r="BG282" s="15"/>
      <c r="BH282" s="15"/>
      <c r="BI282" s="99"/>
      <c r="BJ282" s="99"/>
      <c r="BK282" s="99"/>
      <c r="BL282" s="99"/>
      <c r="BM282" s="99"/>
      <c r="BN282" s="99"/>
      <c r="BO282" s="99"/>
      <c r="BP282" s="99"/>
      <c r="BQ282" s="99"/>
      <c r="BR282" s="50" t="n">
        <v>0</v>
      </c>
      <c r="BS282" s="50" t="n">
        <v>0</v>
      </c>
      <c r="BT282" s="15" t="n">
        <v>0</v>
      </c>
      <c r="BU282" s="15" t="n">
        <v>1</v>
      </c>
      <c r="BV282" s="15" t="n">
        <v>0</v>
      </c>
      <c r="BW282" s="0"/>
      <c r="BX282" s="0"/>
      <c r="BY282" s="15" t="n">
        <v>0</v>
      </c>
      <c r="BZ282" s="0"/>
      <c r="CA282" s="15" t="n">
        <v>0</v>
      </c>
      <c r="EA282" s="51"/>
      <c r="EC282" s="51"/>
      <c r="ED282" s="51"/>
      <c r="EE282" s="51"/>
      <c r="EF282" s="51"/>
      <c r="EG282" s="51"/>
      <c r="EH282" s="51"/>
      <c r="EI282" s="51"/>
      <c r="EJ282" s="51"/>
      <c r="EK282" s="51"/>
      <c r="EL282" s="51"/>
      <c r="EM282" s="51"/>
      <c r="EN282" s="51"/>
      <c r="EO282" s="51"/>
      <c r="EP282" s="51"/>
      <c r="EQ282" s="51"/>
      <c r="ER282" s="51"/>
      <c r="ES282" s="51"/>
      <c r="ET282" s="51"/>
      <c r="EU282" s="51"/>
      <c r="EV282" s="51"/>
      <c r="EW282" s="51"/>
      <c r="EX282" s="51"/>
      <c r="EY282" s="51"/>
      <c r="EZ282" s="51"/>
      <c r="FA282" s="51"/>
      <c r="FB282" s="51"/>
      <c r="FC282" s="51"/>
      <c r="FD282" s="51"/>
      <c r="FE282" s="51"/>
      <c r="FF282" s="51"/>
      <c r="FG282" s="51"/>
      <c r="FH282" s="51"/>
      <c r="FI282" s="51"/>
      <c r="FJ282" s="51"/>
      <c r="FK282" s="51"/>
      <c r="FL282" s="51"/>
      <c r="FZ282" s="4" t="n">
        <v>22.4093348186511</v>
      </c>
      <c r="GA282" s="4" t="n">
        <f aca="false">AK282/(AH282*100)</f>
        <v>0.539393939393939</v>
      </c>
    </row>
    <row r="283" customFormat="false" ht="15" hidden="false" customHeight="false" outlineLevel="0" collapsed="false">
      <c r="A283" s="44" t="n">
        <v>282</v>
      </c>
      <c r="B283" s="44" t="n">
        <v>3</v>
      </c>
      <c r="C283" s="45" t="s">
        <v>209</v>
      </c>
      <c r="D283" s="46" t="n">
        <v>102.015957679044</v>
      </c>
      <c r="E283" s="4" t="n">
        <v>4.685</v>
      </c>
      <c r="F283" s="73" t="n">
        <v>16.2</v>
      </c>
      <c r="G283" s="0"/>
      <c r="H283" s="0"/>
      <c r="I283" s="15"/>
      <c r="J283" s="15"/>
      <c r="K283" s="0"/>
      <c r="L283" s="0"/>
      <c r="M283" s="8"/>
      <c r="N283" s="8"/>
      <c r="O283" s="0"/>
      <c r="P283" s="0"/>
      <c r="Q283" s="8"/>
      <c r="R283" s="8"/>
      <c r="S283" s="15"/>
      <c r="T283" s="0"/>
      <c r="U283" s="10"/>
      <c r="W283" s="0"/>
      <c r="X283" s="75" t="n">
        <v>11745</v>
      </c>
      <c r="Y283" s="75" t="n">
        <v>901</v>
      </c>
      <c r="Z283" s="75" t="n">
        <v>17652</v>
      </c>
      <c r="AA283" s="15" t="n">
        <v>100</v>
      </c>
      <c r="AB283" s="15" t="n">
        <v>21</v>
      </c>
      <c r="AC283" s="98" t="n">
        <v>1215</v>
      </c>
      <c r="AD283" s="15" t="n">
        <v>124517.4</v>
      </c>
      <c r="AE283" s="0"/>
      <c r="AF283" s="15" t="n">
        <v>0</v>
      </c>
      <c r="AG283" s="15" t="n">
        <v>60</v>
      </c>
      <c r="AH283" s="15" t="n">
        <v>1.63</v>
      </c>
      <c r="AI283" s="15" t="n">
        <v>56</v>
      </c>
      <c r="AJ283" s="15" t="n">
        <v>21.0771952275208</v>
      </c>
      <c r="AK283" s="15" t="n">
        <v>80</v>
      </c>
      <c r="AL283" s="15" t="n">
        <v>140</v>
      </c>
      <c r="AM283" s="15" t="n">
        <v>90</v>
      </c>
      <c r="AN283" s="15" t="n">
        <v>0</v>
      </c>
      <c r="AO283" s="15"/>
      <c r="AP283" s="0"/>
      <c r="AQ283" s="0"/>
      <c r="AR283" s="15" t="n">
        <v>0.93</v>
      </c>
      <c r="AS283" s="15" t="n">
        <v>203</v>
      </c>
      <c r="AT283" s="15" t="n">
        <v>59</v>
      </c>
      <c r="AU283" s="15" t="n">
        <v>118</v>
      </c>
      <c r="AV283" s="15" t="n">
        <v>130</v>
      </c>
      <c r="AW283" s="15" t="n">
        <v>123</v>
      </c>
      <c r="AX283" s="15"/>
      <c r="AY283" s="15"/>
      <c r="AZ283" s="15"/>
      <c r="BA283" s="15"/>
      <c r="BB283" s="15" t="n">
        <v>3.2</v>
      </c>
      <c r="BC283" s="0"/>
      <c r="BD283" s="15" t="n">
        <v>1.2</v>
      </c>
      <c r="BE283" s="15" t="n">
        <v>13.95</v>
      </c>
      <c r="BF283" s="15" t="n">
        <v>4.23666666666667</v>
      </c>
      <c r="BG283" s="15" t="n">
        <v>83.7</v>
      </c>
      <c r="BH283" s="15" t="n">
        <v>0.309168772269045</v>
      </c>
      <c r="BI283" s="49" t="n">
        <v>0</v>
      </c>
      <c r="BJ283" s="49" t="n">
        <v>0</v>
      </c>
      <c r="BK283" s="49" t="n">
        <v>0</v>
      </c>
      <c r="BL283" s="49" t="n">
        <v>0</v>
      </c>
      <c r="BM283" s="49" t="n">
        <v>0</v>
      </c>
      <c r="BN283" s="49" t="n">
        <v>0</v>
      </c>
      <c r="BO283" s="49" t="n">
        <v>0</v>
      </c>
      <c r="BP283" s="49" t="n">
        <v>0</v>
      </c>
      <c r="BQ283" s="49" t="n">
        <v>0</v>
      </c>
      <c r="BR283" s="50" t="n">
        <v>1</v>
      </c>
      <c r="BS283" s="50" t="n">
        <v>1</v>
      </c>
      <c r="BT283" s="15" t="n">
        <v>0</v>
      </c>
      <c r="BU283" s="15" t="n">
        <v>1</v>
      </c>
      <c r="BV283" s="15" t="n">
        <v>0</v>
      </c>
      <c r="BW283" s="0"/>
      <c r="BX283" s="0"/>
      <c r="BY283" s="15" t="n">
        <v>1</v>
      </c>
      <c r="BZ283" s="0"/>
      <c r="CA283" s="15" t="n">
        <v>0</v>
      </c>
      <c r="EA283" s="51"/>
      <c r="EC283" s="51"/>
      <c r="ED283" s="51"/>
      <c r="EE283" s="51"/>
      <c r="EF283" s="51"/>
      <c r="EG283" s="51"/>
      <c r="EH283" s="51"/>
      <c r="EI283" s="51"/>
      <c r="EJ283" s="51"/>
      <c r="EK283" s="51"/>
      <c r="EL283" s="51"/>
      <c r="EM283" s="51"/>
      <c r="EN283" s="51"/>
      <c r="EO283" s="51"/>
      <c r="EP283" s="51"/>
      <c r="EQ283" s="51"/>
      <c r="ER283" s="51"/>
      <c r="ES283" s="51"/>
      <c r="ET283" s="51"/>
      <c r="EU283" s="51"/>
      <c r="EV283" s="51"/>
      <c r="EW283" s="51"/>
      <c r="EX283" s="51"/>
      <c r="EY283" s="51"/>
      <c r="EZ283" s="51"/>
      <c r="FA283" s="51"/>
      <c r="FB283" s="51"/>
      <c r="FC283" s="51"/>
      <c r="FD283" s="51"/>
      <c r="FE283" s="51"/>
      <c r="FF283" s="51"/>
      <c r="FG283" s="51"/>
      <c r="FH283" s="51"/>
      <c r="FI283" s="51"/>
      <c r="FJ283" s="51"/>
      <c r="FK283" s="51"/>
      <c r="FL283" s="51"/>
      <c r="FZ283" s="0"/>
      <c r="GA283" s="4" t="n">
        <f aca="false">AK283/(AH283*100)</f>
        <v>0.49079754601227</v>
      </c>
    </row>
    <row r="284" customFormat="false" ht="15" hidden="false" customHeight="false" outlineLevel="0" collapsed="false">
      <c r="A284" s="44" t="n">
        <v>283</v>
      </c>
      <c r="B284" s="44" t="n">
        <v>3</v>
      </c>
      <c r="C284" s="45" t="s">
        <v>209</v>
      </c>
      <c r="D284" s="46" t="n">
        <v>170.017664969195</v>
      </c>
      <c r="E284" s="4" t="n">
        <v>6.279</v>
      </c>
      <c r="F284" s="73" t="n">
        <v>19.8</v>
      </c>
      <c r="G284" s="0"/>
      <c r="H284" s="0"/>
      <c r="I284" s="15"/>
      <c r="J284" s="15"/>
      <c r="K284" s="0"/>
      <c r="L284" s="0"/>
      <c r="M284" s="8"/>
      <c r="N284" s="8"/>
      <c r="O284" s="0"/>
      <c r="P284" s="0"/>
      <c r="Q284" s="8"/>
      <c r="R284" s="8"/>
      <c r="S284" s="0"/>
      <c r="T284" s="0"/>
      <c r="U284" s="10"/>
      <c r="W284" s="47"/>
      <c r="X284" s="0"/>
      <c r="Y284" s="0"/>
      <c r="Z284" s="0"/>
      <c r="AA284" s="0"/>
      <c r="AB284" s="0"/>
      <c r="AC284" s="0"/>
      <c r="AD284" s="0"/>
      <c r="AE284" s="0"/>
      <c r="AF284" s="15" t="n">
        <v>0</v>
      </c>
      <c r="AG284" s="15" t="n">
        <v>51</v>
      </c>
      <c r="AH284" s="47" t="n">
        <v>1.56</v>
      </c>
      <c r="AI284" s="15" t="n">
        <v>80</v>
      </c>
      <c r="AJ284" s="15" t="n">
        <v>32.8731097961867</v>
      </c>
      <c r="AK284" s="0"/>
      <c r="AL284" s="0"/>
      <c r="AM284" s="0"/>
      <c r="AN284" s="0"/>
      <c r="AO284" s="0"/>
      <c r="AP284" s="0"/>
      <c r="AQ284" s="0"/>
      <c r="AR284" s="15" t="n">
        <v>0.6</v>
      </c>
      <c r="AS284" s="15" t="n">
        <v>205</v>
      </c>
      <c r="AT284" s="15" t="n">
        <v>61</v>
      </c>
      <c r="AU284" s="15" t="n">
        <v>121.8</v>
      </c>
      <c r="AV284" s="15" t="n">
        <v>111</v>
      </c>
      <c r="AW284" s="15" t="n">
        <v>105</v>
      </c>
      <c r="AX284" s="0"/>
      <c r="AY284" s="15" t="n">
        <v>17</v>
      </c>
      <c r="AZ284" s="15" t="n">
        <v>15</v>
      </c>
      <c r="BA284" s="15" t="n">
        <v>7</v>
      </c>
      <c r="BB284" s="0"/>
      <c r="BC284" s="0"/>
      <c r="BD284" s="15" t="n">
        <v>0.75</v>
      </c>
      <c r="BE284" s="15" t="n">
        <v>15.03</v>
      </c>
      <c r="BF284" s="15" t="n">
        <v>3.89666666666667</v>
      </c>
      <c r="BG284" s="15" t="n">
        <v>128.828571428571</v>
      </c>
      <c r="BH284" s="15" t="n">
        <v>0.312680936766102</v>
      </c>
      <c r="BI284" s="99"/>
      <c r="BJ284" s="99"/>
      <c r="BK284" s="99"/>
      <c r="BL284" s="99"/>
      <c r="BM284" s="99"/>
      <c r="BN284" s="99"/>
      <c r="BO284" s="99"/>
      <c r="BP284" s="99"/>
      <c r="BQ284" s="99"/>
      <c r="BR284" s="50" t="n">
        <v>0</v>
      </c>
      <c r="BS284" s="50" t="n">
        <v>0</v>
      </c>
      <c r="BT284" s="15" t="n">
        <v>0</v>
      </c>
      <c r="BU284" s="15" t="n">
        <v>1</v>
      </c>
      <c r="BV284" s="0"/>
      <c r="BW284" s="0"/>
      <c r="BX284" s="0"/>
      <c r="BY284" s="15" t="n">
        <v>0</v>
      </c>
      <c r="BZ284" s="0"/>
      <c r="CA284" s="0"/>
      <c r="EA284" s="51"/>
      <c r="EC284" s="51"/>
      <c r="ED284" s="51"/>
      <c r="EE284" s="51"/>
      <c r="EF284" s="51"/>
      <c r="EG284" s="51"/>
      <c r="EH284" s="51"/>
      <c r="EI284" s="51"/>
      <c r="EJ284" s="51"/>
      <c r="EK284" s="51"/>
      <c r="EL284" s="51"/>
      <c r="EM284" s="51"/>
      <c r="EN284" s="51"/>
      <c r="EO284" s="51"/>
      <c r="EP284" s="51"/>
      <c r="EQ284" s="51"/>
      <c r="ER284" s="51"/>
      <c r="ES284" s="51"/>
      <c r="ET284" s="51"/>
      <c r="EU284" s="51"/>
      <c r="EV284" s="51"/>
      <c r="EW284" s="51"/>
      <c r="EX284" s="51"/>
      <c r="EY284" s="51"/>
      <c r="EZ284" s="51"/>
      <c r="FA284" s="51"/>
      <c r="FB284" s="51"/>
      <c r="FC284" s="51"/>
      <c r="FD284" s="51"/>
      <c r="FE284" s="51"/>
      <c r="FF284" s="51"/>
      <c r="FG284" s="51"/>
      <c r="FH284" s="51"/>
      <c r="FI284" s="51"/>
      <c r="FJ284" s="51"/>
      <c r="FK284" s="51"/>
      <c r="FL284" s="51"/>
      <c r="FZ284" s="4" t="n">
        <v>0.501501133094613</v>
      </c>
      <c r="GA284" s="0"/>
    </row>
    <row r="285" customFormat="false" ht="15" hidden="false" customHeight="false" outlineLevel="0" collapsed="false">
      <c r="A285" s="44" t="n">
        <v>284</v>
      </c>
      <c r="B285" s="44" t="n">
        <v>3</v>
      </c>
      <c r="C285" s="45" t="s">
        <v>209</v>
      </c>
      <c r="D285" s="46" t="n">
        <v>167.314323060105</v>
      </c>
      <c r="E285" s="4" t="n">
        <v>13.23</v>
      </c>
      <c r="F285" s="73" t="n">
        <v>11.2</v>
      </c>
      <c r="G285" s="0"/>
      <c r="H285" s="0"/>
      <c r="I285" s="0"/>
      <c r="J285" s="0"/>
      <c r="K285" s="0"/>
      <c r="L285" s="0"/>
      <c r="M285" s="8"/>
      <c r="N285" s="8"/>
      <c r="O285" s="0"/>
      <c r="P285" s="0"/>
      <c r="Q285" s="8"/>
      <c r="R285" s="8"/>
      <c r="S285" s="0"/>
      <c r="T285" s="0"/>
      <c r="U285" s="10"/>
      <c r="W285" s="47"/>
      <c r="X285" s="0"/>
      <c r="Y285" s="0"/>
      <c r="Z285" s="0"/>
      <c r="AA285" s="0"/>
      <c r="AB285" s="0"/>
      <c r="AC285" s="0"/>
      <c r="AD285" s="15" t="n">
        <v>451295</v>
      </c>
      <c r="AE285" s="54"/>
      <c r="AF285" s="15" t="n">
        <v>0</v>
      </c>
      <c r="AG285" s="15" t="n">
        <v>67</v>
      </c>
      <c r="AH285" s="15" t="n">
        <v>1.63</v>
      </c>
      <c r="AI285" s="15" t="n">
        <v>97</v>
      </c>
      <c r="AJ285" s="15" t="n">
        <v>36.5087131619557</v>
      </c>
      <c r="AK285" s="15" t="n">
        <v>120</v>
      </c>
      <c r="AL285" s="15" t="n">
        <v>120</v>
      </c>
      <c r="AM285" s="15" t="n">
        <v>80</v>
      </c>
      <c r="AN285" s="15" t="n">
        <v>1</v>
      </c>
      <c r="AO285" s="15" t="n">
        <v>6</v>
      </c>
      <c r="AP285" s="0"/>
      <c r="AQ285" s="0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0"/>
      <c r="BD285" s="15"/>
      <c r="BE285" s="15"/>
      <c r="BF285" s="15"/>
      <c r="BG285" s="15"/>
      <c r="BH285" s="15"/>
      <c r="BI285" s="49" t="n">
        <v>0</v>
      </c>
      <c r="BJ285" s="49" t="n">
        <v>0</v>
      </c>
      <c r="BK285" s="49" t="n">
        <v>0</v>
      </c>
      <c r="BL285" s="49" t="n">
        <v>0</v>
      </c>
      <c r="BM285" s="49" t="n">
        <v>0</v>
      </c>
      <c r="BN285" s="49" t="n">
        <v>1</v>
      </c>
      <c r="BO285" s="49" t="n">
        <v>0</v>
      </c>
      <c r="BP285" s="49" t="n">
        <v>0</v>
      </c>
      <c r="BQ285" s="49" t="n">
        <v>0</v>
      </c>
      <c r="BR285" s="50" t="n">
        <v>0</v>
      </c>
      <c r="BS285" s="50" t="n">
        <v>1</v>
      </c>
      <c r="BT285" s="15" t="n">
        <v>1</v>
      </c>
      <c r="BU285" s="15"/>
      <c r="BV285" s="15" t="n">
        <v>1</v>
      </c>
      <c r="BW285" s="0"/>
      <c r="BX285" s="0"/>
      <c r="BY285" s="15" t="n">
        <v>1</v>
      </c>
      <c r="BZ285" s="0"/>
      <c r="CA285" s="0"/>
      <c r="EA285" s="51"/>
      <c r="EC285" s="51"/>
      <c r="ED285" s="51"/>
      <c r="EE285" s="51"/>
      <c r="EF285" s="51"/>
      <c r="EG285" s="51"/>
      <c r="EH285" s="51"/>
      <c r="EI285" s="51"/>
      <c r="EJ285" s="51"/>
      <c r="EK285" s="51"/>
      <c r="EL285" s="51"/>
      <c r="EM285" s="51"/>
      <c r="EN285" s="51"/>
      <c r="EO285" s="51"/>
      <c r="EP285" s="51"/>
      <c r="EQ285" s="51"/>
      <c r="ER285" s="51"/>
      <c r="ES285" s="51"/>
      <c r="ET285" s="51"/>
      <c r="EU285" s="51"/>
      <c r="EV285" s="51"/>
      <c r="EW285" s="51"/>
      <c r="EX285" s="51"/>
      <c r="EY285" s="51"/>
      <c r="EZ285" s="51"/>
      <c r="FA285" s="51"/>
      <c r="FB285" s="51"/>
      <c r="FC285" s="51"/>
      <c r="FD285" s="51"/>
      <c r="FE285" s="51"/>
      <c r="FF285" s="51"/>
      <c r="FG285" s="51"/>
      <c r="FH285" s="51"/>
      <c r="FI285" s="51"/>
      <c r="FJ285" s="51"/>
      <c r="FK285" s="51"/>
      <c r="FL285" s="51"/>
      <c r="FZ285" s="0"/>
      <c r="GA285" s="4" t="n">
        <f aca="false">AK285/(AH285*100)</f>
        <v>0.736196319018405</v>
      </c>
    </row>
    <row r="286" customFormat="false" ht="15" hidden="false" customHeight="false" outlineLevel="0" collapsed="false">
      <c r="A286" s="44" t="n">
        <v>285</v>
      </c>
      <c r="B286" s="44" t="n">
        <v>3</v>
      </c>
      <c r="C286" s="45" t="s">
        <v>209</v>
      </c>
      <c r="D286" s="46" t="n">
        <v>112.246829455035</v>
      </c>
      <c r="E286" s="4" t="n">
        <v>4.55</v>
      </c>
      <c r="F286" s="73" t="n">
        <v>7.89</v>
      </c>
      <c r="G286" s="0"/>
      <c r="H286" s="0"/>
      <c r="I286" s="15"/>
      <c r="J286" s="15"/>
      <c r="K286" s="0"/>
      <c r="L286" s="0"/>
      <c r="M286" s="8"/>
      <c r="N286" s="8"/>
      <c r="O286" s="0"/>
      <c r="P286" s="0"/>
      <c r="Q286" s="8"/>
      <c r="R286" s="8"/>
      <c r="S286" s="15"/>
      <c r="T286" s="0"/>
      <c r="U286" s="10"/>
      <c r="W286" s="0"/>
      <c r="X286" s="0"/>
      <c r="Y286" s="0"/>
      <c r="Z286" s="0"/>
      <c r="AA286" s="0"/>
      <c r="AB286" s="0"/>
      <c r="AC286" s="0"/>
      <c r="AD286" s="0"/>
      <c r="AE286" s="0"/>
      <c r="AF286" s="15" t="n">
        <v>0</v>
      </c>
      <c r="AG286" s="15" t="n">
        <v>56</v>
      </c>
      <c r="AH286" s="15" t="n">
        <v>1.47</v>
      </c>
      <c r="AI286" s="15" t="n">
        <v>56</v>
      </c>
      <c r="AJ286" s="15" t="n">
        <v>25.9151279559443</v>
      </c>
      <c r="AK286" s="15" t="n">
        <v>79</v>
      </c>
      <c r="AL286" s="15" t="n">
        <v>110</v>
      </c>
      <c r="AM286" s="15" t="n">
        <v>70</v>
      </c>
      <c r="AN286" s="15" t="n">
        <v>0</v>
      </c>
      <c r="AO286" s="15"/>
      <c r="AP286" s="0"/>
      <c r="AQ286" s="0"/>
      <c r="AR286" s="15" t="n">
        <v>0.6</v>
      </c>
      <c r="AS286" s="15" t="n">
        <v>205</v>
      </c>
      <c r="AT286" s="15" t="n">
        <v>84</v>
      </c>
      <c r="AU286" s="15" t="n">
        <v>106.4</v>
      </c>
      <c r="AV286" s="15" t="n">
        <v>73</v>
      </c>
      <c r="AW286" s="15" t="n">
        <v>77</v>
      </c>
      <c r="AX286" s="15"/>
      <c r="AY286" s="15" t="n">
        <v>19</v>
      </c>
      <c r="AZ286" s="15" t="n">
        <v>13</v>
      </c>
      <c r="BA286" s="15" t="n">
        <v>9</v>
      </c>
      <c r="BB286" s="15"/>
      <c r="BC286" s="0"/>
      <c r="BD286" s="15"/>
      <c r="BE286" s="15"/>
      <c r="BF286" s="15"/>
      <c r="BG286" s="15"/>
      <c r="BH286" s="15"/>
      <c r="BI286" s="49" t="n">
        <v>0</v>
      </c>
      <c r="BJ286" s="49" t="n">
        <v>0</v>
      </c>
      <c r="BK286" s="49" t="n">
        <v>0</v>
      </c>
      <c r="BL286" s="49" t="n">
        <v>0</v>
      </c>
      <c r="BM286" s="49" t="n">
        <v>0</v>
      </c>
      <c r="BN286" s="49" t="n">
        <v>0</v>
      </c>
      <c r="BO286" s="49" t="n">
        <v>0</v>
      </c>
      <c r="BP286" s="49" t="n">
        <v>0</v>
      </c>
      <c r="BQ286" s="49" t="n">
        <v>0</v>
      </c>
      <c r="BR286" s="50" t="n">
        <v>0</v>
      </c>
      <c r="BS286" s="50" t="n">
        <v>0</v>
      </c>
      <c r="BT286" s="15" t="n">
        <v>0</v>
      </c>
      <c r="BU286" s="15" t="n">
        <v>0</v>
      </c>
      <c r="BV286" s="15" t="n">
        <v>0</v>
      </c>
      <c r="BW286" s="0"/>
      <c r="BX286" s="0"/>
      <c r="BY286" s="15" t="n">
        <v>0</v>
      </c>
      <c r="BZ286" s="0"/>
      <c r="CA286" s="15" t="n">
        <v>0</v>
      </c>
      <c r="EA286" s="51"/>
      <c r="EC286" s="51"/>
      <c r="ED286" s="51"/>
      <c r="EE286" s="51"/>
      <c r="EF286" s="51"/>
      <c r="EG286" s="51"/>
      <c r="EH286" s="51"/>
      <c r="EI286" s="51"/>
      <c r="EJ286" s="51"/>
      <c r="EK286" s="51"/>
      <c r="EL286" s="51"/>
      <c r="EM286" s="51"/>
      <c r="EN286" s="51"/>
      <c r="EO286" s="51"/>
      <c r="EP286" s="51"/>
      <c r="EQ286" s="51"/>
      <c r="ER286" s="51"/>
      <c r="ES286" s="51"/>
      <c r="ET286" s="51"/>
      <c r="EU286" s="51"/>
      <c r="EV286" s="51"/>
      <c r="EW286" s="51"/>
      <c r="EX286" s="51"/>
      <c r="EY286" s="51"/>
      <c r="EZ286" s="51"/>
      <c r="FA286" s="51"/>
      <c r="FB286" s="51"/>
      <c r="FC286" s="51"/>
      <c r="FD286" s="51"/>
      <c r="FE286" s="51"/>
      <c r="FF286" s="51"/>
      <c r="FG286" s="51"/>
      <c r="FH286" s="51"/>
      <c r="FI286" s="51"/>
      <c r="FJ286" s="51"/>
      <c r="FK286" s="51"/>
      <c r="FL286" s="51"/>
      <c r="FZ286" s="4" t="n">
        <v>9.20061552319878</v>
      </c>
      <c r="GA286" s="4" t="n">
        <f aca="false">AK286/(AH286*100)</f>
        <v>0.537414965986395</v>
      </c>
    </row>
    <row r="287" customFormat="false" ht="15" hidden="false" customHeight="false" outlineLevel="0" collapsed="false">
      <c r="A287" s="44" t="n">
        <v>286</v>
      </c>
      <c r="B287" s="44" t="n">
        <v>3</v>
      </c>
      <c r="C287" s="45" t="s">
        <v>209</v>
      </c>
      <c r="D287" s="46" t="n">
        <v>184.699656039738</v>
      </c>
      <c r="E287" s="4" t="n">
        <v>4.683</v>
      </c>
      <c r="F287" s="73" t="n">
        <v>14.5</v>
      </c>
      <c r="G287" s="0"/>
      <c r="H287" s="0"/>
      <c r="I287" s="15"/>
      <c r="J287" s="15"/>
      <c r="K287" s="0"/>
      <c r="L287" s="0"/>
      <c r="M287" s="8"/>
      <c r="N287" s="8"/>
      <c r="O287" s="0"/>
      <c r="P287" s="0"/>
      <c r="Q287" s="8"/>
      <c r="R287" s="8"/>
      <c r="S287" s="0"/>
      <c r="T287" s="0"/>
      <c r="U287" s="10"/>
      <c r="W287" s="47"/>
      <c r="X287" s="75" t="n">
        <v>21508</v>
      </c>
      <c r="Y287" s="75" t="n">
        <v>441</v>
      </c>
      <c r="Z287" s="75" t="n">
        <v>12165</v>
      </c>
      <c r="AA287" s="15" t="n">
        <v>34</v>
      </c>
      <c r="AB287" s="15" t="n">
        <v>2</v>
      </c>
      <c r="AC287" s="98" t="n">
        <v>765</v>
      </c>
      <c r="AD287" s="15" t="n">
        <v>122791.1</v>
      </c>
      <c r="AE287" s="0"/>
      <c r="AF287" s="15" t="n">
        <v>0</v>
      </c>
      <c r="AG287" s="15" t="n">
        <v>32</v>
      </c>
      <c r="AH287" s="15" t="n">
        <v>1.75</v>
      </c>
      <c r="AI287" s="15" t="n">
        <v>78</v>
      </c>
      <c r="AJ287" s="15" t="n">
        <v>25.469387755102</v>
      </c>
      <c r="AK287" s="0"/>
      <c r="AL287" s="15" t="n">
        <v>120</v>
      </c>
      <c r="AM287" s="15" t="n">
        <v>80</v>
      </c>
      <c r="AN287" s="15" t="n">
        <v>0</v>
      </c>
      <c r="AO287" s="15" t="n">
        <v>0</v>
      </c>
      <c r="AP287" s="0"/>
      <c r="AQ287" s="0"/>
      <c r="AR287" s="15" t="n">
        <v>0.9</v>
      </c>
      <c r="AS287" s="15" t="n">
        <v>225</v>
      </c>
      <c r="AT287" s="15" t="n">
        <v>35</v>
      </c>
      <c r="AU287" s="15" t="n">
        <v>131</v>
      </c>
      <c r="AV287" s="15" t="n">
        <v>295</v>
      </c>
      <c r="AW287" s="15" t="n">
        <v>83</v>
      </c>
      <c r="AX287" s="0"/>
      <c r="AY287" s="15" t="n">
        <v>14</v>
      </c>
      <c r="AZ287" s="15" t="n">
        <v>17</v>
      </c>
      <c r="BA287" s="15" t="n">
        <v>22</v>
      </c>
      <c r="BB287" s="0"/>
      <c r="BC287" s="0"/>
      <c r="BD287" s="0"/>
      <c r="BE287" s="0"/>
      <c r="BF287" s="15"/>
      <c r="BG287" s="15"/>
      <c r="BH287" s="15"/>
      <c r="BI287" s="49" t="n">
        <v>0</v>
      </c>
      <c r="BJ287" s="49" t="n">
        <v>0</v>
      </c>
      <c r="BK287" s="49" t="n">
        <v>0</v>
      </c>
      <c r="BL287" s="49" t="n">
        <v>0</v>
      </c>
      <c r="BM287" s="49" t="n">
        <v>0</v>
      </c>
      <c r="BN287" s="49" t="n">
        <v>0</v>
      </c>
      <c r="BO287" s="49" t="n">
        <v>0</v>
      </c>
      <c r="BP287" s="49" t="n">
        <v>0</v>
      </c>
      <c r="BQ287" s="49" t="n">
        <v>0</v>
      </c>
      <c r="BR287" s="50" t="n">
        <v>0</v>
      </c>
      <c r="BS287" s="50" t="n">
        <v>0</v>
      </c>
      <c r="BT287" s="15" t="n">
        <v>0</v>
      </c>
      <c r="BU287" s="15" t="n">
        <v>2</v>
      </c>
      <c r="BV287" s="15" t="n">
        <v>0</v>
      </c>
      <c r="BW287" s="0"/>
      <c r="BX287" s="0"/>
      <c r="BY287" s="15" t="n">
        <v>0</v>
      </c>
      <c r="BZ287" s="0"/>
      <c r="CA287" s="15" t="n">
        <v>0</v>
      </c>
      <c r="EA287" s="51"/>
      <c r="EC287" s="51"/>
      <c r="ED287" s="51"/>
      <c r="EE287" s="51"/>
      <c r="EF287" s="51"/>
      <c r="EG287" s="51"/>
      <c r="EH287" s="51"/>
      <c r="EI287" s="51"/>
      <c r="EJ287" s="51"/>
      <c r="EK287" s="51"/>
      <c r="EL287" s="51"/>
      <c r="EM287" s="51"/>
      <c r="EN287" s="51"/>
      <c r="EO287" s="51"/>
      <c r="EP287" s="51"/>
      <c r="EQ287" s="51"/>
      <c r="ER287" s="51"/>
      <c r="ES287" s="51"/>
      <c r="ET287" s="51"/>
      <c r="EU287" s="51"/>
      <c r="EV287" s="51"/>
      <c r="EW287" s="51"/>
      <c r="EX287" s="51"/>
      <c r="EY287" s="51"/>
      <c r="EZ287" s="51"/>
      <c r="FA287" s="51"/>
      <c r="FB287" s="51"/>
      <c r="FC287" s="51"/>
      <c r="FD287" s="51"/>
      <c r="FE287" s="51"/>
      <c r="FF287" s="51"/>
      <c r="FG287" s="51"/>
      <c r="FH287" s="51"/>
      <c r="FI287" s="51"/>
      <c r="FJ287" s="51"/>
      <c r="FK287" s="51"/>
      <c r="FL287" s="51"/>
      <c r="FZ287" s="4" t="n">
        <v>1.02955040882425</v>
      </c>
      <c r="GA287" s="0"/>
    </row>
    <row r="288" customFormat="false" ht="15" hidden="false" customHeight="false" outlineLevel="0" collapsed="false">
      <c r="A288" s="44" t="n">
        <v>287</v>
      </c>
      <c r="B288" s="44" t="n">
        <v>3</v>
      </c>
      <c r="C288" s="45" t="s">
        <v>209</v>
      </c>
      <c r="D288" s="46" t="n">
        <v>62.1636311799269</v>
      </c>
      <c r="E288" s="4" t="n">
        <v>2.105</v>
      </c>
      <c r="F288" s="73" t="n">
        <v>15</v>
      </c>
      <c r="G288" s="0"/>
      <c r="H288" s="0"/>
      <c r="I288" s="15"/>
      <c r="J288" s="15"/>
      <c r="K288" s="0"/>
      <c r="L288" s="0"/>
      <c r="M288" s="8"/>
      <c r="N288" s="8"/>
      <c r="O288" s="0"/>
      <c r="P288" s="0"/>
      <c r="Q288" s="8"/>
      <c r="R288" s="8"/>
      <c r="S288" s="0"/>
      <c r="T288" s="0"/>
      <c r="U288" s="10"/>
      <c r="W288" s="47"/>
      <c r="X288" s="0"/>
      <c r="Y288" s="0"/>
      <c r="Z288" s="0"/>
      <c r="AA288" s="0"/>
      <c r="AB288" s="0"/>
      <c r="AC288" s="0"/>
      <c r="AD288" s="0"/>
      <c r="AE288" s="0"/>
      <c r="AF288" s="15" t="n">
        <v>0</v>
      </c>
      <c r="AG288" s="15" t="n">
        <v>65</v>
      </c>
      <c r="AH288" s="15" t="n">
        <v>1.7</v>
      </c>
      <c r="AI288" s="15" t="n">
        <v>79</v>
      </c>
      <c r="AJ288" s="15" t="n">
        <v>27.3356401384083</v>
      </c>
      <c r="AK288" s="15" t="n">
        <v>91</v>
      </c>
      <c r="AL288" s="15" t="n">
        <v>145</v>
      </c>
      <c r="AM288" s="15" t="n">
        <v>70</v>
      </c>
      <c r="AN288" s="15" t="n">
        <v>0</v>
      </c>
      <c r="AO288" s="15" t="n">
        <v>0</v>
      </c>
      <c r="AP288" s="0"/>
      <c r="AQ288" s="0"/>
      <c r="AR288" s="0"/>
      <c r="AS288" s="0"/>
      <c r="AT288" s="0"/>
      <c r="AU288" s="0"/>
      <c r="AV288" s="0"/>
      <c r="AW288" s="0"/>
      <c r="AX288" s="0"/>
      <c r="AY288" s="15" t="n">
        <v>19.1666666666667</v>
      </c>
      <c r="AZ288" s="15" t="n">
        <v>17.6666666666667</v>
      </c>
      <c r="BA288" s="0"/>
      <c r="BB288" s="0"/>
      <c r="BC288" s="0"/>
      <c r="BD288" s="15" t="n">
        <v>0.61</v>
      </c>
      <c r="BE288" s="15" t="n">
        <v>14.66</v>
      </c>
      <c r="BF288" s="15"/>
      <c r="BG288" s="15"/>
      <c r="BH288" s="15"/>
      <c r="BI288" s="49" t="n">
        <v>0</v>
      </c>
      <c r="BJ288" s="49" t="n">
        <v>0</v>
      </c>
      <c r="BK288" s="49" t="n">
        <v>0</v>
      </c>
      <c r="BL288" s="49" t="n">
        <v>0</v>
      </c>
      <c r="BM288" s="49" t="n">
        <v>0</v>
      </c>
      <c r="BN288" s="49" t="n">
        <v>0</v>
      </c>
      <c r="BO288" s="49" t="n">
        <v>0</v>
      </c>
      <c r="BP288" s="49" t="n">
        <v>0</v>
      </c>
      <c r="BQ288" s="49" t="n">
        <v>0</v>
      </c>
      <c r="BR288" s="50" t="n">
        <v>1</v>
      </c>
      <c r="BS288" s="50" t="n">
        <v>0</v>
      </c>
      <c r="BT288" s="108" t="n">
        <v>0</v>
      </c>
      <c r="BU288" s="15" t="n">
        <v>2</v>
      </c>
      <c r="BV288" s="15" t="n">
        <v>1</v>
      </c>
      <c r="BW288" s="0"/>
      <c r="BX288" s="0"/>
      <c r="BY288" s="15" t="n">
        <v>0</v>
      </c>
      <c r="BZ288" s="0"/>
      <c r="CA288" s="15" t="n">
        <v>0</v>
      </c>
      <c r="EA288" s="51"/>
      <c r="EC288" s="51"/>
      <c r="ED288" s="51"/>
      <c r="EE288" s="51"/>
      <c r="EF288" s="51"/>
      <c r="EG288" s="51"/>
      <c r="EH288" s="51"/>
      <c r="EI288" s="51"/>
      <c r="EJ288" s="51"/>
      <c r="EK288" s="51"/>
      <c r="EL288" s="51"/>
      <c r="EM288" s="51"/>
      <c r="EN288" s="51"/>
      <c r="EO288" s="51"/>
      <c r="EP288" s="51"/>
      <c r="EQ288" s="51"/>
      <c r="ER288" s="51"/>
      <c r="ES288" s="51"/>
      <c r="ET288" s="51"/>
      <c r="EU288" s="51"/>
      <c r="EV288" s="51"/>
      <c r="EW288" s="51"/>
      <c r="EX288" s="51"/>
      <c r="EY288" s="51"/>
      <c r="EZ288" s="51"/>
      <c r="FA288" s="51"/>
      <c r="FB288" s="51"/>
      <c r="FC288" s="51"/>
      <c r="FD288" s="51"/>
      <c r="FE288" s="51"/>
      <c r="FF288" s="51"/>
      <c r="FG288" s="51"/>
      <c r="FH288" s="51"/>
      <c r="FI288" s="51"/>
      <c r="FJ288" s="51"/>
      <c r="FK288" s="51"/>
      <c r="FL288" s="51"/>
      <c r="FZ288" s="0"/>
      <c r="GA288" s="4" t="n">
        <f aca="false">AK288/(AH288*100)</f>
        <v>0.535294117647059</v>
      </c>
    </row>
    <row r="289" customFormat="false" ht="15" hidden="false" customHeight="false" outlineLevel="0" collapsed="false">
      <c r="A289" s="44" t="n">
        <v>288</v>
      </c>
      <c r="B289" s="44" t="n">
        <v>3</v>
      </c>
      <c r="C289" s="45" t="s">
        <v>209</v>
      </c>
      <c r="D289" s="46" t="n">
        <v>284.97834687495</v>
      </c>
      <c r="E289" s="4" t="n">
        <v>2.17</v>
      </c>
      <c r="F289" s="73" t="n">
        <v>13.8</v>
      </c>
      <c r="G289" s="6" t="n">
        <v>2.12</v>
      </c>
      <c r="H289" s="0"/>
      <c r="I289" s="0"/>
      <c r="J289" s="0"/>
      <c r="K289" s="0"/>
      <c r="L289" s="0"/>
      <c r="M289" s="8"/>
      <c r="N289" s="8"/>
      <c r="O289" s="0"/>
      <c r="P289" s="0"/>
      <c r="Q289" s="8"/>
      <c r="R289" s="8"/>
      <c r="S289" s="0"/>
      <c r="T289" s="0"/>
      <c r="U289" s="10"/>
      <c r="W289" s="47"/>
      <c r="X289" s="0"/>
      <c r="Y289" s="0"/>
      <c r="Z289" s="0"/>
      <c r="AA289" s="0"/>
      <c r="AB289" s="0"/>
      <c r="AC289" s="0"/>
      <c r="AD289" s="15" t="n">
        <v>20941</v>
      </c>
      <c r="AE289" s="54"/>
      <c r="AF289" s="15" t="n">
        <v>0</v>
      </c>
      <c r="AG289" s="15" t="n">
        <v>52</v>
      </c>
      <c r="AH289" s="15" t="n">
        <v>1.58</v>
      </c>
      <c r="AI289" s="15" t="n">
        <v>61</v>
      </c>
      <c r="AJ289" s="15" t="n">
        <v>24.4351866688031</v>
      </c>
      <c r="AK289" s="15" t="n">
        <v>91</v>
      </c>
      <c r="AL289" s="15" t="n">
        <v>110</v>
      </c>
      <c r="AM289" s="15" t="n">
        <v>80</v>
      </c>
      <c r="AN289" s="15" t="n">
        <v>0</v>
      </c>
      <c r="AO289" s="15"/>
      <c r="AP289" s="0"/>
      <c r="AQ289" s="0"/>
      <c r="AR289" s="15" t="n">
        <v>0.5</v>
      </c>
      <c r="AS289" s="15" t="n">
        <v>196</v>
      </c>
      <c r="AT289" s="15" t="n">
        <v>60</v>
      </c>
      <c r="AU289" s="15" t="n">
        <v>120.4</v>
      </c>
      <c r="AV289" s="15" t="n">
        <v>78</v>
      </c>
      <c r="AW289" s="15" t="n">
        <v>83</v>
      </c>
      <c r="AX289" s="15"/>
      <c r="AY289" s="15" t="n">
        <v>31</v>
      </c>
      <c r="AZ289" s="15" t="n">
        <v>45</v>
      </c>
      <c r="BA289" s="15" t="n">
        <v>13</v>
      </c>
      <c r="BB289" s="15"/>
      <c r="BC289" s="0"/>
      <c r="BD289" s="15"/>
      <c r="BE289" s="15"/>
      <c r="BF289" s="15"/>
      <c r="BG289" s="15"/>
      <c r="BH289" s="15"/>
      <c r="BI289" s="49" t="n">
        <v>0</v>
      </c>
      <c r="BJ289" s="49" t="n">
        <v>0</v>
      </c>
      <c r="BK289" s="49" t="n">
        <v>0</v>
      </c>
      <c r="BL289" s="49" t="n">
        <v>0</v>
      </c>
      <c r="BM289" s="49" t="n">
        <v>0</v>
      </c>
      <c r="BN289" s="49" t="n">
        <v>0</v>
      </c>
      <c r="BO289" s="49" t="n">
        <v>0</v>
      </c>
      <c r="BP289" s="49" t="n">
        <v>0</v>
      </c>
      <c r="BQ289" s="49" t="n">
        <v>0</v>
      </c>
      <c r="BR289" s="50" t="n">
        <v>0</v>
      </c>
      <c r="BS289" s="50" t="n">
        <v>0</v>
      </c>
      <c r="BT289" s="15" t="n">
        <v>0</v>
      </c>
      <c r="BU289" s="15" t="n">
        <v>1</v>
      </c>
      <c r="BV289" s="15" t="n">
        <v>1</v>
      </c>
      <c r="BW289" s="0"/>
      <c r="BX289" s="0"/>
      <c r="BY289" s="15" t="n">
        <v>0</v>
      </c>
      <c r="BZ289" s="0"/>
      <c r="CA289" s="15" t="n">
        <v>0</v>
      </c>
      <c r="EA289" s="51"/>
      <c r="EC289" s="51"/>
      <c r="ED289" s="51"/>
      <c r="EE289" s="51"/>
      <c r="EF289" s="51"/>
      <c r="EG289" s="51"/>
      <c r="EH289" s="51"/>
      <c r="EI289" s="51"/>
      <c r="EJ289" s="51"/>
      <c r="EK289" s="51"/>
      <c r="EL289" s="51"/>
      <c r="EM289" s="51"/>
      <c r="EN289" s="51"/>
      <c r="EO289" s="51"/>
      <c r="EP289" s="51"/>
      <c r="EQ289" s="51"/>
      <c r="ER289" s="51"/>
      <c r="ES289" s="51"/>
      <c r="ET289" s="51"/>
      <c r="EU289" s="51"/>
      <c r="EV289" s="51"/>
      <c r="EW289" s="51"/>
      <c r="EX289" s="51"/>
      <c r="EY289" s="51"/>
      <c r="EZ289" s="51"/>
      <c r="FA289" s="51"/>
      <c r="FB289" s="51"/>
      <c r="FC289" s="51"/>
      <c r="FD289" s="51"/>
      <c r="FE289" s="51"/>
      <c r="FF289" s="51"/>
      <c r="FG289" s="51"/>
      <c r="FH289" s="51"/>
      <c r="FI289" s="51"/>
      <c r="FJ289" s="51"/>
      <c r="FK289" s="51"/>
      <c r="FL289" s="51"/>
      <c r="FZ289" s="4" t="n">
        <v>17.7711201206749</v>
      </c>
      <c r="GA289" s="4" t="n">
        <f aca="false">AK289/(AH289*100)</f>
        <v>0.575949367088608</v>
      </c>
    </row>
    <row r="290" customFormat="false" ht="15" hidden="false" customHeight="false" outlineLevel="0" collapsed="false">
      <c r="A290" s="44" t="n">
        <v>289</v>
      </c>
      <c r="B290" s="44" t="n">
        <v>3</v>
      </c>
      <c r="C290" s="45" t="s">
        <v>209</v>
      </c>
      <c r="D290" s="46" t="n">
        <v>189.090842730725</v>
      </c>
      <c r="E290" s="4" t="n">
        <v>13.4</v>
      </c>
      <c r="F290" s="73" t="n">
        <v>9.36</v>
      </c>
      <c r="G290" s="0"/>
      <c r="H290" s="0"/>
      <c r="I290" s="15"/>
      <c r="J290" s="15"/>
      <c r="K290" s="0"/>
      <c r="L290" s="0"/>
      <c r="M290" s="8"/>
      <c r="N290" s="8"/>
      <c r="O290" s="0"/>
      <c r="P290" s="0"/>
      <c r="Q290" s="8"/>
      <c r="R290" s="8"/>
      <c r="S290" s="0"/>
      <c r="T290" s="0"/>
      <c r="U290" s="10"/>
      <c r="W290" s="47"/>
      <c r="X290" s="0"/>
      <c r="Y290" s="0"/>
      <c r="Z290" s="0"/>
      <c r="AA290" s="0"/>
      <c r="AB290" s="0"/>
      <c r="AC290" s="0"/>
      <c r="AD290" s="0"/>
      <c r="AE290" s="0"/>
      <c r="AF290" s="15" t="n">
        <v>0</v>
      </c>
      <c r="AG290" s="0"/>
      <c r="AH290" s="15" t="n">
        <v>1.68</v>
      </c>
      <c r="AI290" s="15" t="n">
        <v>110</v>
      </c>
      <c r="AJ290" s="15" t="n">
        <v>38.9739229024943</v>
      </c>
      <c r="AK290" s="15" t="n">
        <v>125</v>
      </c>
      <c r="AL290" s="15" t="n">
        <v>130</v>
      </c>
      <c r="AM290" s="15" t="n">
        <v>80</v>
      </c>
      <c r="AN290" s="15" t="n">
        <v>0</v>
      </c>
      <c r="AO290" s="15" t="n">
        <v>0</v>
      </c>
      <c r="AP290" s="0"/>
      <c r="AQ290" s="0"/>
      <c r="AR290" s="15" t="n">
        <v>1.1</v>
      </c>
      <c r="AS290" s="15" t="n">
        <v>193</v>
      </c>
      <c r="AT290" s="15" t="n">
        <v>62</v>
      </c>
      <c r="AU290" s="15" t="n">
        <v>106.6</v>
      </c>
      <c r="AV290" s="15" t="n">
        <v>122</v>
      </c>
      <c r="AW290" s="15" t="n">
        <v>105</v>
      </c>
      <c r="AX290" s="0"/>
      <c r="AY290" s="15" t="n">
        <v>52</v>
      </c>
      <c r="AZ290" s="15" t="n">
        <v>81</v>
      </c>
      <c r="BA290" s="15" t="n">
        <v>75</v>
      </c>
      <c r="BB290" s="15" t="n">
        <v>5.4</v>
      </c>
      <c r="BC290" s="0"/>
      <c r="BD290" s="0"/>
      <c r="BE290" s="15" t="n">
        <v>83.24</v>
      </c>
      <c r="BF290" s="15" t="n">
        <v>21.5807407407407</v>
      </c>
      <c r="BG290" s="15" t="n">
        <v>713.485714285714</v>
      </c>
      <c r="BH290" s="15" t="n">
        <v>0.253709140703037</v>
      </c>
      <c r="BI290" s="49" t="n">
        <v>0</v>
      </c>
      <c r="BJ290" s="49" t="n">
        <v>0</v>
      </c>
      <c r="BK290" s="49" t="n">
        <v>0</v>
      </c>
      <c r="BL290" s="49" t="n">
        <v>0</v>
      </c>
      <c r="BM290" s="49" t="n">
        <v>0</v>
      </c>
      <c r="BN290" s="49" t="n">
        <v>0</v>
      </c>
      <c r="BO290" s="49" t="n">
        <v>0</v>
      </c>
      <c r="BP290" s="49" t="n">
        <v>0</v>
      </c>
      <c r="BQ290" s="49" t="n">
        <v>0</v>
      </c>
      <c r="BR290" s="50" t="n">
        <v>1</v>
      </c>
      <c r="BS290" s="50" t="n">
        <v>0</v>
      </c>
      <c r="BT290" s="108" t="n">
        <v>1</v>
      </c>
      <c r="BU290" s="15" t="n">
        <v>3</v>
      </c>
      <c r="BV290" s="15" t="n">
        <v>1</v>
      </c>
      <c r="BW290" s="0"/>
      <c r="BX290" s="0"/>
      <c r="BY290" s="15" t="n">
        <v>0</v>
      </c>
      <c r="BZ290" s="0"/>
      <c r="CA290" s="15" t="n">
        <v>0</v>
      </c>
      <c r="EA290" s="51"/>
      <c r="EC290" s="51"/>
      <c r="ED290" s="51"/>
      <c r="EE290" s="51"/>
      <c r="EF290" s="51"/>
      <c r="EG290" s="51"/>
      <c r="EH290" s="51"/>
      <c r="EI290" s="51"/>
      <c r="EJ290" s="51"/>
      <c r="EK290" s="51"/>
      <c r="EL290" s="51"/>
      <c r="EM290" s="51"/>
      <c r="EN290" s="51"/>
      <c r="EO290" s="51"/>
      <c r="EP290" s="51"/>
      <c r="EQ290" s="51"/>
      <c r="ER290" s="51"/>
      <c r="ES290" s="51"/>
      <c r="ET290" s="51"/>
      <c r="EU290" s="51"/>
      <c r="EV290" s="51"/>
      <c r="EW290" s="51"/>
      <c r="EX290" s="51"/>
      <c r="EY290" s="51"/>
      <c r="EZ290" s="51"/>
      <c r="FA290" s="51"/>
      <c r="FB290" s="51"/>
      <c r="FC290" s="51"/>
      <c r="FD290" s="51"/>
      <c r="FE290" s="51"/>
      <c r="FF290" s="51"/>
      <c r="FG290" s="51"/>
      <c r="FH290" s="51"/>
      <c r="FI290" s="51"/>
      <c r="FJ290" s="51"/>
      <c r="FK290" s="51"/>
      <c r="FL290" s="51"/>
      <c r="FZ290" s="4" t="n">
        <v>98.1577058348839</v>
      </c>
      <c r="GA290" s="4" t="n">
        <f aca="false">AK290/(AH290*100)</f>
        <v>0.744047619047619</v>
      </c>
    </row>
    <row r="291" customFormat="false" ht="15" hidden="false" customHeight="false" outlineLevel="0" collapsed="false">
      <c r="A291" s="44" t="n">
        <v>290</v>
      </c>
      <c r="B291" s="44" t="n">
        <v>3</v>
      </c>
      <c r="C291" s="45" t="s">
        <v>209</v>
      </c>
      <c r="D291" s="46" t="n">
        <v>115.673673914263</v>
      </c>
      <c r="E291" s="4" t="n">
        <v>2.355</v>
      </c>
      <c r="F291" s="73" t="n">
        <v>20.9</v>
      </c>
      <c r="G291" s="0"/>
      <c r="H291" s="0"/>
      <c r="I291" s="15"/>
      <c r="J291" s="15"/>
      <c r="K291" s="0"/>
      <c r="L291" s="0"/>
      <c r="M291" s="8"/>
      <c r="N291" s="8"/>
      <c r="O291" s="0"/>
      <c r="P291" s="0"/>
      <c r="Q291" s="8"/>
      <c r="R291" s="8"/>
      <c r="S291" s="0"/>
      <c r="T291" s="0"/>
      <c r="U291" s="10"/>
      <c r="W291" s="47"/>
      <c r="X291" s="0"/>
      <c r="Y291" s="0"/>
      <c r="Z291" s="0"/>
      <c r="AA291" s="0"/>
      <c r="AB291" s="0"/>
      <c r="AC291" s="0"/>
      <c r="AD291" s="0"/>
      <c r="AE291" s="0"/>
      <c r="AF291" s="15" t="n">
        <v>1</v>
      </c>
      <c r="AG291" s="15" t="n">
        <v>40</v>
      </c>
      <c r="AH291" s="47" t="n">
        <v>1.58</v>
      </c>
      <c r="AI291" s="15" t="n">
        <v>54.5</v>
      </c>
      <c r="AJ291" s="15" t="n">
        <v>21.8314372696683</v>
      </c>
      <c r="AK291" s="15" t="n">
        <v>75</v>
      </c>
      <c r="AL291" s="0"/>
      <c r="AM291" s="0"/>
      <c r="AN291" s="15" t="n">
        <v>0</v>
      </c>
      <c r="AO291" s="15" t="n">
        <v>0</v>
      </c>
      <c r="AP291" s="0"/>
      <c r="AQ291" s="0"/>
      <c r="AR291" s="15" t="n">
        <v>0.67</v>
      </c>
      <c r="AS291" s="15" t="n">
        <v>224</v>
      </c>
      <c r="AT291" s="15" t="n">
        <v>58</v>
      </c>
      <c r="AU291" s="15" t="n">
        <v>151</v>
      </c>
      <c r="AV291" s="15" t="n">
        <v>75</v>
      </c>
      <c r="AW291" s="15" t="n">
        <v>92</v>
      </c>
      <c r="AX291" s="0"/>
      <c r="AY291" s="15" t="n">
        <v>17</v>
      </c>
      <c r="AZ291" s="15" t="n">
        <v>15</v>
      </c>
      <c r="BA291" s="15" t="n">
        <v>10</v>
      </c>
      <c r="BB291" s="15" t="n">
        <v>3.8</v>
      </c>
      <c r="BC291" s="0"/>
      <c r="BD291" s="15" t="n">
        <v>2.75</v>
      </c>
      <c r="BE291" s="15" t="n">
        <v>7.77</v>
      </c>
      <c r="BF291" s="15" t="n">
        <v>1.76503703703704</v>
      </c>
      <c r="BG291" s="15" t="n">
        <v>96.4551724137931</v>
      </c>
      <c r="BH291" s="15" t="n">
        <v>0.350359785812493</v>
      </c>
      <c r="BI291" s="99"/>
      <c r="BJ291" s="99"/>
      <c r="BK291" s="99"/>
      <c r="BL291" s="99"/>
      <c r="BM291" s="99"/>
      <c r="BN291" s="99"/>
      <c r="BO291" s="99"/>
      <c r="BP291" s="99"/>
      <c r="BQ291" s="99"/>
      <c r="BR291" s="50" t="n">
        <v>0</v>
      </c>
      <c r="BS291" s="50" t="n">
        <v>0</v>
      </c>
      <c r="BT291" s="15" t="n">
        <v>0</v>
      </c>
      <c r="BU291" s="15" t="n">
        <v>0</v>
      </c>
      <c r="BV291" s="15" t="n">
        <v>1</v>
      </c>
      <c r="BW291" s="0"/>
      <c r="BX291" s="0"/>
      <c r="BY291" s="15" t="n">
        <v>0</v>
      </c>
      <c r="BZ291" s="0"/>
      <c r="CA291" s="15" t="n">
        <v>0</v>
      </c>
      <c r="EA291" s="51"/>
      <c r="EC291" s="51"/>
      <c r="ED291" s="51"/>
      <c r="EE291" s="51"/>
      <c r="EF291" s="51"/>
      <c r="EG291" s="51"/>
      <c r="EH291" s="51"/>
      <c r="EI291" s="51"/>
      <c r="EJ291" s="51"/>
      <c r="EK291" s="51"/>
      <c r="EL291" s="51"/>
      <c r="EM291" s="51"/>
      <c r="EN291" s="51"/>
      <c r="EO291" s="51"/>
      <c r="EP291" s="51"/>
      <c r="EQ291" s="51"/>
      <c r="ER291" s="51"/>
      <c r="ES291" s="51"/>
      <c r="ET291" s="51"/>
      <c r="EU291" s="51"/>
      <c r="EV291" s="51"/>
      <c r="EW291" s="51"/>
      <c r="EX291" s="51"/>
      <c r="EY291" s="51"/>
      <c r="EZ291" s="51"/>
      <c r="FA291" s="51"/>
      <c r="FB291" s="51"/>
      <c r="FC291" s="51"/>
      <c r="FD291" s="51"/>
      <c r="FE291" s="51"/>
      <c r="FF291" s="51"/>
      <c r="FG291" s="51"/>
      <c r="FH291" s="51"/>
      <c r="FI291" s="51"/>
      <c r="FJ291" s="51"/>
      <c r="FK291" s="51"/>
      <c r="FL291" s="51"/>
      <c r="FZ291" s="4" t="n">
        <v>4.89108778076072</v>
      </c>
      <c r="GA291" s="4" t="n">
        <f aca="false">AK291/(AH291*100)</f>
        <v>0.474683544303797</v>
      </c>
    </row>
    <row r="292" customFormat="false" ht="15" hidden="false" customHeight="false" outlineLevel="0" collapsed="false">
      <c r="A292" s="44" t="n">
        <v>291</v>
      </c>
      <c r="B292" s="44" t="n">
        <v>3</v>
      </c>
      <c r="C292" s="45" t="s">
        <v>209</v>
      </c>
      <c r="D292" s="46" t="n">
        <v>142.883810345801</v>
      </c>
      <c r="E292" s="4" t="n">
        <v>3.848</v>
      </c>
      <c r="F292" s="73" t="n">
        <v>10.5</v>
      </c>
      <c r="G292" s="0"/>
      <c r="H292" s="0"/>
      <c r="I292" s="0"/>
      <c r="J292" s="0"/>
      <c r="K292" s="0"/>
      <c r="L292" s="0"/>
      <c r="M292" s="8"/>
      <c r="N292" s="8"/>
      <c r="O292" s="0"/>
      <c r="P292" s="0"/>
      <c r="Q292" s="8"/>
      <c r="R292" s="8"/>
      <c r="S292" s="0"/>
      <c r="T292" s="0"/>
      <c r="U292" s="10"/>
      <c r="W292" s="47"/>
      <c r="X292" s="0"/>
      <c r="Y292" s="0"/>
      <c r="Z292" s="0"/>
      <c r="AA292" s="0"/>
      <c r="AB292" s="0"/>
      <c r="AC292" s="0"/>
      <c r="AD292" s="0"/>
      <c r="AE292" s="0"/>
      <c r="AF292" s="15" t="n">
        <v>1</v>
      </c>
      <c r="AG292" s="15" t="n">
        <v>51</v>
      </c>
      <c r="AH292" s="15" t="n">
        <v>1.6</v>
      </c>
      <c r="AI292" s="15" t="n">
        <v>80</v>
      </c>
      <c r="AJ292" s="15" t="n">
        <v>31.25</v>
      </c>
      <c r="AK292" s="15" t="n">
        <v>100</v>
      </c>
      <c r="AL292" s="15" t="n">
        <v>120</v>
      </c>
      <c r="AM292" s="15" t="n">
        <v>80</v>
      </c>
      <c r="AN292" s="15" t="n">
        <v>0</v>
      </c>
      <c r="AO292" s="15"/>
      <c r="AP292" s="0"/>
      <c r="AQ292" s="0"/>
      <c r="AR292" s="15" t="n">
        <v>0.7</v>
      </c>
      <c r="AS292" s="15" t="n">
        <v>191</v>
      </c>
      <c r="AT292" s="15" t="n">
        <v>52</v>
      </c>
      <c r="AU292" s="15" t="n">
        <v>120.4</v>
      </c>
      <c r="AV292" s="15" t="n">
        <v>93</v>
      </c>
      <c r="AW292" s="15" t="n">
        <v>76</v>
      </c>
      <c r="AX292" s="15"/>
      <c r="AY292" s="15" t="n">
        <v>15</v>
      </c>
      <c r="AZ292" s="15" t="n">
        <v>11</v>
      </c>
      <c r="BA292" s="15" t="n">
        <v>8</v>
      </c>
      <c r="BB292" s="15"/>
      <c r="BC292" s="0"/>
      <c r="BD292" s="15"/>
      <c r="BE292" s="15"/>
      <c r="BF292" s="15"/>
      <c r="BG292" s="15"/>
      <c r="BH292" s="15"/>
      <c r="BI292" s="49" t="n">
        <v>0</v>
      </c>
      <c r="BJ292" s="49" t="n">
        <v>0</v>
      </c>
      <c r="BK292" s="49" t="n">
        <v>0</v>
      </c>
      <c r="BL292" s="49" t="n">
        <v>0</v>
      </c>
      <c r="BM292" s="49" t="n">
        <v>0</v>
      </c>
      <c r="BN292" s="49" t="n">
        <v>0</v>
      </c>
      <c r="BO292" s="49" t="n">
        <v>0</v>
      </c>
      <c r="BP292" s="49" t="n">
        <v>0</v>
      </c>
      <c r="BQ292" s="49" t="n">
        <v>0</v>
      </c>
      <c r="BR292" s="50" t="n">
        <v>0</v>
      </c>
      <c r="BS292" s="50" t="n">
        <v>0</v>
      </c>
      <c r="BT292" s="15" t="n">
        <v>0</v>
      </c>
      <c r="BU292" s="15" t="n">
        <v>1</v>
      </c>
      <c r="BV292" s="15" t="n">
        <v>0</v>
      </c>
      <c r="BW292" s="0"/>
      <c r="BX292" s="0"/>
      <c r="BY292" s="15" t="n">
        <v>0</v>
      </c>
      <c r="BZ292" s="0"/>
      <c r="CA292" s="15" t="n">
        <v>0</v>
      </c>
      <c r="EA292" s="51"/>
      <c r="EC292" s="51"/>
      <c r="ED292" s="51"/>
      <c r="EE292" s="51"/>
      <c r="EF292" s="51"/>
      <c r="EG292" s="51"/>
      <c r="EH292" s="51"/>
      <c r="EI292" s="51"/>
      <c r="EJ292" s="51"/>
      <c r="EK292" s="51"/>
      <c r="EL292" s="51"/>
      <c r="EM292" s="51"/>
      <c r="EN292" s="51"/>
      <c r="EO292" s="51"/>
      <c r="EP292" s="51"/>
      <c r="EQ292" s="51"/>
      <c r="ER292" s="51"/>
      <c r="ES292" s="51"/>
      <c r="ET292" s="51"/>
      <c r="EU292" s="51"/>
      <c r="EV292" s="51"/>
      <c r="EW292" s="51"/>
      <c r="EX292" s="51"/>
      <c r="EY292" s="51"/>
      <c r="EZ292" s="51"/>
      <c r="FA292" s="51"/>
      <c r="FB292" s="51"/>
      <c r="FC292" s="51"/>
      <c r="FD292" s="51"/>
      <c r="FE292" s="51"/>
      <c r="FF292" s="51"/>
      <c r="FG292" s="51"/>
      <c r="FH292" s="51"/>
      <c r="FI292" s="51"/>
      <c r="FJ292" s="51"/>
      <c r="FK292" s="51"/>
      <c r="FL292" s="51"/>
      <c r="FZ292" s="4" t="n">
        <v>42.833595489023</v>
      </c>
      <c r="GA292" s="4" t="n">
        <f aca="false">AK292/(AH292*100)</f>
        <v>0.625</v>
      </c>
    </row>
    <row r="293" customFormat="false" ht="15" hidden="false" customHeight="false" outlineLevel="0" collapsed="false">
      <c r="A293" s="44" t="n">
        <v>292</v>
      </c>
      <c r="B293" s="44" t="n">
        <v>3</v>
      </c>
      <c r="C293" s="45" t="s">
        <v>209</v>
      </c>
      <c r="D293" s="46" t="n">
        <v>183.605676701682</v>
      </c>
      <c r="E293" s="4" t="n">
        <v>6.106</v>
      </c>
      <c r="F293" s="73" t="n">
        <v>11.6</v>
      </c>
      <c r="G293" s="0"/>
      <c r="H293" s="0"/>
      <c r="I293" s="15"/>
      <c r="J293" s="15"/>
      <c r="K293" s="0"/>
      <c r="L293" s="0"/>
      <c r="M293" s="8"/>
      <c r="N293" s="8"/>
      <c r="O293" s="0"/>
      <c r="P293" s="0"/>
      <c r="Q293" s="8"/>
      <c r="R293" s="8"/>
      <c r="S293" s="0"/>
      <c r="T293" s="0"/>
      <c r="U293" s="10"/>
      <c r="W293" s="47"/>
      <c r="X293" s="0"/>
      <c r="Y293" s="0"/>
      <c r="Z293" s="0"/>
      <c r="AA293" s="0"/>
      <c r="AB293" s="0"/>
      <c r="AC293" s="0"/>
      <c r="AD293" s="0"/>
      <c r="AE293" s="0"/>
      <c r="AF293" s="15" t="n">
        <v>1</v>
      </c>
      <c r="AG293" s="15" t="n">
        <v>63</v>
      </c>
      <c r="AH293" s="47" t="n">
        <v>1.6</v>
      </c>
      <c r="AI293" s="15" t="n">
        <v>76</v>
      </c>
      <c r="AJ293" s="15" t="n">
        <v>29.6875</v>
      </c>
      <c r="AK293" s="15" t="n">
        <v>104</v>
      </c>
      <c r="AL293" s="15" t="n">
        <v>120</v>
      </c>
      <c r="AM293" s="15" t="n">
        <v>70</v>
      </c>
      <c r="AN293" s="15" t="n">
        <v>0</v>
      </c>
      <c r="AO293" s="15" t="n">
        <v>0</v>
      </c>
      <c r="AP293" s="0"/>
      <c r="AQ293" s="0"/>
      <c r="AR293" s="15" t="n">
        <v>0.7</v>
      </c>
      <c r="AS293" s="15" t="n">
        <v>161</v>
      </c>
      <c r="AT293" s="15" t="n">
        <v>60</v>
      </c>
      <c r="AU293" s="15" t="n">
        <v>87.2</v>
      </c>
      <c r="AV293" s="15" t="n">
        <v>69</v>
      </c>
      <c r="AW293" s="15" t="n">
        <v>104</v>
      </c>
      <c r="AX293" s="0"/>
      <c r="AY293" s="15" t="n">
        <v>16</v>
      </c>
      <c r="AZ293" s="15" t="n">
        <v>19</v>
      </c>
      <c r="BA293" s="15" t="n">
        <v>15</v>
      </c>
      <c r="BB293" s="0"/>
      <c r="BC293" s="0"/>
      <c r="BD293" s="0"/>
      <c r="BE293" s="0"/>
      <c r="BF293" s="15"/>
      <c r="BG293" s="15"/>
      <c r="BH293" s="15"/>
      <c r="BI293" s="99"/>
      <c r="BJ293" s="99"/>
      <c r="BK293" s="99"/>
      <c r="BL293" s="99"/>
      <c r="BM293" s="99"/>
      <c r="BN293" s="99"/>
      <c r="BO293" s="99"/>
      <c r="BP293" s="99"/>
      <c r="BQ293" s="99"/>
      <c r="BR293" s="50" t="n">
        <v>0</v>
      </c>
      <c r="BS293" s="50" t="n">
        <v>1</v>
      </c>
      <c r="BT293" s="15" t="n">
        <v>1</v>
      </c>
      <c r="BU293" s="15" t="n">
        <v>4</v>
      </c>
      <c r="BV293" s="15" t="n">
        <v>0</v>
      </c>
      <c r="BW293" s="0"/>
      <c r="BX293" s="0"/>
      <c r="BY293" s="15" t="n">
        <v>1</v>
      </c>
      <c r="BZ293" s="0"/>
      <c r="CA293" s="15" t="n">
        <v>0</v>
      </c>
      <c r="EA293" s="51"/>
      <c r="EC293" s="51"/>
      <c r="ED293" s="51"/>
      <c r="EE293" s="51"/>
      <c r="EF293" s="51"/>
      <c r="EG293" s="51"/>
      <c r="EH293" s="51"/>
      <c r="EI293" s="51"/>
      <c r="EJ293" s="51"/>
      <c r="EK293" s="51"/>
      <c r="EL293" s="51"/>
      <c r="EM293" s="51"/>
      <c r="EN293" s="51"/>
      <c r="EO293" s="51"/>
      <c r="EP293" s="51"/>
      <c r="EQ293" s="51"/>
      <c r="ER293" s="51"/>
      <c r="ES293" s="51"/>
      <c r="ET293" s="51"/>
      <c r="EU293" s="51"/>
      <c r="EV293" s="51"/>
      <c r="EW293" s="51"/>
      <c r="EX293" s="51"/>
      <c r="EY293" s="51"/>
      <c r="EZ293" s="51"/>
      <c r="FA293" s="51"/>
      <c r="FB293" s="51"/>
      <c r="FC293" s="51"/>
      <c r="FD293" s="51"/>
      <c r="FE293" s="51"/>
      <c r="FF293" s="51"/>
      <c r="FG293" s="51"/>
      <c r="FH293" s="51"/>
      <c r="FI293" s="51"/>
      <c r="FJ293" s="51"/>
      <c r="FK293" s="51"/>
      <c r="FL293" s="51"/>
      <c r="FZ293" s="4" t="n">
        <v>46.8304070472919</v>
      </c>
      <c r="GA293" s="4" t="n">
        <f aca="false">AK293/(AH293*100)</f>
        <v>0.65</v>
      </c>
    </row>
    <row r="294" customFormat="false" ht="15" hidden="false" customHeight="false" outlineLevel="0" collapsed="false">
      <c r="A294" s="44" t="n">
        <v>293</v>
      </c>
      <c r="B294" s="44" t="n">
        <v>3</v>
      </c>
      <c r="C294" s="45" t="s">
        <v>209</v>
      </c>
      <c r="D294" s="46" t="n">
        <v>149.992193360629</v>
      </c>
      <c r="E294" s="4" t="n">
        <v>11.09</v>
      </c>
      <c r="F294" s="73" t="n">
        <v>4</v>
      </c>
      <c r="G294" s="0"/>
      <c r="H294" s="0"/>
      <c r="I294" s="0"/>
      <c r="J294" s="0"/>
      <c r="K294" s="0"/>
      <c r="L294" s="0"/>
      <c r="M294" s="8"/>
      <c r="N294" s="8"/>
      <c r="O294" s="0"/>
      <c r="P294" s="0"/>
      <c r="Q294" s="8"/>
      <c r="R294" s="8"/>
      <c r="S294" s="0"/>
      <c r="T294" s="0"/>
      <c r="U294" s="10"/>
      <c r="W294" s="47"/>
      <c r="X294" s="75" t="n">
        <v>3171</v>
      </c>
      <c r="Y294" s="75" t="n">
        <v>1071</v>
      </c>
      <c r="Z294" s="75" t="n">
        <v>10812</v>
      </c>
      <c r="AA294" s="15" t="n">
        <v>70</v>
      </c>
      <c r="AB294" s="15" t="n">
        <v>2</v>
      </c>
      <c r="AC294" s="98" t="n">
        <v>4935</v>
      </c>
      <c r="AD294" s="15" t="n">
        <v>161115</v>
      </c>
      <c r="AE294" s="54"/>
      <c r="AF294" s="15" t="n">
        <v>1</v>
      </c>
      <c r="AG294" s="15" t="n">
        <v>46</v>
      </c>
      <c r="AH294" s="15" t="n">
        <v>1.58</v>
      </c>
      <c r="AI294" s="15" t="n">
        <v>52.5</v>
      </c>
      <c r="AJ294" s="15" t="n">
        <v>21.0302836083961</v>
      </c>
      <c r="AK294" s="15" t="n">
        <v>69</v>
      </c>
      <c r="AL294" s="15" t="n">
        <v>110</v>
      </c>
      <c r="AM294" s="15" t="n">
        <v>75</v>
      </c>
      <c r="AN294" s="15" t="n">
        <v>0</v>
      </c>
      <c r="AO294" s="15"/>
      <c r="AP294" s="0"/>
      <c r="AQ294" s="0"/>
      <c r="AR294" s="15" t="n">
        <v>0.66</v>
      </c>
      <c r="AS294" s="15" t="n">
        <v>188</v>
      </c>
      <c r="AT294" s="15" t="n">
        <v>121</v>
      </c>
      <c r="AU294" s="15" t="n">
        <v>52</v>
      </c>
      <c r="AV294" s="15" t="n">
        <v>75</v>
      </c>
      <c r="AW294" s="15" t="n">
        <v>96</v>
      </c>
      <c r="AX294" s="15"/>
      <c r="AY294" s="15" t="n">
        <v>16</v>
      </c>
      <c r="AZ294" s="15" t="n">
        <v>15</v>
      </c>
      <c r="BA294" s="15" t="n">
        <v>19</v>
      </c>
      <c r="BB294" s="15" t="n">
        <v>3.3</v>
      </c>
      <c r="BC294" s="0"/>
      <c r="BD294" s="15" t="n">
        <v>3.33</v>
      </c>
      <c r="BE294" s="15" t="n">
        <v>16.16</v>
      </c>
      <c r="BF294" s="15" t="n">
        <v>3.83</v>
      </c>
      <c r="BG294" s="15" t="n">
        <v>176.29</v>
      </c>
      <c r="BH294" s="15" t="n">
        <v>0.31</v>
      </c>
      <c r="BI294" s="49" t="n">
        <v>0</v>
      </c>
      <c r="BJ294" s="49" t="n">
        <v>0</v>
      </c>
      <c r="BK294" s="49" t="n">
        <v>0</v>
      </c>
      <c r="BL294" s="49" t="n">
        <v>0</v>
      </c>
      <c r="BM294" s="49" t="n">
        <v>0</v>
      </c>
      <c r="BN294" s="49" t="n">
        <v>0</v>
      </c>
      <c r="BO294" s="49" t="n">
        <v>0</v>
      </c>
      <c r="BP294" s="49" t="n">
        <v>0</v>
      </c>
      <c r="BQ294" s="49" t="n">
        <v>0</v>
      </c>
      <c r="BR294" s="50" t="n">
        <v>0</v>
      </c>
      <c r="BS294" s="50" t="n">
        <v>0</v>
      </c>
      <c r="BT294" s="15" t="n">
        <v>0</v>
      </c>
      <c r="BU294" s="15" t="n">
        <v>1</v>
      </c>
      <c r="BV294" s="15"/>
      <c r="BW294" s="0"/>
      <c r="BX294" s="0"/>
      <c r="BY294" s="15" t="n">
        <v>0</v>
      </c>
      <c r="BZ294" s="0"/>
      <c r="CA294" s="15" t="n">
        <v>0</v>
      </c>
      <c r="EA294" s="51"/>
      <c r="EC294" s="51"/>
      <c r="ED294" s="51"/>
      <c r="EE294" s="51"/>
      <c r="EF294" s="51"/>
      <c r="EG294" s="51"/>
      <c r="EH294" s="51"/>
      <c r="EI294" s="51"/>
      <c r="EJ294" s="51"/>
      <c r="EK294" s="51"/>
      <c r="EL294" s="51"/>
      <c r="EM294" s="51"/>
      <c r="EN294" s="51"/>
      <c r="EO294" s="51"/>
      <c r="EP294" s="51"/>
      <c r="EQ294" s="51"/>
      <c r="ER294" s="51"/>
      <c r="ES294" s="51"/>
      <c r="ET294" s="51"/>
      <c r="EU294" s="51"/>
      <c r="EV294" s="51"/>
      <c r="EW294" s="51"/>
      <c r="EX294" s="51"/>
      <c r="EY294" s="51"/>
      <c r="EZ294" s="51"/>
      <c r="FA294" s="51"/>
      <c r="FB294" s="51"/>
      <c r="FC294" s="51"/>
      <c r="FD294" s="51"/>
      <c r="FE294" s="51"/>
      <c r="FF294" s="51"/>
      <c r="FG294" s="51"/>
      <c r="FH294" s="51"/>
      <c r="FI294" s="51"/>
      <c r="FJ294" s="51"/>
      <c r="FK294" s="51"/>
      <c r="FL294" s="51"/>
      <c r="FZ294" s="4" t="n">
        <v>5.03967671194176</v>
      </c>
      <c r="GA294" s="4" t="n">
        <f aca="false">AK294/(AH294*100)</f>
        <v>0.436708860759494</v>
      </c>
    </row>
    <row r="295" customFormat="false" ht="15" hidden="false" customHeight="false" outlineLevel="0" collapsed="false">
      <c r="A295" s="44" t="n">
        <v>294</v>
      </c>
      <c r="B295" s="44" t="n">
        <v>3</v>
      </c>
      <c r="C295" s="45" t="s">
        <v>209</v>
      </c>
      <c r="D295" s="46" t="n">
        <v>151.230538032954</v>
      </c>
      <c r="E295" s="4" t="n">
        <v>4.547</v>
      </c>
      <c r="F295" s="73" t="n">
        <v>10</v>
      </c>
      <c r="G295" s="0"/>
      <c r="H295" s="0"/>
      <c r="I295" s="15"/>
      <c r="J295" s="15"/>
      <c r="K295" s="0"/>
      <c r="L295" s="0"/>
      <c r="M295" s="8"/>
      <c r="N295" s="8"/>
      <c r="O295" s="0"/>
      <c r="P295" s="0"/>
      <c r="Q295" s="8"/>
      <c r="R295" s="8"/>
      <c r="S295" s="15"/>
      <c r="T295" s="0"/>
      <c r="U295" s="10"/>
      <c r="W295" s="0"/>
      <c r="X295" s="0"/>
      <c r="Y295" s="0"/>
      <c r="Z295" s="0"/>
      <c r="AA295" s="0"/>
      <c r="AB295" s="0"/>
      <c r="AC295" s="0"/>
      <c r="AD295" s="0"/>
      <c r="AE295" s="0"/>
      <c r="AF295" s="15" t="n">
        <v>1</v>
      </c>
      <c r="AG295" s="15" t="n">
        <v>65</v>
      </c>
      <c r="AH295" s="15" t="n">
        <v>1.5</v>
      </c>
      <c r="AI295" s="15" t="n">
        <v>75</v>
      </c>
      <c r="AJ295" s="15" t="n">
        <v>33.3333333333333</v>
      </c>
      <c r="AK295" s="15" t="n">
        <v>102</v>
      </c>
      <c r="AL295" s="15" t="n">
        <v>110</v>
      </c>
      <c r="AM295" s="15" t="n">
        <v>70</v>
      </c>
      <c r="AN295" s="15" t="n">
        <v>0</v>
      </c>
      <c r="AO295" s="15"/>
      <c r="AP295" s="0"/>
      <c r="AQ295" s="0"/>
      <c r="AR295" s="15" t="n">
        <v>0.67</v>
      </c>
      <c r="AS295" s="15" t="n">
        <v>214</v>
      </c>
      <c r="AT295" s="15" t="n">
        <v>44</v>
      </c>
      <c r="AU295" s="15" t="n">
        <v>136</v>
      </c>
      <c r="AV295" s="15" t="n">
        <v>168</v>
      </c>
      <c r="AW295" s="15" t="n">
        <v>79</v>
      </c>
      <c r="AX295" s="15"/>
      <c r="AY295" s="15" t="n">
        <v>21</v>
      </c>
      <c r="AZ295" s="15" t="n">
        <v>31</v>
      </c>
      <c r="BA295" s="15" t="n">
        <v>15</v>
      </c>
      <c r="BB295" s="15" t="n">
        <v>4.7</v>
      </c>
      <c r="BC295" s="0"/>
      <c r="BD295" s="15"/>
      <c r="BE295" s="15"/>
      <c r="BF295" s="15"/>
      <c r="BG295" s="15"/>
      <c r="BH295" s="15"/>
      <c r="BI295" s="49" t="n">
        <v>0</v>
      </c>
      <c r="BJ295" s="49" t="n">
        <v>0</v>
      </c>
      <c r="BK295" s="49" t="n">
        <v>0</v>
      </c>
      <c r="BL295" s="49" t="n">
        <v>0</v>
      </c>
      <c r="BM295" s="49" t="n">
        <v>0</v>
      </c>
      <c r="BN295" s="49" t="n">
        <v>0</v>
      </c>
      <c r="BO295" s="49" t="n">
        <v>0</v>
      </c>
      <c r="BP295" s="49" t="n">
        <v>0</v>
      </c>
      <c r="BQ295" s="49" t="n">
        <v>0</v>
      </c>
      <c r="BR295" s="50" t="n">
        <v>0</v>
      </c>
      <c r="BS295" s="50" t="n">
        <v>1</v>
      </c>
      <c r="BT295" s="15" t="n">
        <v>1</v>
      </c>
      <c r="BU295" s="15" t="n">
        <v>4</v>
      </c>
      <c r="BV295" s="15" t="n">
        <v>1</v>
      </c>
      <c r="BW295" s="0"/>
      <c r="BX295" s="0"/>
      <c r="BY295" s="15" t="n">
        <v>1</v>
      </c>
      <c r="BZ295" s="0"/>
      <c r="CA295" s="15" t="n">
        <v>0</v>
      </c>
      <c r="EA295" s="51"/>
      <c r="EC295" s="51"/>
      <c r="ED295" s="51"/>
      <c r="EE295" s="51"/>
      <c r="EF295" s="51"/>
      <c r="EG295" s="51"/>
      <c r="EH295" s="51"/>
      <c r="EI295" s="51"/>
      <c r="EJ295" s="51"/>
      <c r="EK295" s="51"/>
      <c r="EL295" s="51"/>
      <c r="EM295" s="51"/>
      <c r="EN295" s="51"/>
      <c r="EO295" s="51"/>
      <c r="EP295" s="51"/>
      <c r="EQ295" s="51"/>
      <c r="ER295" s="51"/>
      <c r="ES295" s="51"/>
      <c r="ET295" s="51"/>
      <c r="EU295" s="51"/>
      <c r="EV295" s="51"/>
      <c r="EW295" s="51"/>
      <c r="EX295" s="51"/>
      <c r="EY295" s="51"/>
      <c r="EZ295" s="51"/>
      <c r="FA295" s="51"/>
      <c r="FB295" s="51"/>
      <c r="FC295" s="51"/>
      <c r="FD295" s="51"/>
      <c r="FE295" s="51"/>
      <c r="FF295" s="51"/>
      <c r="FG295" s="51"/>
      <c r="FH295" s="51"/>
      <c r="FI295" s="51"/>
      <c r="FJ295" s="51"/>
      <c r="FK295" s="51"/>
      <c r="FL295" s="51"/>
      <c r="FZ295" s="4" t="n">
        <v>75.4331905787994</v>
      </c>
      <c r="GA295" s="4" t="n">
        <f aca="false">AK295/(AH295*100)</f>
        <v>0.68</v>
      </c>
    </row>
    <row r="296" customFormat="false" ht="15" hidden="false" customHeight="false" outlineLevel="0" collapsed="false">
      <c r="A296" s="44" t="n">
        <v>295</v>
      </c>
      <c r="B296" s="44" t="n">
        <v>3</v>
      </c>
      <c r="C296" s="45" t="s">
        <v>209</v>
      </c>
      <c r="D296" s="46" t="n">
        <v>115.435312704516</v>
      </c>
      <c r="E296" s="4" t="n">
        <v>5.76</v>
      </c>
      <c r="F296" s="73" t="n">
        <v>25</v>
      </c>
      <c r="G296" s="6" t="n">
        <v>0.2</v>
      </c>
      <c r="H296" s="0"/>
      <c r="I296" s="15"/>
      <c r="J296" s="15"/>
      <c r="K296" s="52" t="n">
        <v>108.79</v>
      </c>
      <c r="L296" s="52" t="n">
        <v>21.88</v>
      </c>
      <c r="M296" s="52" t="n">
        <v>0.23</v>
      </c>
      <c r="N296" s="52" t="n">
        <v>6.88</v>
      </c>
      <c r="O296" s="52" t="n">
        <v>9.46</v>
      </c>
      <c r="P296" s="52" t="n">
        <v>13.3</v>
      </c>
      <c r="Q296" s="52" t="n">
        <v>7.35</v>
      </c>
      <c r="R296" s="52" t="n">
        <v>38.29</v>
      </c>
      <c r="S296" s="47" t="n">
        <v>0</v>
      </c>
      <c r="T296" s="0"/>
      <c r="U296" s="10"/>
      <c r="W296" s="47"/>
      <c r="X296" s="75" t="n">
        <v>3251</v>
      </c>
      <c r="Y296" s="75" t="n">
        <v>590</v>
      </c>
      <c r="Z296" s="75" t="n">
        <v>13646</v>
      </c>
      <c r="AA296" s="15" t="n">
        <v>94</v>
      </c>
      <c r="AB296" s="15" t="n">
        <v>2</v>
      </c>
      <c r="AC296" s="98" t="n">
        <v>577</v>
      </c>
      <c r="AD296" s="15" t="n">
        <v>27116</v>
      </c>
      <c r="AE296" s="54"/>
      <c r="AF296" s="15" t="n">
        <v>0</v>
      </c>
      <c r="AG296" s="15" t="n">
        <v>59</v>
      </c>
      <c r="AH296" s="47" t="n">
        <v>1.7</v>
      </c>
      <c r="AI296" s="15" t="n">
        <v>74</v>
      </c>
      <c r="AJ296" s="15" t="n">
        <v>25.6</v>
      </c>
      <c r="AK296" s="0"/>
      <c r="AL296" s="15" t="n">
        <v>120</v>
      </c>
      <c r="AM296" s="15" t="n">
        <v>80</v>
      </c>
      <c r="AN296" s="15" t="n">
        <v>0</v>
      </c>
      <c r="AO296" s="15" t="n">
        <v>0</v>
      </c>
      <c r="AP296" s="15" t="n">
        <v>0</v>
      </c>
      <c r="AQ296" s="15" t="n">
        <v>1</v>
      </c>
      <c r="AR296" s="15" t="n">
        <v>0.78</v>
      </c>
      <c r="AS296" s="15" t="n">
        <v>213</v>
      </c>
      <c r="AT296" s="15" t="n">
        <v>59</v>
      </c>
      <c r="AU296" s="15" t="n">
        <v>130</v>
      </c>
      <c r="AV296" s="15" t="n">
        <v>120</v>
      </c>
      <c r="AW296" s="15" t="n">
        <v>82</v>
      </c>
      <c r="AX296" s="0"/>
      <c r="AY296" s="15" t="n">
        <v>20</v>
      </c>
      <c r="AZ296" s="15" t="n">
        <v>23</v>
      </c>
      <c r="BA296" s="15" t="n">
        <v>19</v>
      </c>
      <c r="BB296" s="15" t="n">
        <v>7.1</v>
      </c>
      <c r="BC296" s="0"/>
      <c r="BD296" s="0"/>
      <c r="BE296" s="0"/>
      <c r="BF296" s="15"/>
      <c r="BG296" s="15"/>
      <c r="BH296" s="15"/>
      <c r="BI296" s="49" t="n">
        <v>0</v>
      </c>
      <c r="BJ296" s="49" t="n">
        <v>0</v>
      </c>
      <c r="BK296" s="49" t="n">
        <v>0</v>
      </c>
      <c r="BL296" s="49" t="n">
        <v>0</v>
      </c>
      <c r="BM296" s="49" t="n">
        <v>0</v>
      </c>
      <c r="BN296" s="49" t="n">
        <v>0</v>
      </c>
      <c r="BO296" s="49" t="n">
        <v>0</v>
      </c>
      <c r="BP296" s="49" t="n">
        <v>0</v>
      </c>
      <c r="BQ296" s="49" t="n">
        <v>0</v>
      </c>
      <c r="BR296" s="50" t="n">
        <v>0</v>
      </c>
      <c r="BS296" s="50" t="n">
        <v>0</v>
      </c>
      <c r="BT296" s="108" t="n">
        <v>0</v>
      </c>
      <c r="BU296" s="15" t="n">
        <v>0</v>
      </c>
      <c r="BV296" s="15" t="n">
        <v>1</v>
      </c>
      <c r="BW296" s="15" t="n">
        <v>0</v>
      </c>
      <c r="BX296" s="15" t="n">
        <v>0</v>
      </c>
      <c r="BY296" s="15" t="n">
        <v>0</v>
      </c>
      <c r="BZ296" s="15" t="n">
        <v>0</v>
      </c>
      <c r="CA296" s="15" t="n">
        <v>0</v>
      </c>
      <c r="EA296" s="51"/>
      <c r="EC296" s="51"/>
      <c r="ED296" s="51"/>
      <c r="EE296" s="51"/>
      <c r="EF296" s="51"/>
      <c r="EG296" s="51"/>
      <c r="EH296" s="51"/>
      <c r="EI296" s="51"/>
      <c r="EJ296" s="51"/>
      <c r="EK296" s="51"/>
      <c r="EL296" s="51"/>
      <c r="EM296" s="51"/>
      <c r="EN296" s="51"/>
      <c r="EO296" s="51"/>
      <c r="EP296" s="51"/>
      <c r="EQ296" s="51"/>
      <c r="ER296" s="51"/>
      <c r="ES296" s="51"/>
      <c r="ET296" s="51"/>
      <c r="EU296" s="51"/>
      <c r="EV296" s="51"/>
      <c r="EW296" s="51"/>
      <c r="EX296" s="51"/>
      <c r="EY296" s="51"/>
      <c r="EZ296" s="51"/>
      <c r="FA296" s="51"/>
      <c r="FB296" s="51"/>
      <c r="FC296" s="51"/>
      <c r="FD296" s="51"/>
      <c r="FE296" s="51"/>
      <c r="FF296" s="51"/>
      <c r="FG296" s="51"/>
      <c r="FH296" s="51"/>
      <c r="FI296" s="51"/>
      <c r="FJ296" s="51"/>
      <c r="FK296" s="51"/>
      <c r="FL296" s="51"/>
      <c r="FZ296" s="4" t="n">
        <v>0.402974946330722</v>
      </c>
      <c r="GA296" s="0"/>
    </row>
    <row r="297" customFormat="false" ht="15" hidden="false" customHeight="false" outlineLevel="0" collapsed="false">
      <c r="A297" s="44" t="n">
        <v>296</v>
      </c>
      <c r="B297" s="44" t="n">
        <v>3</v>
      </c>
      <c r="C297" s="45" t="s">
        <v>209</v>
      </c>
      <c r="D297" s="46" t="n">
        <v>295.436945636429</v>
      </c>
      <c r="E297" s="4" t="n">
        <v>12.32</v>
      </c>
      <c r="F297" s="73" t="n">
        <v>4</v>
      </c>
      <c r="G297" s="0"/>
      <c r="H297" s="0"/>
      <c r="I297" s="15"/>
      <c r="J297" s="15"/>
      <c r="K297" s="0"/>
      <c r="L297" s="0"/>
      <c r="M297" s="8"/>
      <c r="N297" s="8"/>
      <c r="O297" s="0"/>
      <c r="P297" s="0"/>
      <c r="Q297" s="8"/>
      <c r="R297" s="8"/>
      <c r="S297" s="0"/>
      <c r="T297" s="0"/>
      <c r="U297" s="10"/>
      <c r="W297" s="47"/>
      <c r="X297" s="0"/>
      <c r="Y297" s="0"/>
      <c r="Z297" s="0"/>
      <c r="AA297" s="0"/>
      <c r="AB297" s="0"/>
      <c r="AC297" s="0"/>
      <c r="AD297" s="0"/>
      <c r="AE297" s="0"/>
      <c r="AF297" s="15" t="n">
        <v>0</v>
      </c>
      <c r="AG297" s="15" t="n">
        <v>57</v>
      </c>
      <c r="AH297" s="15" t="n">
        <v>1.66</v>
      </c>
      <c r="AI297" s="15" t="n">
        <v>89</v>
      </c>
      <c r="AJ297" s="15" t="n">
        <v>32.297866163449</v>
      </c>
      <c r="AK297" s="15" t="n">
        <v>108</v>
      </c>
      <c r="AL297" s="15" t="n">
        <v>150</v>
      </c>
      <c r="AM297" s="15" t="n">
        <v>80</v>
      </c>
      <c r="AN297" s="15" t="n">
        <v>0</v>
      </c>
      <c r="AO297" s="15" t="n">
        <v>0</v>
      </c>
      <c r="AP297" s="0"/>
      <c r="AQ297" s="0"/>
      <c r="AR297" s="15" t="n">
        <v>0.9</v>
      </c>
      <c r="AS297" s="15" t="n">
        <v>257</v>
      </c>
      <c r="AT297" s="15" t="n">
        <v>29</v>
      </c>
      <c r="AU297" s="15" t="n">
        <v>130.4</v>
      </c>
      <c r="AV297" s="15" t="n">
        <v>488</v>
      </c>
      <c r="AW297" s="15" t="n">
        <v>112</v>
      </c>
      <c r="AX297" s="0"/>
      <c r="AY297" s="15" t="n">
        <v>18</v>
      </c>
      <c r="AZ297" s="15" t="n">
        <v>25</v>
      </c>
      <c r="BA297" s="15" t="n">
        <v>33</v>
      </c>
      <c r="BB297" s="0"/>
      <c r="BC297" s="0"/>
      <c r="BD297" s="0"/>
      <c r="BE297" s="0"/>
      <c r="BF297" s="15"/>
      <c r="BG297" s="15"/>
      <c r="BH297" s="15"/>
      <c r="BI297" s="49" t="n">
        <v>0</v>
      </c>
      <c r="BJ297" s="49" t="n">
        <v>0</v>
      </c>
      <c r="BK297" s="49" t="n">
        <v>0</v>
      </c>
      <c r="BL297" s="49" t="n">
        <v>0</v>
      </c>
      <c r="BM297" s="49" t="n">
        <v>0</v>
      </c>
      <c r="BN297" s="49" t="n">
        <v>0</v>
      </c>
      <c r="BO297" s="49" t="n">
        <v>0</v>
      </c>
      <c r="BP297" s="49" t="n">
        <v>0</v>
      </c>
      <c r="BQ297" s="49" t="n">
        <v>0</v>
      </c>
      <c r="BR297" s="50" t="n">
        <v>0</v>
      </c>
      <c r="BS297" s="50" t="n">
        <v>0</v>
      </c>
      <c r="BT297" s="15" t="n">
        <v>1</v>
      </c>
      <c r="BU297" s="15" t="n">
        <v>5</v>
      </c>
      <c r="BV297" s="15" t="n">
        <v>1</v>
      </c>
      <c r="BW297" s="0"/>
      <c r="BX297" s="0"/>
      <c r="BY297" s="15" t="n">
        <v>0</v>
      </c>
      <c r="BZ297" s="0"/>
      <c r="CA297" s="15" t="n">
        <v>0</v>
      </c>
      <c r="EA297" s="51"/>
      <c r="EC297" s="51"/>
      <c r="ED297" s="51"/>
      <c r="EE297" s="51"/>
      <c r="EF297" s="51"/>
      <c r="EG297" s="51"/>
      <c r="EH297" s="51"/>
      <c r="EI297" s="51"/>
      <c r="EJ297" s="51"/>
      <c r="EK297" s="51"/>
      <c r="EL297" s="51"/>
      <c r="EM297" s="51"/>
      <c r="EN297" s="51"/>
      <c r="EO297" s="51"/>
      <c r="EP297" s="51"/>
      <c r="EQ297" s="51"/>
      <c r="ER297" s="51"/>
      <c r="ES297" s="51"/>
      <c r="ET297" s="51"/>
      <c r="EU297" s="51"/>
      <c r="EV297" s="51"/>
      <c r="EW297" s="51"/>
      <c r="EX297" s="51"/>
      <c r="EY297" s="51"/>
      <c r="EZ297" s="51"/>
      <c r="FA297" s="51"/>
      <c r="FB297" s="51"/>
      <c r="FC297" s="51"/>
      <c r="FD297" s="51"/>
      <c r="FE297" s="51"/>
      <c r="FF297" s="51"/>
      <c r="FG297" s="51"/>
      <c r="FH297" s="51"/>
      <c r="FI297" s="51"/>
      <c r="FJ297" s="51"/>
      <c r="FK297" s="51"/>
      <c r="FL297" s="51"/>
      <c r="FZ297" s="4" t="n">
        <v>94.6761551055823</v>
      </c>
      <c r="GA297" s="4" t="n">
        <f aca="false">AK297/(AH297*100)</f>
        <v>0.650602409638554</v>
      </c>
    </row>
    <row r="298" customFormat="false" ht="15" hidden="false" customHeight="false" outlineLevel="0" collapsed="false">
      <c r="A298" s="44" t="n">
        <v>297</v>
      </c>
      <c r="B298" s="44" t="n">
        <v>3</v>
      </c>
      <c r="C298" s="45" t="s">
        <v>209</v>
      </c>
      <c r="D298" s="46" t="n">
        <v>540.763313835925</v>
      </c>
      <c r="E298" s="4" t="n">
        <v>19.53</v>
      </c>
      <c r="F298" s="73" t="n">
        <v>23.4</v>
      </c>
      <c r="G298" s="0"/>
      <c r="H298" s="0"/>
      <c r="I298" s="15"/>
      <c r="J298" s="15"/>
      <c r="K298" s="0"/>
      <c r="L298" s="0"/>
      <c r="M298" s="8"/>
      <c r="N298" s="8"/>
      <c r="O298" s="0"/>
      <c r="P298" s="0"/>
      <c r="Q298" s="8"/>
      <c r="R298" s="8"/>
      <c r="S298" s="0"/>
      <c r="T298" s="0"/>
      <c r="U298" s="10"/>
      <c r="W298" s="47"/>
      <c r="X298" s="0"/>
      <c r="Y298" s="0"/>
      <c r="Z298" s="0"/>
      <c r="AA298" s="0"/>
      <c r="AB298" s="0"/>
      <c r="AC298" s="0"/>
      <c r="AD298" s="0"/>
      <c r="AE298" s="0"/>
      <c r="AF298" s="15" t="n">
        <v>1</v>
      </c>
      <c r="AG298" s="15" t="n">
        <v>75</v>
      </c>
      <c r="AH298" s="47" t="n">
        <v>1.7</v>
      </c>
      <c r="AI298" s="0"/>
      <c r="AJ298" s="0"/>
      <c r="AK298" s="0"/>
      <c r="AL298" s="15" t="n">
        <v>125</v>
      </c>
      <c r="AM298" s="15" t="n">
        <v>80</v>
      </c>
      <c r="AN298" s="15" t="n">
        <v>1</v>
      </c>
      <c r="AO298" s="15" t="n">
        <v>20</v>
      </c>
      <c r="AP298" s="0"/>
      <c r="AQ298" s="0"/>
      <c r="AR298" s="15" t="n">
        <v>1.22</v>
      </c>
      <c r="AS298" s="0"/>
      <c r="AT298" s="0"/>
      <c r="AU298" s="0"/>
      <c r="AV298" s="0"/>
      <c r="AW298" s="15" t="n">
        <v>162</v>
      </c>
      <c r="AX298" s="0"/>
      <c r="AY298" s="15" t="n">
        <v>28</v>
      </c>
      <c r="AZ298" s="15" t="n">
        <v>33</v>
      </c>
      <c r="BA298" s="0"/>
      <c r="BB298" s="0"/>
      <c r="BC298" s="0"/>
      <c r="BD298" s="15" t="n">
        <v>1.53</v>
      </c>
      <c r="BE298" s="15" t="n">
        <v>20.19</v>
      </c>
      <c r="BF298" s="15" t="n">
        <v>8.076</v>
      </c>
      <c r="BG298" s="15" t="n">
        <v>73.4181818181818</v>
      </c>
      <c r="BH298" s="15" t="n">
        <v>0.284523244303746</v>
      </c>
      <c r="BI298" s="49" t="n">
        <v>0</v>
      </c>
      <c r="BJ298" s="49" t="n">
        <v>0</v>
      </c>
      <c r="BK298" s="49" t="n">
        <v>0</v>
      </c>
      <c r="BL298" s="49" t="n">
        <v>0</v>
      </c>
      <c r="BM298" s="49" t="n">
        <v>0</v>
      </c>
      <c r="BN298" s="49" t="n">
        <v>0</v>
      </c>
      <c r="BO298" s="49" t="n">
        <v>1</v>
      </c>
      <c r="BP298" s="49" t="n">
        <v>0</v>
      </c>
      <c r="BQ298" s="49" t="n">
        <v>0</v>
      </c>
      <c r="BR298" s="50" t="n">
        <v>1</v>
      </c>
      <c r="BS298" s="50" t="n">
        <v>1</v>
      </c>
      <c r="BT298" s="108" t="n">
        <v>1</v>
      </c>
      <c r="BU298" s="15" t="n">
        <v>3</v>
      </c>
      <c r="BV298" s="15" t="n">
        <v>0</v>
      </c>
      <c r="BW298" s="0"/>
      <c r="BX298" s="0"/>
      <c r="BY298" s="15" t="n">
        <v>1</v>
      </c>
      <c r="BZ298" s="0"/>
      <c r="CA298" s="0"/>
      <c r="EA298" s="51"/>
      <c r="EC298" s="51"/>
      <c r="ED298" s="51"/>
      <c r="EE298" s="51"/>
      <c r="EF298" s="51"/>
      <c r="EG298" s="51"/>
      <c r="EH298" s="51"/>
      <c r="EI298" s="51"/>
      <c r="EJ298" s="51"/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Z298" s="0"/>
      <c r="GA298" s="0"/>
    </row>
    <row r="299" customFormat="false" ht="15" hidden="false" customHeight="false" outlineLevel="0" collapsed="false">
      <c r="A299" s="44" t="n">
        <v>298</v>
      </c>
      <c r="B299" s="44" t="n">
        <v>3</v>
      </c>
      <c r="C299" s="45" t="s">
        <v>209</v>
      </c>
      <c r="D299" s="46" t="n">
        <v>124.837609062375</v>
      </c>
      <c r="E299" s="4" t="n">
        <v>10.71</v>
      </c>
      <c r="F299" s="73" t="n">
        <v>11.4</v>
      </c>
      <c r="G299" s="0"/>
      <c r="H299" s="0"/>
      <c r="I299" s="15"/>
      <c r="J299" s="15"/>
      <c r="K299" s="0"/>
      <c r="L299" s="0"/>
      <c r="M299" s="8"/>
      <c r="N299" s="8"/>
      <c r="O299" s="0"/>
      <c r="P299" s="0"/>
      <c r="Q299" s="8"/>
      <c r="R299" s="8"/>
      <c r="S299" s="15"/>
      <c r="T299" s="0"/>
      <c r="U299" s="10"/>
      <c r="W299" s="0"/>
      <c r="X299" s="0"/>
      <c r="Y299" s="0"/>
      <c r="Z299" s="0"/>
      <c r="AA299" s="0"/>
      <c r="AB299" s="0"/>
      <c r="AC299" s="0"/>
      <c r="AD299" s="0"/>
      <c r="AE299" s="0"/>
      <c r="AF299" s="15" t="n">
        <v>1</v>
      </c>
      <c r="AG299" s="15" t="n">
        <v>53</v>
      </c>
      <c r="AH299" s="15" t="n">
        <v>1.64</v>
      </c>
      <c r="AI299" s="15" t="n">
        <v>65</v>
      </c>
      <c r="AJ299" s="15" t="n">
        <v>24.1671624033314</v>
      </c>
      <c r="AK299" s="15"/>
      <c r="AL299" s="15"/>
      <c r="AM299" s="15"/>
      <c r="AN299" s="15" t="n">
        <v>0</v>
      </c>
      <c r="AO299" s="15"/>
      <c r="AP299" s="0"/>
      <c r="AQ299" s="0"/>
      <c r="AR299" s="15" t="n">
        <v>0.5</v>
      </c>
      <c r="AS299" s="15" t="n">
        <v>250</v>
      </c>
      <c r="AT299" s="15" t="n">
        <v>55</v>
      </c>
      <c r="AU299" s="15" t="n">
        <v>174.4</v>
      </c>
      <c r="AV299" s="15" t="n">
        <v>103</v>
      </c>
      <c r="AW299" s="15" t="n">
        <v>91</v>
      </c>
      <c r="AX299" s="15"/>
      <c r="AY299" s="15" t="n">
        <v>15</v>
      </c>
      <c r="AZ299" s="15" t="n">
        <v>11</v>
      </c>
      <c r="BA299" s="15" t="n">
        <v>7</v>
      </c>
      <c r="BB299" s="15"/>
      <c r="BC299" s="0"/>
      <c r="BD299" s="15"/>
      <c r="BE299" s="15"/>
      <c r="BF299" s="15"/>
      <c r="BG299" s="15"/>
      <c r="BH299" s="15"/>
      <c r="BI299" s="49" t="n">
        <v>0</v>
      </c>
      <c r="BJ299" s="49" t="n">
        <v>0</v>
      </c>
      <c r="BK299" s="49" t="n">
        <v>0</v>
      </c>
      <c r="BL299" s="49" t="n">
        <v>0</v>
      </c>
      <c r="BM299" s="49" t="n">
        <v>0</v>
      </c>
      <c r="BN299" s="49" t="n">
        <v>0</v>
      </c>
      <c r="BO299" s="49" t="n">
        <v>0</v>
      </c>
      <c r="BP299" s="49" t="n">
        <v>0</v>
      </c>
      <c r="BQ299" s="49" t="n">
        <v>0</v>
      </c>
      <c r="BR299" s="50" t="n">
        <v>0</v>
      </c>
      <c r="BS299" s="50" t="n">
        <v>0</v>
      </c>
      <c r="BT299" s="15" t="n">
        <v>0</v>
      </c>
      <c r="BU299" s="15" t="n">
        <v>0</v>
      </c>
      <c r="BV299" s="15"/>
      <c r="BW299" s="0"/>
      <c r="BX299" s="0"/>
      <c r="BY299" s="15" t="n">
        <v>0</v>
      </c>
      <c r="BZ299" s="0"/>
      <c r="CA299" s="15" t="n">
        <v>0</v>
      </c>
      <c r="EA299" s="51"/>
      <c r="EC299" s="51"/>
      <c r="ED299" s="51"/>
      <c r="EE299" s="51"/>
      <c r="EF299" s="51"/>
      <c r="EG299" s="51"/>
      <c r="EH299" s="51"/>
      <c r="EI299" s="51"/>
      <c r="EJ299" s="51"/>
      <c r="EK299" s="51"/>
      <c r="EL299" s="51"/>
      <c r="EM299" s="51"/>
      <c r="EN299" s="51"/>
      <c r="EO299" s="51"/>
      <c r="EP299" s="51"/>
      <c r="EQ299" s="51"/>
      <c r="ER299" s="51"/>
      <c r="ES299" s="51"/>
      <c r="ET299" s="51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51"/>
      <c r="FH299" s="51"/>
      <c r="FI299" s="51"/>
      <c r="FJ299" s="51"/>
      <c r="FK299" s="51"/>
      <c r="FL299" s="51"/>
      <c r="FZ299" s="4" t="n">
        <v>0.139745487207151</v>
      </c>
      <c r="GA299" s="0"/>
    </row>
    <row r="300" customFormat="false" ht="15" hidden="false" customHeight="false" outlineLevel="0" collapsed="false">
      <c r="A300" s="44" t="n">
        <v>299</v>
      </c>
      <c r="B300" s="44" t="n">
        <v>3</v>
      </c>
      <c r="C300" s="45" t="s">
        <v>209</v>
      </c>
      <c r="D300" s="46" t="n">
        <v>179.738659352438</v>
      </c>
      <c r="E300" s="4" t="n">
        <v>12.13</v>
      </c>
      <c r="F300" s="73" t="n">
        <v>28</v>
      </c>
      <c r="G300" s="0"/>
      <c r="H300" s="0"/>
      <c r="I300" s="0"/>
      <c r="J300" s="0"/>
      <c r="K300" s="0"/>
      <c r="L300" s="0"/>
      <c r="M300" s="8"/>
      <c r="N300" s="8"/>
      <c r="O300" s="0"/>
      <c r="P300" s="0"/>
      <c r="Q300" s="8"/>
      <c r="R300" s="8"/>
      <c r="S300" s="0"/>
      <c r="T300" s="0"/>
      <c r="U300" s="10"/>
      <c r="W300" s="47"/>
      <c r="X300" s="0"/>
      <c r="Y300" s="0"/>
      <c r="Z300" s="0"/>
      <c r="AA300" s="0"/>
      <c r="AB300" s="0"/>
      <c r="AC300" s="0"/>
      <c r="AD300" s="0"/>
      <c r="AE300" s="0"/>
      <c r="AF300" s="15" t="n">
        <v>0</v>
      </c>
      <c r="AG300" s="15" t="n">
        <v>51</v>
      </c>
      <c r="AH300" s="15" t="n">
        <v>1.75</v>
      </c>
      <c r="AI300" s="15" t="n">
        <v>89</v>
      </c>
      <c r="AJ300" s="15" t="n">
        <v>29.0612244897959</v>
      </c>
      <c r="AK300" s="0"/>
      <c r="AL300" s="0"/>
      <c r="AM300" s="0"/>
      <c r="AN300" s="15" t="n">
        <v>0</v>
      </c>
      <c r="AO300" s="15" t="n">
        <v>0</v>
      </c>
      <c r="AP300" s="0"/>
      <c r="AQ300" s="0"/>
      <c r="AR300" s="15" t="n">
        <v>0.8</v>
      </c>
      <c r="AS300" s="15" t="n">
        <v>196</v>
      </c>
      <c r="AT300" s="15" t="n">
        <v>39</v>
      </c>
      <c r="AU300" s="15" t="n">
        <v>104.6</v>
      </c>
      <c r="AV300" s="15" t="n">
        <v>262</v>
      </c>
      <c r="AW300" s="15" t="n">
        <v>104</v>
      </c>
      <c r="AX300" s="0"/>
      <c r="AY300" s="15" t="n">
        <v>23</v>
      </c>
      <c r="AZ300" s="15" t="n">
        <v>39</v>
      </c>
      <c r="BA300" s="15" t="n">
        <v>19</v>
      </c>
      <c r="BB300" s="0"/>
      <c r="BC300" s="0"/>
      <c r="BD300" s="0"/>
      <c r="BE300" s="0"/>
      <c r="BF300" s="15"/>
      <c r="BG300" s="15"/>
      <c r="BH300" s="15"/>
      <c r="BI300" s="49" t="n">
        <v>0</v>
      </c>
      <c r="BJ300" s="49" t="n">
        <v>0</v>
      </c>
      <c r="BK300" s="49" t="n">
        <v>0</v>
      </c>
      <c r="BL300" s="49" t="n">
        <v>0</v>
      </c>
      <c r="BM300" s="49" t="n">
        <v>0</v>
      </c>
      <c r="BN300" s="49" t="n">
        <v>0</v>
      </c>
      <c r="BO300" s="49" t="n">
        <v>0</v>
      </c>
      <c r="BP300" s="49" t="n">
        <v>0</v>
      </c>
      <c r="BQ300" s="49" t="n">
        <v>0</v>
      </c>
      <c r="BR300" s="50" t="n">
        <v>0</v>
      </c>
      <c r="BS300" s="50" t="n">
        <v>0</v>
      </c>
      <c r="BT300" s="15" t="n">
        <v>1</v>
      </c>
      <c r="BU300" s="15" t="n">
        <v>4</v>
      </c>
      <c r="BV300" s="15" t="n">
        <v>1</v>
      </c>
      <c r="BW300" s="0"/>
      <c r="BX300" s="0"/>
      <c r="BY300" s="15" t="n">
        <v>0</v>
      </c>
      <c r="BZ300" s="0"/>
      <c r="CA300" s="15" t="n">
        <v>0</v>
      </c>
      <c r="EA300" s="51"/>
      <c r="EC300" s="51"/>
      <c r="ED300" s="51"/>
      <c r="EE300" s="51"/>
      <c r="EF300" s="51"/>
      <c r="EG300" s="51"/>
      <c r="EH300" s="51"/>
      <c r="EI300" s="51"/>
      <c r="EJ300" s="51"/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Z300" s="4" t="n">
        <v>1.3589833302178</v>
      </c>
      <c r="GA300" s="0"/>
    </row>
    <row r="301" customFormat="false" ht="15" hidden="false" customHeight="false" outlineLevel="0" collapsed="false">
      <c r="A301" s="44" t="n">
        <v>300</v>
      </c>
      <c r="B301" s="44" t="n">
        <v>3</v>
      </c>
      <c r="C301" s="45" t="s">
        <v>209</v>
      </c>
      <c r="D301" s="46" t="n">
        <v>75.5905145189989</v>
      </c>
      <c r="E301" s="4" t="n">
        <v>9.381</v>
      </c>
      <c r="F301" s="73" t="n">
        <v>23.6</v>
      </c>
      <c r="G301" s="0"/>
      <c r="H301" s="0"/>
      <c r="I301" s="0"/>
      <c r="J301" s="0"/>
      <c r="K301" s="0"/>
      <c r="L301" s="0"/>
      <c r="M301" s="8"/>
      <c r="N301" s="8"/>
      <c r="O301" s="0"/>
      <c r="P301" s="0"/>
      <c r="Q301" s="8"/>
      <c r="R301" s="8"/>
      <c r="S301" s="0"/>
      <c r="T301" s="0"/>
      <c r="U301" s="10"/>
      <c r="W301" s="47"/>
      <c r="X301" s="75" t="n">
        <v>23664</v>
      </c>
      <c r="Y301" s="75" t="n">
        <v>366</v>
      </c>
      <c r="Z301" s="75" t="n">
        <v>7843</v>
      </c>
      <c r="AA301" s="15" t="n">
        <v>70</v>
      </c>
      <c r="AB301" s="15" t="n">
        <v>16</v>
      </c>
      <c r="AC301" s="98" t="n">
        <v>917</v>
      </c>
      <c r="AD301" s="15" t="n">
        <v>119903.6</v>
      </c>
      <c r="AE301" s="0"/>
      <c r="AF301" s="15" t="n">
        <v>0</v>
      </c>
      <c r="AG301" s="15" t="n">
        <v>47</v>
      </c>
      <c r="AH301" s="15" t="n">
        <v>1.7</v>
      </c>
      <c r="AI301" s="15" t="n">
        <v>87</v>
      </c>
      <c r="AJ301" s="15" t="n">
        <v>30.1038062283737</v>
      </c>
      <c r="AK301" s="15"/>
      <c r="AL301" s="15"/>
      <c r="AM301" s="15"/>
      <c r="AN301" s="15" t="n">
        <v>0</v>
      </c>
      <c r="AO301" s="15"/>
      <c r="AP301" s="0"/>
      <c r="AQ301" s="0"/>
      <c r="AR301" s="15" t="n">
        <v>0.8</v>
      </c>
      <c r="AS301" s="15" t="n">
        <v>172</v>
      </c>
      <c r="AT301" s="15" t="n">
        <v>40</v>
      </c>
      <c r="AU301" s="15" t="n">
        <v>115.4</v>
      </c>
      <c r="AV301" s="15" t="n">
        <v>83</v>
      </c>
      <c r="AW301" s="15" t="n">
        <v>103</v>
      </c>
      <c r="AX301" s="15"/>
      <c r="AY301" s="15" t="n">
        <v>21</v>
      </c>
      <c r="AZ301" s="15" t="n">
        <v>29</v>
      </c>
      <c r="BA301" s="15" t="n">
        <v>18</v>
      </c>
      <c r="BB301" s="15"/>
      <c r="BC301" s="0"/>
      <c r="BD301" s="15"/>
      <c r="BE301" s="15"/>
      <c r="BF301" s="15"/>
      <c r="BG301" s="15"/>
      <c r="BH301" s="15"/>
      <c r="BI301" s="49" t="n">
        <v>0</v>
      </c>
      <c r="BJ301" s="49" t="n">
        <v>0</v>
      </c>
      <c r="BK301" s="49" t="n">
        <v>0</v>
      </c>
      <c r="BL301" s="49" t="n">
        <v>0</v>
      </c>
      <c r="BM301" s="49" t="n">
        <v>0</v>
      </c>
      <c r="BN301" s="49" t="n">
        <v>0</v>
      </c>
      <c r="BO301" s="49" t="n">
        <v>0</v>
      </c>
      <c r="BP301" s="49" t="n">
        <v>0</v>
      </c>
      <c r="BQ301" s="49" t="n">
        <v>0</v>
      </c>
      <c r="BR301" s="50" t="n">
        <v>0</v>
      </c>
      <c r="BS301" s="50" t="n">
        <v>0</v>
      </c>
      <c r="BT301" s="15" t="n">
        <v>0</v>
      </c>
      <c r="BU301" s="15" t="n">
        <v>2</v>
      </c>
      <c r="BV301" s="15" t="n">
        <v>0</v>
      </c>
      <c r="BW301" s="0"/>
      <c r="BX301" s="0"/>
      <c r="BY301" s="15" t="n">
        <v>0</v>
      </c>
      <c r="BZ301" s="0"/>
      <c r="CA301" s="15" t="n">
        <v>0</v>
      </c>
      <c r="EA301" s="51"/>
      <c r="EC301" s="51"/>
      <c r="ED301" s="51"/>
      <c r="EE301" s="51"/>
      <c r="EF301" s="51"/>
      <c r="EG301" s="51"/>
      <c r="EH301" s="51"/>
      <c r="EI301" s="51"/>
      <c r="EJ301" s="51"/>
      <c r="EK301" s="51"/>
      <c r="EL301" s="51"/>
      <c r="EM301" s="51"/>
      <c r="EN301" s="51"/>
      <c r="EO301" s="51"/>
      <c r="EP301" s="51"/>
      <c r="EQ301" s="51"/>
      <c r="ER301" s="51"/>
      <c r="ES301" s="51"/>
      <c r="ET301" s="51"/>
      <c r="EU301" s="51"/>
      <c r="EV301" s="51"/>
      <c r="EW301" s="51"/>
      <c r="EX301" s="51"/>
      <c r="EY301" s="51"/>
      <c r="EZ301" s="51"/>
      <c r="FA301" s="51"/>
      <c r="FB301" s="51"/>
      <c r="FC301" s="51"/>
      <c r="FD301" s="51"/>
      <c r="FE301" s="51"/>
      <c r="FF301" s="51"/>
      <c r="FG301" s="51"/>
      <c r="FH301" s="51"/>
      <c r="FI301" s="51"/>
      <c r="FJ301" s="51"/>
      <c r="FK301" s="51"/>
      <c r="FL301" s="51"/>
      <c r="FZ301" s="4" t="n">
        <v>0.509631140551131</v>
      </c>
      <c r="GA301" s="0"/>
    </row>
    <row r="302" customFormat="false" ht="15" hidden="false" customHeight="false" outlineLevel="0" collapsed="false">
      <c r="A302" s="44" t="n">
        <v>301</v>
      </c>
      <c r="B302" s="44" t="n">
        <v>3</v>
      </c>
      <c r="C302" s="45" t="s">
        <v>209</v>
      </c>
      <c r="D302" s="46" t="n">
        <v>87.798031557413</v>
      </c>
      <c r="E302" s="4" t="n">
        <v>7.526</v>
      </c>
      <c r="F302" s="73" t="n">
        <v>11</v>
      </c>
      <c r="G302" s="0"/>
      <c r="H302" s="0"/>
      <c r="I302" s="15"/>
      <c r="J302" s="15"/>
      <c r="K302" s="0"/>
      <c r="L302" s="0"/>
      <c r="M302" s="8"/>
      <c r="N302" s="8"/>
      <c r="O302" s="0"/>
      <c r="P302" s="0"/>
      <c r="Q302" s="8"/>
      <c r="R302" s="8"/>
      <c r="S302" s="0"/>
      <c r="T302" s="71" t="n">
        <v>0.013</v>
      </c>
      <c r="U302" s="48" t="n">
        <v>71.2969782113331</v>
      </c>
      <c r="W302" s="47"/>
      <c r="X302" s="75" t="n">
        <v>8495</v>
      </c>
      <c r="Y302" s="75" t="n">
        <v>480</v>
      </c>
      <c r="Z302" s="75" t="n">
        <v>5198</v>
      </c>
      <c r="AA302" s="15" t="n">
        <v>27</v>
      </c>
      <c r="AB302" s="15" t="n">
        <v>46</v>
      </c>
      <c r="AC302" s="98" t="n">
        <v>2343</v>
      </c>
      <c r="AD302" s="15" t="n">
        <v>11823</v>
      </c>
      <c r="AE302" s="54"/>
      <c r="AF302" s="15" t="n">
        <v>1</v>
      </c>
      <c r="AG302" s="15" t="n">
        <v>49</v>
      </c>
      <c r="AH302" s="15" t="n">
        <v>1.65</v>
      </c>
      <c r="AI302" s="15" t="n">
        <v>94</v>
      </c>
      <c r="AJ302" s="15" t="n">
        <v>34.5270890725436</v>
      </c>
      <c r="AK302" s="15" t="n">
        <v>113</v>
      </c>
      <c r="AL302" s="0"/>
      <c r="AM302" s="0"/>
      <c r="AN302" s="15" t="n">
        <v>1</v>
      </c>
      <c r="AO302" s="15" t="n">
        <v>6</v>
      </c>
      <c r="AP302" s="0"/>
      <c r="AQ302" s="0"/>
      <c r="AR302" s="15" t="n">
        <v>0.67</v>
      </c>
      <c r="AS302" s="0"/>
      <c r="AT302" s="0"/>
      <c r="AU302" s="0"/>
      <c r="AV302" s="0"/>
      <c r="AW302" s="15" t="n">
        <v>168</v>
      </c>
      <c r="AX302" s="0"/>
      <c r="AY302" s="15" t="n">
        <v>22</v>
      </c>
      <c r="AZ302" s="15" t="n">
        <v>23</v>
      </c>
      <c r="BA302" s="15" t="n">
        <v>20</v>
      </c>
      <c r="BB302" s="0"/>
      <c r="BC302" s="0"/>
      <c r="BD302" s="0"/>
      <c r="BE302" s="0"/>
      <c r="BF302" s="15"/>
      <c r="BG302" s="15"/>
      <c r="BH302" s="15"/>
      <c r="BI302" s="49" t="n">
        <v>1</v>
      </c>
      <c r="BJ302" s="49" t="n">
        <v>0</v>
      </c>
      <c r="BK302" s="49" t="n">
        <v>0</v>
      </c>
      <c r="BL302" s="49" t="n">
        <v>0</v>
      </c>
      <c r="BM302" s="49" t="n">
        <v>0</v>
      </c>
      <c r="BN302" s="49" t="n">
        <v>1</v>
      </c>
      <c r="BO302" s="49" t="n">
        <v>0</v>
      </c>
      <c r="BP302" s="49" t="n">
        <v>0</v>
      </c>
      <c r="BQ302" s="49" t="n">
        <v>0</v>
      </c>
      <c r="BR302" s="50" t="n">
        <v>0</v>
      </c>
      <c r="BS302" s="50" t="n">
        <v>0</v>
      </c>
      <c r="BT302" s="15" t="n">
        <v>1</v>
      </c>
      <c r="BU302" s="15"/>
      <c r="BV302" s="15" t="n">
        <v>1</v>
      </c>
      <c r="BW302" s="0"/>
      <c r="BX302" s="0"/>
      <c r="BY302" s="15" t="n">
        <v>0</v>
      </c>
      <c r="BZ302" s="0"/>
      <c r="CA302" s="0"/>
      <c r="EA302" s="51"/>
      <c r="EC302" s="51"/>
      <c r="ED302" s="51"/>
      <c r="EE302" s="51"/>
      <c r="EF302" s="51"/>
      <c r="EG302" s="51"/>
      <c r="EH302" s="51"/>
      <c r="EI302" s="51"/>
      <c r="EJ302" s="51"/>
      <c r="EK302" s="51"/>
      <c r="EL302" s="51"/>
      <c r="EM302" s="51"/>
      <c r="EN302" s="51"/>
      <c r="EO302" s="51"/>
      <c r="EP302" s="51"/>
      <c r="EQ302" s="51"/>
      <c r="ER302" s="51"/>
      <c r="ES302" s="51"/>
      <c r="ET302" s="51"/>
      <c r="EU302" s="51"/>
      <c r="EV302" s="51"/>
      <c r="EW302" s="51"/>
      <c r="EX302" s="51"/>
      <c r="EY302" s="51"/>
      <c r="EZ302" s="51"/>
      <c r="FA302" s="51"/>
      <c r="FB302" s="51"/>
      <c r="FC302" s="51"/>
      <c r="FD302" s="51"/>
      <c r="FE302" s="51"/>
      <c r="FF302" s="51"/>
      <c r="FG302" s="51"/>
      <c r="FH302" s="51"/>
      <c r="FI302" s="51"/>
      <c r="FJ302" s="51"/>
      <c r="FK302" s="51"/>
      <c r="FL302" s="51"/>
      <c r="FZ302" s="0"/>
      <c r="GA302" s="4" t="n">
        <f aca="false">AK302/(AH302*100)</f>
        <v>0.684848484848485</v>
      </c>
    </row>
    <row r="303" customFormat="false" ht="15" hidden="false" customHeight="false" outlineLevel="0" collapsed="false">
      <c r="A303" s="44" t="n">
        <v>302</v>
      </c>
      <c r="B303" s="44" t="n">
        <v>3</v>
      </c>
      <c r="C303" s="45" t="s">
        <v>209</v>
      </c>
      <c r="D303" s="46" t="n">
        <v>219.529455702745</v>
      </c>
      <c r="E303" s="4" t="n">
        <v>6.912</v>
      </c>
      <c r="F303" s="73" t="n">
        <v>9.16</v>
      </c>
      <c r="G303" s="0"/>
      <c r="H303" s="0"/>
      <c r="I303" s="15"/>
      <c r="J303" s="15"/>
      <c r="K303" s="0"/>
      <c r="L303" s="0"/>
      <c r="M303" s="8"/>
      <c r="N303" s="8"/>
      <c r="O303" s="0"/>
      <c r="P303" s="0"/>
      <c r="Q303" s="8"/>
      <c r="R303" s="8"/>
      <c r="S303" s="15"/>
      <c r="T303" s="0"/>
      <c r="U303" s="10"/>
      <c r="W303" s="0"/>
      <c r="X303" s="0"/>
      <c r="Y303" s="0"/>
      <c r="Z303" s="0"/>
      <c r="AA303" s="0"/>
      <c r="AB303" s="0"/>
      <c r="AC303" s="0"/>
      <c r="AD303" s="0"/>
      <c r="AE303" s="0"/>
      <c r="AF303" s="15" t="n">
        <v>1</v>
      </c>
      <c r="AG303" s="15" t="n">
        <v>46</v>
      </c>
      <c r="AH303" s="15" t="n">
        <v>1.61</v>
      </c>
      <c r="AI303" s="15" t="n">
        <v>77</v>
      </c>
      <c r="AJ303" s="15" t="n">
        <v>29.7056440723737</v>
      </c>
      <c r="AK303" s="15" t="n">
        <v>89</v>
      </c>
      <c r="AL303" s="15" t="n">
        <v>110</v>
      </c>
      <c r="AM303" s="15" t="n">
        <v>76</v>
      </c>
      <c r="AN303" s="15" t="n">
        <v>0</v>
      </c>
      <c r="AO303" s="15"/>
      <c r="AP303" s="0"/>
      <c r="AQ303" s="0"/>
      <c r="AR303" s="15" t="n">
        <v>0.7</v>
      </c>
      <c r="AS303" s="15" t="n">
        <v>150</v>
      </c>
      <c r="AT303" s="15" t="n">
        <v>42</v>
      </c>
      <c r="AU303" s="15" t="n">
        <v>88.4</v>
      </c>
      <c r="AV303" s="15" t="n">
        <v>98</v>
      </c>
      <c r="AW303" s="15" t="n">
        <v>95</v>
      </c>
      <c r="AX303" s="15"/>
      <c r="AY303" s="15" t="n">
        <v>19</v>
      </c>
      <c r="AZ303" s="15" t="n">
        <v>28</v>
      </c>
      <c r="BA303" s="15" t="n">
        <v>10</v>
      </c>
      <c r="BB303" s="15"/>
      <c r="BC303" s="0"/>
      <c r="BD303" s="15" t="n">
        <v>2.55</v>
      </c>
      <c r="BE303" s="15" t="n">
        <v>12.38</v>
      </c>
      <c r="BF303" s="15" t="n">
        <v>2.90395061728395</v>
      </c>
      <c r="BG303" s="15" t="n">
        <v>139.275</v>
      </c>
      <c r="BH303" s="15" t="n">
        <v>0.325685770066925</v>
      </c>
      <c r="BI303" s="49" t="n">
        <v>0</v>
      </c>
      <c r="BJ303" s="49" t="n">
        <v>0</v>
      </c>
      <c r="BK303" s="49" t="n">
        <v>0</v>
      </c>
      <c r="BL303" s="49" t="n">
        <v>0</v>
      </c>
      <c r="BM303" s="49" t="n">
        <v>0</v>
      </c>
      <c r="BN303" s="49" t="n">
        <v>0</v>
      </c>
      <c r="BO303" s="49" t="n">
        <v>0</v>
      </c>
      <c r="BP303" s="49" t="n">
        <v>0</v>
      </c>
      <c r="BQ303" s="49" t="n">
        <v>0</v>
      </c>
      <c r="BR303" s="50"/>
      <c r="BS303" s="50"/>
      <c r="BT303" s="15" t="n">
        <v>0</v>
      </c>
      <c r="BU303" s="15" t="n">
        <v>1</v>
      </c>
      <c r="BV303" s="15" t="n">
        <v>0</v>
      </c>
      <c r="BW303" s="0"/>
      <c r="BX303" s="0"/>
      <c r="BY303" s="15"/>
      <c r="BZ303" s="0"/>
      <c r="CA303" s="15" t="n">
        <v>0</v>
      </c>
      <c r="EA303" s="51"/>
      <c r="EC303" s="51"/>
      <c r="ED303" s="51"/>
      <c r="EE303" s="51"/>
      <c r="EF303" s="51"/>
      <c r="EG303" s="51"/>
      <c r="EH303" s="51"/>
      <c r="EI303" s="51"/>
      <c r="EJ303" s="51"/>
      <c r="EK303" s="51"/>
      <c r="EL303" s="51"/>
      <c r="EM303" s="51"/>
      <c r="EN303" s="51"/>
      <c r="EO303" s="51"/>
      <c r="EP303" s="51"/>
      <c r="EQ303" s="51"/>
      <c r="ER303" s="51"/>
      <c r="ES303" s="51"/>
      <c r="ET303" s="51"/>
      <c r="EU303" s="51"/>
      <c r="EV303" s="51"/>
      <c r="EW303" s="51"/>
      <c r="EX303" s="51"/>
      <c r="EY303" s="51"/>
      <c r="EZ303" s="51"/>
      <c r="FA303" s="51"/>
      <c r="FB303" s="51"/>
      <c r="FC303" s="51"/>
      <c r="FD303" s="51"/>
      <c r="FE303" s="51"/>
      <c r="FF303" s="51"/>
      <c r="FG303" s="51"/>
      <c r="FH303" s="51"/>
      <c r="FI303" s="51"/>
      <c r="FJ303" s="51"/>
      <c r="FK303" s="51"/>
      <c r="FL303" s="51"/>
      <c r="FZ303" s="4" t="n">
        <v>29.3968887149852</v>
      </c>
      <c r="GA303" s="4" t="n">
        <f aca="false">AK303/(AH303*100)</f>
        <v>0.552795031055901</v>
      </c>
    </row>
    <row r="304" customFormat="false" ht="15" hidden="false" customHeight="false" outlineLevel="0" collapsed="false">
      <c r="A304" s="44" t="n">
        <v>303</v>
      </c>
      <c r="B304" s="44" t="n">
        <v>3</v>
      </c>
      <c r="C304" s="45" t="s">
        <v>209</v>
      </c>
      <c r="D304" s="46" t="n">
        <v>102.750046838714</v>
      </c>
      <c r="E304" s="4" t="n">
        <v>6.633</v>
      </c>
      <c r="F304" s="73" t="n">
        <v>9</v>
      </c>
      <c r="G304" s="0"/>
      <c r="H304" s="0"/>
      <c r="I304" s="15"/>
      <c r="J304" s="15"/>
      <c r="K304" s="0"/>
      <c r="L304" s="0"/>
      <c r="M304" s="8"/>
      <c r="N304" s="8"/>
      <c r="O304" s="0"/>
      <c r="P304" s="0"/>
      <c r="Q304" s="8"/>
      <c r="R304" s="8"/>
      <c r="S304" s="0"/>
      <c r="T304" s="0"/>
      <c r="U304" s="10"/>
      <c r="W304" s="47"/>
      <c r="X304" s="0"/>
      <c r="Y304" s="0"/>
      <c r="Z304" s="0"/>
      <c r="AA304" s="0"/>
      <c r="AB304" s="0"/>
      <c r="AC304" s="0"/>
      <c r="AD304" s="0"/>
      <c r="AE304" s="0"/>
      <c r="AF304" s="15" t="n">
        <v>0</v>
      </c>
      <c r="AG304" s="15" t="n">
        <v>44</v>
      </c>
      <c r="AH304" s="15"/>
      <c r="AI304" s="0"/>
      <c r="AJ304" s="0"/>
      <c r="AK304" s="0"/>
      <c r="AL304" s="0"/>
      <c r="AM304" s="0"/>
      <c r="AN304" s="0"/>
      <c r="AO304" s="0"/>
      <c r="AP304" s="0"/>
      <c r="AQ304" s="0"/>
      <c r="AR304" s="15" t="n">
        <v>0.94</v>
      </c>
      <c r="AS304" s="15" t="n">
        <v>173</v>
      </c>
      <c r="AT304" s="15" t="n">
        <v>37</v>
      </c>
      <c r="AU304" s="15" t="n">
        <v>109</v>
      </c>
      <c r="AV304" s="15" t="n">
        <v>134</v>
      </c>
      <c r="AW304" s="15" t="n">
        <v>98</v>
      </c>
      <c r="AX304" s="0"/>
      <c r="AY304" s="15" t="n">
        <v>26</v>
      </c>
      <c r="AZ304" s="15" t="n">
        <v>48</v>
      </c>
      <c r="BA304" s="15" t="n">
        <v>26</v>
      </c>
      <c r="BB304" s="0"/>
      <c r="BC304" s="0"/>
      <c r="BD304" s="0"/>
      <c r="BE304" s="0"/>
      <c r="BF304" s="15"/>
      <c r="BG304" s="15"/>
      <c r="BH304" s="15"/>
      <c r="BI304" s="49" t="n">
        <v>0</v>
      </c>
      <c r="BJ304" s="49" t="n">
        <v>0</v>
      </c>
      <c r="BK304" s="49" t="n">
        <v>0</v>
      </c>
      <c r="BL304" s="49" t="n">
        <v>0</v>
      </c>
      <c r="BM304" s="49" t="n">
        <v>0</v>
      </c>
      <c r="BN304" s="49" t="n">
        <v>0</v>
      </c>
      <c r="BO304" s="49" t="n">
        <v>0</v>
      </c>
      <c r="BP304" s="49" t="n">
        <v>0</v>
      </c>
      <c r="BQ304" s="49" t="n">
        <v>0</v>
      </c>
      <c r="BR304" s="100"/>
      <c r="BS304" s="100"/>
      <c r="BT304" s="15" t="n">
        <v>1</v>
      </c>
      <c r="BU304" s="15"/>
      <c r="BV304" s="15" t="n">
        <v>1</v>
      </c>
      <c r="BW304" s="0"/>
      <c r="BX304" s="0"/>
      <c r="BY304" s="0"/>
      <c r="BZ304" s="0"/>
      <c r="CA304" s="0"/>
      <c r="EA304" s="51"/>
      <c r="EC304" s="51"/>
      <c r="ED304" s="51"/>
      <c r="EE304" s="51"/>
      <c r="EF304" s="51"/>
      <c r="EG304" s="51"/>
      <c r="EH304" s="51"/>
      <c r="EI304" s="51"/>
      <c r="EJ304" s="51"/>
      <c r="EK304" s="51"/>
      <c r="EL304" s="51"/>
      <c r="EM304" s="51"/>
      <c r="EN304" s="51"/>
      <c r="EO304" s="51"/>
      <c r="EP304" s="51"/>
      <c r="EQ304" s="51"/>
      <c r="ER304" s="51"/>
      <c r="ES304" s="51"/>
      <c r="ET304" s="51"/>
      <c r="EU304" s="51"/>
      <c r="EV304" s="51"/>
      <c r="EW304" s="51"/>
      <c r="EX304" s="51"/>
      <c r="EY304" s="51"/>
      <c r="EZ304" s="51"/>
      <c r="FA304" s="51"/>
      <c r="FB304" s="51"/>
      <c r="FC304" s="51"/>
      <c r="FD304" s="51"/>
      <c r="FE304" s="51"/>
      <c r="FF304" s="51"/>
      <c r="FG304" s="51"/>
      <c r="FH304" s="51"/>
      <c r="FI304" s="51"/>
      <c r="FJ304" s="51"/>
      <c r="FK304" s="51"/>
      <c r="FL304" s="51"/>
      <c r="FZ304" s="4" t="n">
        <v>0.01603413287138</v>
      </c>
      <c r="GA304" s="0"/>
    </row>
    <row r="305" customFormat="false" ht="15" hidden="false" customHeight="false" outlineLevel="0" collapsed="false">
      <c r="A305" s="44" t="n">
        <v>304</v>
      </c>
      <c r="B305" s="44" t="n">
        <v>3</v>
      </c>
      <c r="C305" s="45" t="s">
        <v>209</v>
      </c>
      <c r="D305" s="46" t="n">
        <v>85.2606626119144</v>
      </c>
      <c r="E305" s="4" t="n">
        <v>6.606</v>
      </c>
      <c r="F305" s="73" t="n">
        <v>25.9</v>
      </c>
      <c r="G305" s="0"/>
      <c r="H305" s="0"/>
      <c r="I305" s="15"/>
      <c r="J305" s="15"/>
      <c r="K305" s="0"/>
      <c r="L305" s="0"/>
      <c r="M305" s="8"/>
      <c r="N305" s="8"/>
      <c r="O305" s="0"/>
      <c r="P305" s="0"/>
      <c r="Q305" s="8"/>
      <c r="R305" s="8"/>
      <c r="S305" s="0"/>
      <c r="T305" s="0"/>
      <c r="U305" s="10"/>
      <c r="W305" s="47"/>
      <c r="X305" s="0"/>
      <c r="Y305" s="0"/>
      <c r="Z305" s="0"/>
      <c r="AA305" s="0"/>
      <c r="AB305" s="0"/>
      <c r="AC305" s="0"/>
      <c r="AD305" s="0"/>
      <c r="AE305" s="0"/>
      <c r="AF305" s="15" t="n">
        <v>1</v>
      </c>
      <c r="AG305" s="15" t="n">
        <v>43</v>
      </c>
      <c r="AH305" s="15" t="n">
        <v>1.66</v>
      </c>
      <c r="AI305" s="15" t="n">
        <v>72</v>
      </c>
      <c r="AJ305" s="15" t="n">
        <v>26.1286108288576</v>
      </c>
      <c r="AK305" s="15" t="n">
        <v>82</v>
      </c>
      <c r="AL305" s="15" t="n">
        <v>120</v>
      </c>
      <c r="AM305" s="15" t="n">
        <v>70</v>
      </c>
      <c r="AN305" s="15" t="n">
        <v>0</v>
      </c>
      <c r="AO305" s="15" t="n">
        <v>0</v>
      </c>
      <c r="AP305" s="0"/>
      <c r="AQ305" s="0"/>
      <c r="AR305" s="15" t="n">
        <v>0.6</v>
      </c>
      <c r="AS305" s="15" t="n">
        <v>111</v>
      </c>
      <c r="AT305" s="15" t="n">
        <v>31</v>
      </c>
      <c r="AU305" s="15" t="n">
        <v>56.8</v>
      </c>
      <c r="AV305" s="15" t="n">
        <v>116</v>
      </c>
      <c r="AW305" s="15" t="n">
        <v>94</v>
      </c>
      <c r="AX305" s="0"/>
      <c r="AY305" s="15" t="n">
        <v>27</v>
      </c>
      <c r="AZ305" s="15" t="n">
        <v>25</v>
      </c>
      <c r="BA305" s="15" t="n">
        <v>16</v>
      </c>
      <c r="BB305" s="0"/>
      <c r="BC305" s="0"/>
      <c r="BD305" s="0"/>
      <c r="BE305" s="15" t="n">
        <v>26.56</v>
      </c>
      <c r="BF305" s="15" t="n">
        <v>6.16454320987654</v>
      </c>
      <c r="BG305" s="15" t="n">
        <v>308.438709677419</v>
      </c>
      <c r="BH305" s="15" t="n">
        <v>0.294346551342664</v>
      </c>
      <c r="BI305" s="49" t="n">
        <v>0</v>
      </c>
      <c r="BJ305" s="49" t="n">
        <v>0</v>
      </c>
      <c r="BK305" s="49" t="n">
        <v>0</v>
      </c>
      <c r="BL305" s="49" t="n">
        <v>0</v>
      </c>
      <c r="BM305" s="49" t="n">
        <v>0</v>
      </c>
      <c r="BN305" s="49" t="n">
        <v>0</v>
      </c>
      <c r="BO305" s="49" t="n">
        <v>0</v>
      </c>
      <c r="BP305" s="49" t="n">
        <v>0</v>
      </c>
      <c r="BQ305" s="49" t="n">
        <v>0</v>
      </c>
      <c r="BR305" s="50" t="n">
        <v>0</v>
      </c>
      <c r="BS305" s="50" t="n">
        <v>0</v>
      </c>
      <c r="BT305" s="15" t="n">
        <v>0</v>
      </c>
      <c r="BU305" s="15" t="n">
        <v>1</v>
      </c>
      <c r="BV305" s="15" t="n">
        <v>0</v>
      </c>
      <c r="BW305" s="0"/>
      <c r="BX305" s="0"/>
      <c r="BY305" s="15" t="n">
        <v>0</v>
      </c>
      <c r="BZ305" s="0"/>
      <c r="CA305" s="15" t="n">
        <v>0</v>
      </c>
      <c r="EA305" s="51"/>
      <c r="EC305" s="51"/>
      <c r="ED305" s="51"/>
      <c r="EE305" s="51"/>
      <c r="EF305" s="51"/>
      <c r="EG305" s="51"/>
      <c r="EH305" s="51"/>
      <c r="EI305" s="51"/>
      <c r="EJ305" s="51"/>
      <c r="EK305" s="51"/>
      <c r="EL305" s="51"/>
      <c r="EM305" s="51"/>
      <c r="EN305" s="51"/>
      <c r="EO305" s="51"/>
      <c r="EP305" s="51"/>
      <c r="EQ305" s="51"/>
      <c r="ER305" s="51"/>
      <c r="ES305" s="51"/>
      <c r="ET305" s="51"/>
      <c r="EU305" s="51"/>
      <c r="EV305" s="51"/>
      <c r="EW305" s="51"/>
      <c r="EX305" s="51"/>
      <c r="EY305" s="51"/>
      <c r="EZ305" s="51"/>
      <c r="FA305" s="51"/>
      <c r="FB305" s="51"/>
      <c r="FC305" s="51"/>
      <c r="FD305" s="51"/>
      <c r="FE305" s="51"/>
      <c r="FF305" s="51"/>
      <c r="FG305" s="51"/>
      <c r="FH305" s="51"/>
      <c r="FI305" s="51"/>
      <c r="FJ305" s="51"/>
      <c r="FK305" s="51"/>
      <c r="FL305" s="51"/>
      <c r="FZ305" s="4" t="n">
        <v>22.335291605006</v>
      </c>
      <c r="GA305" s="4" t="n">
        <f aca="false">AK305/(AH305*100)</f>
        <v>0.493975903614458</v>
      </c>
    </row>
    <row r="306" customFormat="false" ht="15" hidden="false" customHeight="false" outlineLevel="0" collapsed="false">
      <c r="A306" s="44" t="n">
        <v>305</v>
      </c>
      <c r="B306" s="44" t="n">
        <v>3</v>
      </c>
      <c r="C306" s="45" t="s">
        <v>209</v>
      </c>
      <c r="D306" s="46" t="n">
        <v>114.425371636521</v>
      </c>
      <c r="E306" s="4" t="n">
        <v>5.418</v>
      </c>
      <c r="F306" s="0"/>
      <c r="G306" s="0"/>
      <c r="H306" s="0"/>
      <c r="I306" s="15"/>
      <c r="J306" s="15"/>
      <c r="K306" s="0"/>
      <c r="L306" s="0"/>
      <c r="M306" s="8"/>
      <c r="N306" s="8"/>
      <c r="O306" s="0"/>
      <c r="P306" s="0"/>
      <c r="Q306" s="8"/>
      <c r="R306" s="8"/>
      <c r="S306" s="0"/>
      <c r="T306" s="0"/>
      <c r="U306" s="10"/>
      <c r="W306" s="47"/>
      <c r="X306" s="0"/>
      <c r="Y306" s="0"/>
      <c r="Z306" s="0"/>
      <c r="AA306" s="0"/>
      <c r="AB306" s="0"/>
      <c r="AC306" s="0"/>
      <c r="AD306" s="0"/>
      <c r="AE306" s="0"/>
      <c r="AF306" s="15" t="n">
        <v>1</v>
      </c>
      <c r="AG306" s="15" t="n">
        <v>48</v>
      </c>
      <c r="AH306" s="47" t="n">
        <v>1.6</v>
      </c>
      <c r="AI306" s="15" t="n">
        <v>85</v>
      </c>
      <c r="AJ306" s="15" t="n">
        <v>33.203125</v>
      </c>
      <c r="AK306" s="15" t="n">
        <v>104</v>
      </c>
      <c r="AL306" s="15" t="n">
        <v>150</v>
      </c>
      <c r="AM306" s="15" t="n">
        <v>90</v>
      </c>
      <c r="AN306" s="15" t="n">
        <v>0</v>
      </c>
      <c r="AO306" s="15" t="n">
        <v>0</v>
      </c>
      <c r="AP306" s="0"/>
      <c r="AQ306" s="0"/>
      <c r="AR306" s="15" t="n">
        <v>0.5</v>
      </c>
      <c r="AS306" s="15" t="n">
        <v>239</v>
      </c>
      <c r="AT306" s="15" t="n">
        <v>52</v>
      </c>
      <c r="AU306" s="15" t="n">
        <v>163.4</v>
      </c>
      <c r="AV306" s="15" t="n">
        <v>118</v>
      </c>
      <c r="AW306" s="15" t="n">
        <v>126</v>
      </c>
      <c r="AX306" s="0"/>
      <c r="AY306" s="15" t="n">
        <v>17</v>
      </c>
      <c r="AZ306" s="15" t="n">
        <v>32</v>
      </c>
      <c r="BA306" s="15" t="n">
        <v>12</v>
      </c>
      <c r="BB306" s="0"/>
      <c r="BC306" s="0"/>
      <c r="BD306" s="0"/>
      <c r="BE306" s="0"/>
      <c r="BF306" s="15"/>
      <c r="BG306" s="15"/>
      <c r="BH306" s="15"/>
      <c r="BI306" s="99"/>
      <c r="BJ306" s="99"/>
      <c r="BK306" s="99"/>
      <c r="BL306" s="99"/>
      <c r="BM306" s="99"/>
      <c r="BN306" s="99"/>
      <c r="BO306" s="99"/>
      <c r="BP306" s="99"/>
      <c r="BQ306" s="99"/>
      <c r="BR306" s="50" t="n">
        <v>1</v>
      </c>
      <c r="BS306" s="50" t="n">
        <v>0</v>
      </c>
      <c r="BT306" s="15" t="n">
        <v>1</v>
      </c>
      <c r="BU306" s="15" t="n">
        <v>3</v>
      </c>
      <c r="BV306" s="15" t="n">
        <v>1</v>
      </c>
      <c r="BW306" s="0"/>
      <c r="BX306" s="0"/>
      <c r="BY306" s="15" t="n">
        <v>0</v>
      </c>
      <c r="BZ306" s="0"/>
      <c r="CA306" s="15" t="n">
        <v>0</v>
      </c>
      <c r="EA306" s="51"/>
      <c r="EC306" s="51"/>
      <c r="ED306" s="51"/>
      <c r="EE306" s="51"/>
      <c r="EF306" s="51"/>
      <c r="EG306" s="51"/>
      <c r="EH306" s="51"/>
      <c r="EI306" s="51"/>
      <c r="EJ306" s="51"/>
      <c r="EK306" s="51"/>
      <c r="EL306" s="51"/>
      <c r="EM306" s="51"/>
      <c r="EN306" s="51"/>
      <c r="EO306" s="51"/>
      <c r="EP306" s="51"/>
      <c r="EQ306" s="51"/>
      <c r="ER306" s="51"/>
      <c r="ES306" s="51"/>
      <c r="ET306" s="51"/>
      <c r="EU306" s="51"/>
      <c r="EV306" s="51"/>
      <c r="EW306" s="51"/>
      <c r="EX306" s="51"/>
      <c r="EY306" s="51"/>
      <c r="EZ306" s="51"/>
      <c r="FA306" s="51"/>
      <c r="FB306" s="51"/>
      <c r="FC306" s="51"/>
      <c r="FD306" s="51"/>
      <c r="FE306" s="51"/>
      <c r="FF306" s="51"/>
      <c r="FG306" s="51"/>
      <c r="FH306" s="51"/>
      <c r="FI306" s="51"/>
      <c r="FJ306" s="51"/>
      <c r="FK306" s="51"/>
      <c r="FL306" s="51"/>
      <c r="FZ306" s="4" t="n">
        <v>67.103276211263</v>
      </c>
      <c r="GA306" s="4" t="n">
        <f aca="false">AK306/(AH306*100)</f>
        <v>0.65</v>
      </c>
    </row>
    <row r="307" customFormat="false" ht="15" hidden="false" customHeight="false" outlineLevel="0" collapsed="false">
      <c r="A307" s="44" t="n">
        <v>306</v>
      </c>
      <c r="B307" s="44" t="n">
        <v>3</v>
      </c>
      <c r="C307" s="45" t="s">
        <v>209</v>
      </c>
      <c r="D307" s="46" t="n">
        <v>273.63979107202</v>
      </c>
      <c r="E307" s="4" t="n">
        <v>13.03</v>
      </c>
      <c r="F307" s="73" t="n">
        <v>10.7</v>
      </c>
      <c r="G307" s="0"/>
      <c r="H307" s="0"/>
      <c r="I307" s="0"/>
      <c r="J307" s="0"/>
      <c r="K307" s="0"/>
      <c r="L307" s="0"/>
      <c r="M307" s="8"/>
      <c r="N307" s="8"/>
      <c r="O307" s="0"/>
      <c r="P307" s="0"/>
      <c r="Q307" s="8"/>
      <c r="R307" s="8"/>
      <c r="S307" s="0"/>
      <c r="T307" s="0"/>
      <c r="U307" s="10"/>
      <c r="W307" s="47"/>
      <c r="X307" s="75" t="n">
        <v>43969</v>
      </c>
      <c r="Y307" s="75" t="n">
        <v>487</v>
      </c>
      <c r="Z307" s="75" t="n">
        <v>18933</v>
      </c>
      <c r="AA307" s="15" t="n">
        <v>32</v>
      </c>
      <c r="AB307" s="15" t="n">
        <v>90</v>
      </c>
      <c r="AC307" s="98" t="n">
        <v>3687.94</v>
      </c>
      <c r="AD307" s="15" t="n">
        <v>19281</v>
      </c>
      <c r="AE307" s="54"/>
      <c r="AF307" s="15" t="n">
        <v>1</v>
      </c>
      <c r="AG307" s="15"/>
      <c r="AH307" s="15"/>
      <c r="AI307" s="15"/>
      <c r="AJ307" s="15"/>
      <c r="AK307" s="15"/>
      <c r="AL307" s="15"/>
      <c r="AM307" s="15"/>
      <c r="AN307" s="15" t="n">
        <v>1</v>
      </c>
      <c r="AO307" s="15"/>
      <c r="AP307" s="15" t="n">
        <v>1</v>
      </c>
      <c r="AQ307" s="15" t="n">
        <v>0</v>
      </c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0"/>
      <c r="BD307" s="15" t="n">
        <v>1.59</v>
      </c>
      <c r="BE307" s="15" t="n">
        <v>11.51</v>
      </c>
      <c r="BF307" s="15"/>
      <c r="BG307" s="15"/>
      <c r="BH307" s="15"/>
      <c r="BI307" s="99"/>
      <c r="BJ307" s="99"/>
      <c r="BK307" s="99"/>
      <c r="BL307" s="99"/>
      <c r="BM307" s="99"/>
      <c r="BN307" s="99"/>
      <c r="BO307" s="99"/>
      <c r="BP307" s="99"/>
      <c r="BQ307" s="99"/>
      <c r="BR307" s="50"/>
      <c r="BS307" s="50"/>
      <c r="BT307" s="108" t="n">
        <v>1</v>
      </c>
      <c r="BU307" s="15"/>
      <c r="BV307" s="15" t="n">
        <v>0</v>
      </c>
      <c r="BW307" s="15" t="n">
        <v>0</v>
      </c>
      <c r="BX307" s="15" t="n">
        <v>0</v>
      </c>
      <c r="BY307" s="15" t="n">
        <v>1</v>
      </c>
      <c r="BZ307" s="15" t="n">
        <v>0</v>
      </c>
      <c r="CA307" s="15" t="n">
        <v>0</v>
      </c>
      <c r="EA307" s="51"/>
      <c r="EC307" s="51"/>
      <c r="ED307" s="51"/>
      <c r="EE307" s="51"/>
      <c r="EF307" s="51"/>
      <c r="EG307" s="51"/>
      <c r="EH307" s="51"/>
      <c r="EI307" s="51"/>
      <c r="EJ307" s="51"/>
      <c r="EK307" s="51"/>
      <c r="EL307" s="51"/>
      <c r="EM307" s="51"/>
      <c r="EN307" s="51"/>
      <c r="EO307" s="51"/>
      <c r="EP307" s="51"/>
      <c r="EQ307" s="51"/>
      <c r="ER307" s="51"/>
      <c r="ES307" s="51"/>
      <c r="ET307" s="51"/>
      <c r="EU307" s="51"/>
      <c r="EV307" s="51"/>
      <c r="EW307" s="51"/>
      <c r="EX307" s="51"/>
      <c r="EY307" s="51"/>
      <c r="EZ307" s="51"/>
      <c r="FA307" s="51"/>
      <c r="FB307" s="51"/>
      <c r="FC307" s="51"/>
      <c r="FD307" s="51"/>
      <c r="FE307" s="51"/>
      <c r="FF307" s="51"/>
      <c r="FG307" s="51"/>
      <c r="FH307" s="51"/>
      <c r="FI307" s="51"/>
      <c r="FJ307" s="51"/>
      <c r="FK307" s="51"/>
      <c r="FL307" s="51"/>
      <c r="FZ307" s="0"/>
      <c r="GA307" s="0"/>
    </row>
    <row r="308" customFormat="false" ht="15" hidden="false" customHeight="false" outlineLevel="0" collapsed="false">
      <c r="A308" s="44" t="n">
        <v>307</v>
      </c>
      <c r="B308" s="44" t="n">
        <v>3</v>
      </c>
      <c r="C308" s="45" t="s">
        <v>209</v>
      </c>
      <c r="D308" s="46" t="n">
        <v>74.1428709374243</v>
      </c>
      <c r="E308" s="4" t="n">
        <v>2.082</v>
      </c>
      <c r="F308" s="73" t="n">
        <v>11.8</v>
      </c>
      <c r="G308" s="0"/>
      <c r="H308" s="0"/>
      <c r="I308" s="15"/>
      <c r="J308" s="15"/>
      <c r="K308" s="0"/>
      <c r="L308" s="0"/>
      <c r="M308" s="8"/>
      <c r="N308" s="8"/>
      <c r="O308" s="0"/>
      <c r="P308" s="0"/>
      <c r="Q308" s="8"/>
      <c r="R308" s="8"/>
      <c r="S308" s="15"/>
      <c r="T308" s="0"/>
      <c r="U308" s="10"/>
      <c r="W308" s="0"/>
      <c r="X308" s="0"/>
      <c r="Y308" s="0"/>
      <c r="Z308" s="0"/>
      <c r="AA308" s="0"/>
      <c r="AB308" s="0"/>
      <c r="AC308" s="0"/>
      <c r="AD308" s="0"/>
      <c r="AE308" s="0"/>
      <c r="AF308" s="15" t="n">
        <v>1</v>
      </c>
      <c r="AG308" s="15" t="n">
        <v>62</v>
      </c>
      <c r="AH308" s="15" t="n">
        <v>1.6</v>
      </c>
      <c r="AI308" s="15" t="n">
        <v>111</v>
      </c>
      <c r="AJ308" s="15" t="n">
        <v>43.359375</v>
      </c>
      <c r="AK308" s="15" t="n">
        <v>130</v>
      </c>
      <c r="AL308" s="15" t="n">
        <v>130</v>
      </c>
      <c r="AM308" s="15" t="n">
        <v>85</v>
      </c>
      <c r="AN308" s="15" t="n">
        <v>0</v>
      </c>
      <c r="AO308" s="15"/>
      <c r="AP308" s="0"/>
      <c r="AQ308" s="0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0"/>
      <c r="BD308" s="15"/>
      <c r="BE308" s="15"/>
      <c r="BF308" s="15"/>
      <c r="BG308" s="15"/>
      <c r="BH308" s="15"/>
      <c r="BI308" s="49" t="n">
        <v>0</v>
      </c>
      <c r="BJ308" s="49" t="n">
        <v>0</v>
      </c>
      <c r="BK308" s="49" t="n">
        <v>0</v>
      </c>
      <c r="BL308" s="49" t="n">
        <v>0</v>
      </c>
      <c r="BM308" s="49" t="n">
        <v>0</v>
      </c>
      <c r="BN308" s="49" t="n">
        <v>0</v>
      </c>
      <c r="BO308" s="49" t="n">
        <v>0</v>
      </c>
      <c r="BP308" s="49" t="n">
        <v>0</v>
      </c>
      <c r="BQ308" s="49" t="n">
        <v>0</v>
      </c>
      <c r="BR308" s="50" t="n">
        <v>0</v>
      </c>
      <c r="BS308" s="50" t="n">
        <v>1</v>
      </c>
      <c r="BT308" s="15" t="n">
        <v>0</v>
      </c>
      <c r="BU308" s="15"/>
      <c r="BV308" s="15" t="n">
        <v>0</v>
      </c>
      <c r="BW308" s="0"/>
      <c r="BX308" s="0"/>
      <c r="BY308" s="15" t="n">
        <v>1</v>
      </c>
      <c r="BZ308" s="0"/>
      <c r="CA308" s="15" t="n">
        <v>0</v>
      </c>
      <c r="EA308" s="51"/>
      <c r="EC308" s="51"/>
      <c r="ED308" s="51"/>
      <c r="EE308" s="51"/>
      <c r="EF308" s="51"/>
      <c r="EG308" s="51"/>
      <c r="EH308" s="51"/>
      <c r="EI308" s="51"/>
      <c r="EJ308" s="51"/>
      <c r="EK308" s="51"/>
      <c r="EL308" s="51"/>
      <c r="EM308" s="51"/>
      <c r="EN308" s="51"/>
      <c r="EO308" s="51"/>
      <c r="EP308" s="51"/>
      <c r="EQ308" s="51"/>
      <c r="ER308" s="51"/>
      <c r="ES308" s="51"/>
      <c r="ET308" s="51"/>
      <c r="EU308" s="51"/>
      <c r="EV308" s="51"/>
      <c r="EW308" s="51"/>
      <c r="EX308" s="51"/>
      <c r="EY308" s="51"/>
      <c r="EZ308" s="51"/>
      <c r="FA308" s="51"/>
      <c r="FB308" s="51"/>
      <c r="FC308" s="51"/>
      <c r="FD308" s="51"/>
      <c r="FE308" s="51"/>
      <c r="FF308" s="51"/>
      <c r="FG308" s="51"/>
      <c r="FH308" s="51"/>
      <c r="FI308" s="51"/>
      <c r="FJ308" s="51"/>
      <c r="FK308" s="51"/>
      <c r="FL308" s="51"/>
      <c r="FZ308" s="0"/>
      <c r="GA308" s="4" t="n">
        <f aca="false">AK308/(AH308*100)</f>
        <v>0.8125</v>
      </c>
    </row>
    <row r="309" customFormat="false" ht="15" hidden="false" customHeight="false" outlineLevel="0" collapsed="false">
      <c r="A309" s="44" t="n">
        <v>308</v>
      </c>
      <c r="B309" s="44" t="n">
        <v>3</v>
      </c>
      <c r="C309" s="45" t="s">
        <v>209</v>
      </c>
      <c r="D309" s="46" t="n">
        <v>122.651115385437</v>
      </c>
      <c r="E309" s="4" t="n">
        <v>17.58</v>
      </c>
      <c r="F309" s="73" t="n">
        <v>8.62</v>
      </c>
      <c r="G309" s="0"/>
      <c r="H309" s="0"/>
      <c r="I309" s="0"/>
      <c r="J309" s="0"/>
      <c r="K309" s="0"/>
      <c r="L309" s="0"/>
      <c r="M309" s="8"/>
      <c r="N309" s="8"/>
      <c r="O309" s="0"/>
      <c r="P309" s="0"/>
      <c r="Q309" s="8"/>
      <c r="R309" s="8"/>
      <c r="S309" s="0"/>
      <c r="T309" s="0"/>
      <c r="U309" s="10"/>
      <c r="W309" s="47"/>
      <c r="X309" s="0"/>
      <c r="Y309" s="0"/>
      <c r="Z309" s="0"/>
      <c r="AA309" s="0"/>
      <c r="AB309" s="0"/>
      <c r="AC309" s="0"/>
      <c r="AD309" s="0"/>
      <c r="AE309" s="0"/>
      <c r="AF309" s="15" t="n">
        <v>1</v>
      </c>
      <c r="AG309" s="15" t="n">
        <v>67</v>
      </c>
      <c r="AH309" s="15" t="n">
        <v>1.65</v>
      </c>
      <c r="AI309" s="15" t="n">
        <v>64</v>
      </c>
      <c r="AJ309" s="15" t="n">
        <v>23.5078053259871</v>
      </c>
      <c r="AK309" s="15" t="n">
        <v>89</v>
      </c>
      <c r="AL309" s="15" t="n">
        <v>130</v>
      </c>
      <c r="AM309" s="15" t="n">
        <v>75</v>
      </c>
      <c r="AN309" s="15" t="n">
        <v>0</v>
      </c>
      <c r="AO309" s="15"/>
      <c r="AP309" s="0"/>
      <c r="AQ309" s="0"/>
      <c r="AR309" s="15"/>
      <c r="AS309" s="15" t="n">
        <v>211</v>
      </c>
      <c r="AT309" s="15" t="n">
        <v>61</v>
      </c>
      <c r="AU309" s="15" t="n">
        <v>127</v>
      </c>
      <c r="AV309" s="15" t="n">
        <v>139</v>
      </c>
      <c r="AW309" s="15" t="n">
        <v>103</v>
      </c>
      <c r="AX309" s="15"/>
      <c r="AY309" s="15" t="n">
        <v>14</v>
      </c>
      <c r="AZ309" s="15" t="n">
        <v>16</v>
      </c>
      <c r="BA309" s="15"/>
      <c r="BB309" s="15"/>
      <c r="BC309" s="0"/>
      <c r="BD309" s="15" t="n">
        <v>1.18</v>
      </c>
      <c r="BE309" s="15" t="n">
        <v>18.83</v>
      </c>
      <c r="BF309" s="15" t="n">
        <v>4.79</v>
      </c>
      <c r="BG309" s="15" t="n">
        <v>169.47</v>
      </c>
      <c r="BH309" s="15" t="n">
        <v>0.3</v>
      </c>
      <c r="BI309" s="49" t="n">
        <v>0</v>
      </c>
      <c r="BJ309" s="49" t="n">
        <v>0</v>
      </c>
      <c r="BK309" s="49" t="n">
        <v>0</v>
      </c>
      <c r="BL309" s="49" t="n">
        <v>0</v>
      </c>
      <c r="BM309" s="49" t="n">
        <v>0</v>
      </c>
      <c r="BN309" s="49" t="n">
        <v>0</v>
      </c>
      <c r="BO309" s="49" t="n">
        <v>0</v>
      </c>
      <c r="BP309" s="49" t="n">
        <v>0</v>
      </c>
      <c r="BQ309" s="49" t="n">
        <v>0</v>
      </c>
      <c r="BR309" s="50" t="n">
        <v>0</v>
      </c>
      <c r="BS309" s="50" t="n">
        <v>1</v>
      </c>
      <c r="BT309" s="15" t="n">
        <v>0</v>
      </c>
      <c r="BU309" s="15" t="n">
        <v>2</v>
      </c>
      <c r="BV309" s="15" t="n">
        <v>0</v>
      </c>
      <c r="BW309" s="0"/>
      <c r="BX309" s="0"/>
      <c r="BY309" s="15" t="n">
        <v>1</v>
      </c>
      <c r="BZ309" s="0"/>
      <c r="CA309" s="15" t="n">
        <v>0</v>
      </c>
      <c r="EA309" s="51"/>
      <c r="EC309" s="51"/>
      <c r="ED309" s="51"/>
      <c r="EE309" s="51"/>
      <c r="EF309" s="51"/>
      <c r="EG309" s="51"/>
      <c r="EH309" s="51"/>
      <c r="EI309" s="51"/>
      <c r="EJ309" s="51"/>
      <c r="EK309" s="51"/>
      <c r="EL309" s="51"/>
      <c r="EM309" s="51"/>
      <c r="EN309" s="51"/>
      <c r="EO309" s="51"/>
      <c r="EP309" s="51"/>
      <c r="EQ309" s="51"/>
      <c r="ER309" s="51"/>
      <c r="ES309" s="51"/>
      <c r="ET309" s="51"/>
      <c r="EU309" s="51"/>
      <c r="EV309" s="51"/>
      <c r="EW309" s="51"/>
      <c r="EX309" s="51"/>
      <c r="EY309" s="51"/>
      <c r="EZ309" s="51"/>
      <c r="FA309" s="51"/>
      <c r="FB309" s="51"/>
      <c r="FC309" s="51"/>
      <c r="FD309" s="51"/>
      <c r="FE309" s="51"/>
      <c r="FF309" s="51"/>
      <c r="FG309" s="51"/>
      <c r="FH309" s="51"/>
      <c r="FI309" s="51"/>
      <c r="FJ309" s="51"/>
      <c r="FK309" s="51"/>
      <c r="FL309" s="51"/>
      <c r="FZ309" s="0"/>
      <c r="GA309" s="4" t="n">
        <f aca="false">AK309/(AH309*100)</f>
        <v>0.539393939393939</v>
      </c>
    </row>
    <row r="310" customFormat="false" ht="15" hidden="false" customHeight="false" outlineLevel="0" collapsed="false">
      <c r="A310" s="44" t="n">
        <v>309</v>
      </c>
      <c r="B310" s="44" t="n">
        <v>3</v>
      </c>
      <c r="C310" s="45" t="s">
        <v>209</v>
      </c>
      <c r="D310" s="46" t="n">
        <v>170.658089869692</v>
      </c>
      <c r="E310" s="4" t="n">
        <v>4.465</v>
      </c>
      <c r="F310" s="73" t="n">
        <v>16.8</v>
      </c>
      <c r="G310" s="0"/>
      <c r="H310" s="0"/>
      <c r="I310" s="15"/>
      <c r="J310" s="15"/>
      <c r="K310" s="0"/>
      <c r="L310" s="0"/>
      <c r="M310" s="8"/>
      <c r="N310" s="8"/>
      <c r="O310" s="0"/>
      <c r="P310" s="0"/>
      <c r="Q310" s="8"/>
      <c r="R310" s="8"/>
      <c r="S310" s="15"/>
      <c r="T310" s="0"/>
      <c r="U310" s="10"/>
      <c r="W310" s="0"/>
      <c r="X310" s="75" t="n">
        <v>4488</v>
      </c>
      <c r="Y310" s="75" t="n">
        <v>257</v>
      </c>
      <c r="Z310" s="75" t="n">
        <v>6722</v>
      </c>
      <c r="AA310" s="15" t="n">
        <v>6</v>
      </c>
      <c r="AB310" s="15" t="n">
        <v>300</v>
      </c>
      <c r="AC310" s="98" t="n">
        <v>2742.21</v>
      </c>
      <c r="AD310" s="15" t="n">
        <v>122480</v>
      </c>
      <c r="AE310" s="54"/>
      <c r="AF310" s="15" t="n">
        <v>0</v>
      </c>
      <c r="AG310" s="15" t="n">
        <v>58</v>
      </c>
      <c r="AH310" s="15" t="n">
        <v>1.62</v>
      </c>
      <c r="AI310" s="15" t="n">
        <v>78</v>
      </c>
      <c r="AJ310" s="15" t="n">
        <v>29.7210791037951</v>
      </c>
      <c r="AK310" s="15"/>
      <c r="AL310" s="15" t="n">
        <v>130</v>
      </c>
      <c r="AM310" s="15" t="n">
        <v>90</v>
      </c>
      <c r="AN310" s="15" t="n">
        <v>1</v>
      </c>
      <c r="AO310" s="15" t="n">
        <v>23</v>
      </c>
      <c r="AP310" s="15" t="n">
        <v>0</v>
      </c>
      <c r="AQ310" s="15" t="n">
        <v>0</v>
      </c>
      <c r="AR310" s="15" t="n">
        <v>1</v>
      </c>
      <c r="AS310" s="15" t="n">
        <v>211</v>
      </c>
      <c r="AT310" s="15" t="n">
        <v>69</v>
      </c>
      <c r="AU310" s="15"/>
      <c r="AV310" s="15" t="n">
        <v>75</v>
      </c>
      <c r="AW310" s="15" t="n">
        <v>125</v>
      </c>
      <c r="AX310" s="15" t="n">
        <v>7.2</v>
      </c>
      <c r="AY310" s="15" t="n">
        <v>21</v>
      </c>
      <c r="AZ310" s="15" t="n">
        <v>27</v>
      </c>
      <c r="BA310" s="15"/>
      <c r="BB310" s="15"/>
      <c r="BC310" s="0"/>
      <c r="BD310" s="15"/>
      <c r="BE310" s="15"/>
      <c r="BF310" s="15"/>
      <c r="BG310" s="15"/>
      <c r="BH310" s="15"/>
      <c r="BI310" s="99"/>
      <c r="BJ310" s="99"/>
      <c r="BK310" s="99"/>
      <c r="BL310" s="99"/>
      <c r="BM310" s="99"/>
      <c r="BN310" s="99"/>
      <c r="BO310" s="99"/>
      <c r="BP310" s="99"/>
      <c r="BQ310" s="99"/>
      <c r="BR310" s="50" t="n">
        <v>0</v>
      </c>
      <c r="BS310" s="50" t="n">
        <v>0</v>
      </c>
      <c r="BT310" s="15" t="n">
        <v>0</v>
      </c>
      <c r="BU310" s="15"/>
      <c r="BV310" s="15"/>
      <c r="BW310" s="15" t="n">
        <v>0</v>
      </c>
      <c r="BX310" s="15" t="n">
        <v>0</v>
      </c>
      <c r="BY310" s="15" t="n">
        <v>0</v>
      </c>
      <c r="BZ310" s="15" t="n">
        <v>0</v>
      </c>
      <c r="CA310" s="15" t="n">
        <v>1</v>
      </c>
      <c r="EA310" s="51"/>
      <c r="EC310" s="51"/>
      <c r="ED310" s="51"/>
      <c r="EE310" s="51"/>
      <c r="EF310" s="51"/>
      <c r="EG310" s="51"/>
      <c r="EH310" s="51"/>
      <c r="EI310" s="51"/>
      <c r="EJ310" s="51"/>
      <c r="EK310" s="51"/>
      <c r="EL310" s="51"/>
      <c r="EM310" s="51"/>
      <c r="EN310" s="51"/>
      <c r="EO310" s="51"/>
      <c r="EP310" s="51"/>
      <c r="EQ310" s="51"/>
      <c r="ER310" s="51"/>
      <c r="ES310" s="51"/>
      <c r="ET310" s="51"/>
      <c r="EU310" s="51"/>
      <c r="EV310" s="51"/>
      <c r="EW310" s="51"/>
      <c r="EX310" s="51"/>
      <c r="EY310" s="51"/>
      <c r="EZ310" s="51"/>
      <c r="FA310" s="51"/>
      <c r="FB310" s="51"/>
      <c r="FC310" s="51"/>
      <c r="FD310" s="51"/>
      <c r="FE310" s="51"/>
      <c r="FF310" s="51"/>
      <c r="FG310" s="51"/>
      <c r="FH310" s="51"/>
      <c r="FI310" s="51"/>
      <c r="FJ310" s="51"/>
      <c r="FK310" s="51"/>
      <c r="FL310" s="51"/>
      <c r="FZ310" s="0"/>
      <c r="GA310" s="0"/>
    </row>
    <row r="311" customFormat="false" ht="15" hidden="false" customHeight="false" outlineLevel="0" collapsed="false">
      <c r="A311" s="44" t="n">
        <v>310</v>
      </c>
      <c r="B311" s="44" t="n">
        <v>3</v>
      </c>
      <c r="C311" s="45" t="s">
        <v>209</v>
      </c>
      <c r="D311" s="46" t="n">
        <v>135.052504138643</v>
      </c>
      <c r="E311" s="4" t="n">
        <v>6.6</v>
      </c>
      <c r="F311" s="73" t="n">
        <v>25.1</v>
      </c>
      <c r="G311" s="0"/>
      <c r="H311" s="0"/>
      <c r="I311" s="15"/>
      <c r="J311" s="15"/>
      <c r="K311" s="0"/>
      <c r="L311" s="0"/>
      <c r="M311" s="8"/>
      <c r="N311" s="8"/>
      <c r="O311" s="0"/>
      <c r="P311" s="0"/>
      <c r="Q311" s="8"/>
      <c r="R311" s="8"/>
      <c r="S311" s="0"/>
      <c r="T311" s="0"/>
      <c r="U311" s="10"/>
      <c r="W311" s="47"/>
      <c r="X311" s="75" t="n">
        <v>4853</v>
      </c>
      <c r="Y311" s="75" t="n">
        <v>166</v>
      </c>
      <c r="Z311" s="75" t="n">
        <v>3800</v>
      </c>
      <c r="AA311" s="15" t="n">
        <v>11</v>
      </c>
      <c r="AB311" s="15" t="n">
        <v>221</v>
      </c>
      <c r="AC311" s="98" t="n">
        <v>3483.92</v>
      </c>
      <c r="AD311" s="15" t="n">
        <v>207937.1</v>
      </c>
      <c r="AE311" s="0"/>
      <c r="AF311" s="15" t="n">
        <v>0</v>
      </c>
      <c r="AG311" s="15" t="n">
        <v>55</v>
      </c>
      <c r="AH311" s="47" t="n">
        <v>1.74</v>
      </c>
      <c r="AI311" s="15" t="n">
        <v>97</v>
      </c>
      <c r="AJ311" s="15" t="n">
        <v>32.0385784119435</v>
      </c>
      <c r="AK311" s="15" t="n">
        <v>116</v>
      </c>
      <c r="AL311" s="15" t="n">
        <v>125</v>
      </c>
      <c r="AM311" s="15" t="n">
        <v>85</v>
      </c>
      <c r="AN311" s="15" t="n">
        <v>0</v>
      </c>
      <c r="AO311" s="15" t="n">
        <v>0</v>
      </c>
      <c r="AP311" s="15" t="n">
        <v>0</v>
      </c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15"/>
      <c r="BG311" s="15"/>
      <c r="BH311" s="15"/>
      <c r="BI311" s="99"/>
      <c r="BJ311" s="99"/>
      <c r="BK311" s="99"/>
      <c r="BL311" s="99"/>
      <c r="BM311" s="99"/>
      <c r="BN311" s="99"/>
      <c r="BO311" s="99"/>
      <c r="BP311" s="99"/>
      <c r="BQ311" s="99"/>
      <c r="BR311" s="50" t="n">
        <v>1</v>
      </c>
      <c r="BS311" s="50" t="n">
        <v>0</v>
      </c>
      <c r="BT311" s="15" t="n">
        <v>1</v>
      </c>
      <c r="BU311" s="15"/>
      <c r="BV311" s="15" t="n">
        <v>0</v>
      </c>
      <c r="BW311" s="15" t="n">
        <v>0</v>
      </c>
      <c r="BX311" s="15" t="n">
        <v>0</v>
      </c>
      <c r="BY311" s="15" t="n">
        <v>0</v>
      </c>
      <c r="BZ311" s="15" t="n">
        <v>0</v>
      </c>
      <c r="CA311" s="15" t="n">
        <v>0</v>
      </c>
      <c r="EA311" s="51"/>
      <c r="EC311" s="51"/>
      <c r="ED311" s="51"/>
      <c r="EE311" s="51"/>
      <c r="EF311" s="51"/>
      <c r="EG311" s="51"/>
      <c r="EH311" s="51"/>
      <c r="EI311" s="51"/>
      <c r="EJ311" s="51"/>
      <c r="EK311" s="51"/>
      <c r="EL311" s="51"/>
      <c r="EM311" s="51"/>
      <c r="EN311" s="51"/>
      <c r="EO311" s="51"/>
      <c r="EP311" s="51"/>
      <c r="EQ311" s="51"/>
      <c r="ER311" s="51"/>
      <c r="ES311" s="51"/>
      <c r="ET311" s="51"/>
      <c r="EU311" s="51"/>
      <c r="EV311" s="51"/>
      <c r="EW311" s="51"/>
      <c r="EX311" s="51"/>
      <c r="EY311" s="51"/>
      <c r="EZ311" s="51"/>
      <c r="FA311" s="51"/>
      <c r="FB311" s="51"/>
      <c r="FC311" s="51"/>
      <c r="FD311" s="51"/>
      <c r="FE311" s="51"/>
      <c r="FF311" s="51"/>
      <c r="FG311" s="51"/>
      <c r="FH311" s="51"/>
      <c r="FI311" s="51"/>
      <c r="FJ311" s="51"/>
      <c r="FK311" s="51"/>
      <c r="FL311" s="51"/>
      <c r="FZ311" s="0"/>
      <c r="GA311" s="4" t="n">
        <f aca="false">AK311/(AH311*100)</f>
        <v>0.666666666666667</v>
      </c>
    </row>
    <row r="312" customFormat="false" ht="15" hidden="false" customHeight="false" outlineLevel="0" collapsed="false">
      <c r="A312" s="44" t="n">
        <v>311</v>
      </c>
      <c r="B312" s="44" t="n">
        <v>3</v>
      </c>
      <c r="C312" s="45" t="s">
        <v>209</v>
      </c>
      <c r="D312" s="46" t="n">
        <v>104.012217775299</v>
      </c>
      <c r="E312" s="4" t="n">
        <v>6.58</v>
      </c>
      <c r="F312" s="73" t="n">
        <v>29.7</v>
      </c>
      <c r="G312" s="0"/>
      <c r="H312" s="0"/>
      <c r="I312" s="0"/>
      <c r="J312" s="0"/>
      <c r="K312" s="0"/>
      <c r="L312" s="0"/>
      <c r="M312" s="8"/>
      <c r="N312" s="8"/>
      <c r="O312" s="0"/>
      <c r="P312" s="0"/>
      <c r="Q312" s="8"/>
      <c r="R312" s="8"/>
      <c r="S312" s="0"/>
      <c r="T312" s="0"/>
      <c r="U312" s="10"/>
      <c r="W312" s="47"/>
      <c r="X312" s="0"/>
      <c r="Y312" s="0"/>
      <c r="Z312" s="0"/>
      <c r="AA312" s="0"/>
      <c r="AB312" s="0"/>
      <c r="AC312" s="0"/>
      <c r="AD312" s="0"/>
      <c r="AE312" s="0"/>
      <c r="AF312" s="15" t="n">
        <v>0</v>
      </c>
      <c r="AG312" s="15" t="n">
        <v>48</v>
      </c>
      <c r="AH312" s="15" t="n">
        <v>1.78</v>
      </c>
      <c r="AI312" s="15" t="n">
        <v>82</v>
      </c>
      <c r="AJ312" s="15" t="n">
        <v>25.8805706350208</v>
      </c>
      <c r="AK312" s="15"/>
      <c r="AL312" s="15"/>
      <c r="AM312" s="15"/>
      <c r="AN312" s="15"/>
      <c r="AO312" s="15"/>
      <c r="AP312" s="0"/>
      <c r="AQ312" s="0"/>
      <c r="AR312" s="15"/>
      <c r="AS312" s="15"/>
      <c r="AT312" s="15"/>
      <c r="AU312" s="15" t="n">
        <v>0</v>
      </c>
      <c r="AV312" s="15"/>
      <c r="AW312" s="15"/>
      <c r="AX312" s="15"/>
      <c r="AY312" s="15"/>
      <c r="AZ312" s="15"/>
      <c r="BA312" s="15"/>
      <c r="BB312" s="15"/>
      <c r="BC312" s="0"/>
      <c r="BD312" s="15" t="n">
        <v>2.15</v>
      </c>
      <c r="BE312" s="15" t="n">
        <v>5.95</v>
      </c>
      <c r="BF312" s="15"/>
      <c r="BG312" s="15"/>
      <c r="BH312" s="15"/>
      <c r="BI312" s="99"/>
      <c r="BJ312" s="99"/>
      <c r="BK312" s="99"/>
      <c r="BL312" s="99"/>
      <c r="BM312" s="99"/>
      <c r="BN312" s="99"/>
      <c r="BO312" s="99"/>
      <c r="BP312" s="99"/>
      <c r="BQ312" s="99"/>
      <c r="BR312" s="50"/>
      <c r="BS312" s="50"/>
      <c r="BT312" s="15" t="n">
        <v>0</v>
      </c>
      <c r="BU312" s="15"/>
      <c r="BV312" s="15" t="n">
        <v>0</v>
      </c>
      <c r="BW312" s="0"/>
      <c r="BX312" s="0"/>
      <c r="BY312" s="15"/>
      <c r="BZ312" s="0"/>
      <c r="CA312" s="0"/>
      <c r="EA312" s="51"/>
      <c r="EC312" s="51"/>
      <c r="ED312" s="51"/>
      <c r="EE312" s="51"/>
      <c r="EF312" s="51"/>
      <c r="EG312" s="51"/>
      <c r="EH312" s="51"/>
      <c r="EI312" s="51"/>
      <c r="EJ312" s="51"/>
      <c r="EK312" s="51"/>
      <c r="EL312" s="51"/>
      <c r="EM312" s="51"/>
      <c r="EN312" s="51"/>
      <c r="EO312" s="51"/>
      <c r="EP312" s="51"/>
      <c r="EQ312" s="51"/>
      <c r="ER312" s="51"/>
      <c r="ES312" s="51"/>
      <c r="ET312" s="51"/>
      <c r="EU312" s="51"/>
      <c r="EV312" s="51"/>
      <c r="EW312" s="51"/>
      <c r="EX312" s="51"/>
      <c r="EY312" s="51"/>
      <c r="EZ312" s="51"/>
      <c r="FA312" s="51"/>
      <c r="FB312" s="51"/>
      <c r="FC312" s="51"/>
      <c r="FD312" s="51"/>
      <c r="FE312" s="51"/>
      <c r="FF312" s="51"/>
      <c r="FG312" s="51"/>
      <c r="FH312" s="51"/>
      <c r="FI312" s="51"/>
      <c r="FJ312" s="51"/>
      <c r="FK312" s="51"/>
      <c r="FL312" s="51"/>
      <c r="FZ312" s="0"/>
      <c r="GA312" s="0"/>
    </row>
    <row r="313" customFormat="false" ht="15" hidden="false" customHeight="false" outlineLevel="0" collapsed="false">
      <c r="A313" s="44" t="n">
        <v>312</v>
      </c>
      <c r="B313" s="44" t="n">
        <v>3</v>
      </c>
      <c r="C313" s="45" t="s">
        <v>209</v>
      </c>
      <c r="D313" s="46" t="n">
        <v>254.234754207205</v>
      </c>
      <c r="E313" s="4" t="n">
        <v>4.561</v>
      </c>
      <c r="F313" s="73" t="n">
        <v>37.8</v>
      </c>
      <c r="G313" s="0"/>
      <c r="H313" s="0"/>
      <c r="I313" s="15"/>
      <c r="J313" s="15"/>
      <c r="K313" s="0"/>
      <c r="L313" s="0"/>
      <c r="M313" s="8"/>
      <c r="N313" s="8"/>
      <c r="O313" s="0"/>
      <c r="P313" s="0"/>
      <c r="Q313" s="8"/>
      <c r="R313" s="8"/>
      <c r="S313" s="0"/>
      <c r="T313" s="0"/>
      <c r="U313" s="10"/>
      <c r="W313" s="47"/>
      <c r="X313" s="75" t="n">
        <v>12780</v>
      </c>
      <c r="Y313" s="75" t="n">
        <v>741</v>
      </c>
      <c r="Z313" s="75" t="n">
        <v>10177</v>
      </c>
      <c r="AA313" s="15" t="n">
        <v>35</v>
      </c>
      <c r="AB313" s="15" t="n">
        <v>47</v>
      </c>
      <c r="AC313" s="98" t="n">
        <v>2757</v>
      </c>
      <c r="AD313" s="15" t="n">
        <v>21997</v>
      </c>
      <c r="AE313" s="54"/>
      <c r="AF313" s="15" t="n">
        <v>1</v>
      </c>
      <c r="AG313" s="15" t="n">
        <v>51</v>
      </c>
      <c r="AH313" s="15" t="n">
        <v>1.68</v>
      </c>
      <c r="AI313" s="15" t="n">
        <v>54</v>
      </c>
      <c r="AJ313" s="15" t="n">
        <v>19.1326530612245</v>
      </c>
      <c r="AK313" s="15" t="n">
        <v>72</v>
      </c>
      <c r="AL313" s="15" t="n">
        <v>125</v>
      </c>
      <c r="AM313" s="15" t="n">
        <v>68</v>
      </c>
      <c r="AN313" s="15" t="n">
        <v>0</v>
      </c>
      <c r="AO313" s="15" t="n">
        <v>0</v>
      </c>
      <c r="AP313" s="0"/>
      <c r="AQ313" s="0"/>
      <c r="AR313" s="15" t="n">
        <v>0.7</v>
      </c>
      <c r="AS313" s="15" t="n">
        <v>239</v>
      </c>
      <c r="AT313" s="15" t="n">
        <v>79</v>
      </c>
      <c r="AU313" s="15" t="n">
        <v>147.4</v>
      </c>
      <c r="AV313" s="15" t="n">
        <v>63</v>
      </c>
      <c r="AW313" s="15" t="n">
        <v>82</v>
      </c>
      <c r="AX313" s="0"/>
      <c r="AY313" s="15" t="n">
        <v>13</v>
      </c>
      <c r="AZ313" s="15" t="n">
        <v>13</v>
      </c>
      <c r="BA313" s="15" t="n">
        <v>14</v>
      </c>
      <c r="BB313" s="0"/>
      <c r="BC313" s="0"/>
      <c r="BD313" s="15" t="n">
        <v>1.07</v>
      </c>
      <c r="BE313" s="15" t="n">
        <v>2.34</v>
      </c>
      <c r="BF313" s="15" t="n">
        <v>0.473777777777778</v>
      </c>
      <c r="BG313" s="15" t="n">
        <v>44.3368421052632</v>
      </c>
      <c r="BH313" s="15" t="n">
        <v>0.438014448830932</v>
      </c>
      <c r="BI313" s="49" t="n">
        <v>0</v>
      </c>
      <c r="BJ313" s="49" t="n">
        <v>0</v>
      </c>
      <c r="BK313" s="49" t="n">
        <v>0</v>
      </c>
      <c r="BL313" s="49" t="n">
        <v>0</v>
      </c>
      <c r="BM313" s="49" t="n">
        <v>0</v>
      </c>
      <c r="BN313" s="49" t="n">
        <v>0</v>
      </c>
      <c r="BO313" s="49" t="n">
        <v>0</v>
      </c>
      <c r="BP313" s="49" t="n">
        <v>0</v>
      </c>
      <c r="BQ313" s="49" t="n">
        <v>0</v>
      </c>
      <c r="BR313" s="50" t="n">
        <v>0</v>
      </c>
      <c r="BS313" s="100"/>
      <c r="BT313" s="15" t="n">
        <v>0</v>
      </c>
      <c r="BU313" s="15" t="n">
        <v>0</v>
      </c>
      <c r="BV313" s="15" t="n">
        <v>0</v>
      </c>
      <c r="BW313" s="0"/>
      <c r="BX313" s="0"/>
      <c r="BY313" s="0"/>
      <c r="BZ313" s="0"/>
      <c r="CA313" s="15" t="n">
        <v>0</v>
      </c>
      <c r="EA313" s="51"/>
      <c r="EC313" s="51"/>
      <c r="ED313" s="51"/>
      <c r="EE313" s="51"/>
      <c r="EF313" s="51"/>
      <c r="EG313" s="51"/>
      <c r="EH313" s="51"/>
      <c r="EI313" s="51"/>
      <c r="EJ313" s="51"/>
      <c r="EK313" s="51"/>
      <c r="EL313" s="51"/>
      <c r="EM313" s="51"/>
      <c r="EN313" s="51"/>
      <c r="EO313" s="51"/>
      <c r="EP313" s="51"/>
      <c r="EQ313" s="51"/>
      <c r="ER313" s="51"/>
      <c r="ES313" s="51"/>
      <c r="ET313" s="51"/>
      <c r="EU313" s="51"/>
      <c r="EV313" s="51"/>
      <c r="EW313" s="51"/>
      <c r="EX313" s="51"/>
      <c r="EY313" s="51"/>
      <c r="EZ313" s="51"/>
      <c r="FA313" s="51"/>
      <c r="FB313" s="51"/>
      <c r="FC313" s="51"/>
      <c r="FD313" s="51"/>
      <c r="FE313" s="51"/>
      <c r="FF313" s="51"/>
      <c r="FG313" s="51"/>
      <c r="FH313" s="51"/>
      <c r="FI313" s="51"/>
      <c r="FJ313" s="51"/>
      <c r="FK313" s="51"/>
      <c r="FL313" s="51"/>
      <c r="FZ313" s="4" t="n">
        <v>3.14832332761964</v>
      </c>
      <c r="GA313" s="4" t="n">
        <f aca="false">AK313/(AH313*100)</f>
        <v>0.428571428571429</v>
      </c>
    </row>
    <row r="314" customFormat="false" ht="15" hidden="false" customHeight="false" outlineLevel="0" collapsed="false">
      <c r="A314" s="44" t="n">
        <v>313</v>
      </c>
      <c r="B314" s="44" t="n">
        <v>3</v>
      </c>
      <c r="C314" s="45" t="s">
        <v>209</v>
      </c>
      <c r="D314" s="46" t="n">
        <v>126.157478783978</v>
      </c>
      <c r="E314" s="4" t="n">
        <v>6.371</v>
      </c>
      <c r="F314" s="73" t="n">
        <v>27.6</v>
      </c>
      <c r="G314" s="0"/>
      <c r="H314" s="0"/>
      <c r="I314" s="15" t="n">
        <v>26.3</v>
      </c>
      <c r="J314" s="15"/>
      <c r="K314" s="52"/>
      <c r="L314" s="52"/>
      <c r="M314" s="52"/>
      <c r="N314" s="52"/>
      <c r="O314" s="52"/>
      <c r="P314" s="52"/>
      <c r="Q314" s="52"/>
      <c r="R314" s="52"/>
      <c r="S314" s="47"/>
      <c r="T314" s="0"/>
      <c r="U314" s="10"/>
      <c r="W314" s="47"/>
      <c r="X314" s="0"/>
      <c r="Y314" s="0"/>
      <c r="Z314" s="0"/>
      <c r="AA314" s="0"/>
      <c r="AB314" s="0"/>
      <c r="AD314" s="0"/>
      <c r="AE314" s="0"/>
      <c r="AF314" s="15" t="n">
        <v>0</v>
      </c>
      <c r="AG314" s="15" t="n">
        <v>46</v>
      </c>
      <c r="AH314" s="47" t="n">
        <v>1.77</v>
      </c>
      <c r="AI314" s="15" t="n">
        <v>93.5</v>
      </c>
      <c r="AJ314" s="15" t="n">
        <v>29.8445529700916</v>
      </c>
      <c r="AK314" s="15" t="n">
        <v>108</v>
      </c>
      <c r="AL314" s="15" t="n">
        <v>120</v>
      </c>
      <c r="AM314" s="15" t="n">
        <v>80</v>
      </c>
      <c r="AN314" s="15" t="n">
        <v>1</v>
      </c>
      <c r="AO314" s="15" t="n">
        <v>3</v>
      </c>
      <c r="AP314" s="15" t="n">
        <v>0</v>
      </c>
      <c r="AQ314" s="0"/>
      <c r="AR314" s="15" t="n">
        <v>1.16</v>
      </c>
      <c r="AS314" s="15" t="n">
        <v>190</v>
      </c>
      <c r="AT314" s="15" t="n">
        <v>55</v>
      </c>
      <c r="AU314" s="15" t="n">
        <v>106.2</v>
      </c>
      <c r="AV314" s="15" t="n">
        <v>144</v>
      </c>
      <c r="AW314" s="15" t="n">
        <v>105</v>
      </c>
      <c r="AX314" s="0"/>
      <c r="AY314" s="15" t="n">
        <v>18</v>
      </c>
      <c r="AZ314" s="15" t="n">
        <v>22</v>
      </c>
      <c r="BA314" s="0"/>
      <c r="BB314" s="15" t="n">
        <v>5.8</v>
      </c>
      <c r="BC314" s="0"/>
      <c r="BD314" s="15" t="n">
        <v>8.9</v>
      </c>
      <c r="BE314" s="15" t="n">
        <v>49.24</v>
      </c>
      <c r="BF314" s="15" t="n">
        <v>12.7659259259259</v>
      </c>
      <c r="BG314" s="15" t="n">
        <v>422.057142857143</v>
      </c>
      <c r="BH314" s="15" t="n">
        <v>0.269287201436765</v>
      </c>
      <c r="BI314" s="49" t="n">
        <v>1</v>
      </c>
      <c r="BJ314" s="49" t="n">
        <v>0</v>
      </c>
      <c r="BK314" s="49" t="n">
        <v>0</v>
      </c>
      <c r="BL314" s="49" t="n">
        <v>0</v>
      </c>
      <c r="BM314" s="49" t="n">
        <v>0</v>
      </c>
      <c r="BN314" s="49" t="n">
        <v>0</v>
      </c>
      <c r="BO314" s="49" t="n">
        <v>1</v>
      </c>
      <c r="BP314" s="49" t="n">
        <v>0</v>
      </c>
      <c r="BQ314" s="49" t="n">
        <v>0</v>
      </c>
      <c r="BR314" s="50" t="n">
        <v>1</v>
      </c>
      <c r="BS314" s="50" t="n">
        <v>0</v>
      </c>
      <c r="BT314" s="108" t="n">
        <v>1</v>
      </c>
      <c r="BU314" s="15" t="n">
        <v>3</v>
      </c>
      <c r="BV314" s="15" t="n">
        <v>0</v>
      </c>
      <c r="BW314" s="15" t="n">
        <v>0</v>
      </c>
      <c r="BX314" s="15" t="n">
        <v>1</v>
      </c>
      <c r="BY314" s="15" t="n">
        <v>0</v>
      </c>
      <c r="BZ314" s="15" t="n">
        <v>0</v>
      </c>
      <c r="CA314" s="15" t="n">
        <v>0</v>
      </c>
      <c r="EA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1"/>
      <c r="EU314" s="51"/>
      <c r="EV314" s="51"/>
      <c r="EW314" s="51"/>
      <c r="EX314" s="51"/>
      <c r="EY314" s="51"/>
      <c r="EZ314" s="51"/>
      <c r="FA314" s="51"/>
      <c r="FB314" s="51"/>
      <c r="FC314" s="51"/>
      <c r="FD314" s="51"/>
      <c r="FE314" s="51"/>
      <c r="FF314" s="51"/>
      <c r="FG314" s="51"/>
      <c r="FH314" s="51"/>
      <c r="FI314" s="51"/>
      <c r="FJ314" s="51"/>
      <c r="FK314" s="51"/>
      <c r="FL314" s="51"/>
      <c r="FZ314" s="0"/>
      <c r="GA314" s="4" t="n">
        <f aca="false">AK314/(AH314*100)</f>
        <v>0.610169491525424</v>
      </c>
    </row>
    <row r="315" customFormat="false" ht="15" hidden="false" customHeight="false" outlineLevel="0" collapsed="false">
      <c r="A315" s="44" t="n">
        <v>314</v>
      </c>
      <c r="B315" s="44" t="n">
        <v>3</v>
      </c>
      <c r="C315" s="45" t="s">
        <v>209</v>
      </c>
      <c r="D315" s="46" t="n">
        <v>142.638864825769</v>
      </c>
      <c r="E315" s="4" t="n">
        <v>5.254</v>
      </c>
      <c r="F315" s="73" t="n">
        <v>25.8</v>
      </c>
      <c r="G315" s="0"/>
      <c r="H315" s="0"/>
      <c r="I315" s="15"/>
      <c r="J315" s="15"/>
      <c r="K315" s="0"/>
      <c r="L315" s="0"/>
      <c r="M315" s="8"/>
      <c r="N315" s="8"/>
      <c r="O315" s="0"/>
      <c r="P315" s="0"/>
      <c r="Q315" s="8"/>
      <c r="R315" s="8"/>
      <c r="S315" s="0"/>
      <c r="T315" s="0"/>
      <c r="U315" s="10"/>
      <c r="W315" s="47"/>
      <c r="X315" s="0"/>
      <c r="Y315" s="0"/>
      <c r="Z315" s="0"/>
      <c r="AA315" s="0"/>
      <c r="AB315" s="0"/>
      <c r="AD315" s="0"/>
      <c r="AE315" s="0"/>
      <c r="AF315" s="15" t="n">
        <v>0</v>
      </c>
      <c r="AG315" s="15" t="n">
        <v>68</v>
      </c>
      <c r="AH315" s="15" t="n">
        <v>1.74</v>
      </c>
      <c r="AI315" s="15" t="n">
        <v>85</v>
      </c>
      <c r="AJ315" s="15" t="n">
        <v>28.075042938301</v>
      </c>
      <c r="AK315" s="15" t="n">
        <v>108</v>
      </c>
      <c r="AL315" s="15" t="n">
        <v>130</v>
      </c>
      <c r="AM315" s="15" t="n">
        <v>80</v>
      </c>
      <c r="AN315" s="15" t="n">
        <v>0</v>
      </c>
      <c r="AO315" s="15" t="n">
        <v>0</v>
      </c>
      <c r="AP315" s="0"/>
      <c r="AQ315" s="0"/>
      <c r="AR315" s="15" t="n">
        <v>0.7</v>
      </c>
      <c r="AS315" s="15" t="n">
        <v>259</v>
      </c>
      <c r="AT315" s="15" t="n">
        <v>77</v>
      </c>
      <c r="AU315" s="0"/>
      <c r="AV315" s="15" t="n">
        <v>78</v>
      </c>
      <c r="AW315" s="15" t="n">
        <v>99</v>
      </c>
      <c r="AX315" s="0"/>
      <c r="AY315" s="15" t="n">
        <v>23</v>
      </c>
      <c r="AZ315" s="15" t="n">
        <v>15</v>
      </c>
      <c r="BA315" s="15" t="n">
        <v>12</v>
      </c>
      <c r="BB315" s="0"/>
      <c r="BC315" s="0"/>
      <c r="BD315" s="0"/>
      <c r="BE315" s="0"/>
      <c r="BF315" s="15"/>
      <c r="BG315" s="15"/>
      <c r="BH315" s="15"/>
      <c r="BI315" s="49" t="n">
        <v>0</v>
      </c>
      <c r="BJ315" s="49" t="n">
        <v>0</v>
      </c>
      <c r="BK315" s="49" t="n">
        <v>0</v>
      </c>
      <c r="BL315" s="49" t="n">
        <v>0</v>
      </c>
      <c r="BM315" s="49" t="n">
        <v>0</v>
      </c>
      <c r="BN315" s="49" t="n">
        <v>0</v>
      </c>
      <c r="BO315" s="49" t="n">
        <v>0</v>
      </c>
      <c r="BP315" s="49" t="n">
        <v>0</v>
      </c>
      <c r="BQ315" s="49" t="n">
        <v>0</v>
      </c>
      <c r="BR315" s="50" t="n">
        <v>1</v>
      </c>
      <c r="BS315" s="50" t="n">
        <v>0</v>
      </c>
      <c r="BT315" s="15" t="n">
        <v>0</v>
      </c>
      <c r="BU315" s="15" t="n">
        <v>0</v>
      </c>
      <c r="BV315" s="15" t="n">
        <v>0</v>
      </c>
      <c r="BW315" s="0"/>
      <c r="BX315" s="0"/>
      <c r="BY315" s="15" t="n">
        <v>0</v>
      </c>
      <c r="BZ315" s="0"/>
      <c r="CA315" s="15" t="n">
        <v>0</v>
      </c>
      <c r="EA315" s="51"/>
      <c r="EC315" s="51"/>
      <c r="ED315" s="51"/>
      <c r="EE315" s="51"/>
      <c r="EF315" s="51"/>
      <c r="EG315" s="51"/>
      <c r="EH315" s="51"/>
      <c r="EI315" s="51"/>
      <c r="EJ315" s="51"/>
      <c r="EK315" s="51"/>
      <c r="EL315" s="51"/>
      <c r="EM315" s="51"/>
      <c r="EN315" s="51"/>
      <c r="EO315" s="51"/>
      <c r="EP315" s="51"/>
      <c r="EQ315" s="51"/>
      <c r="ER315" s="51"/>
      <c r="ES315" s="51"/>
      <c r="ET315" s="51"/>
      <c r="EU315" s="51"/>
      <c r="EV315" s="51"/>
      <c r="EW315" s="51"/>
      <c r="EX315" s="51"/>
      <c r="EY315" s="51"/>
      <c r="EZ315" s="51"/>
      <c r="FA315" s="51"/>
      <c r="FB315" s="51"/>
      <c r="FC315" s="51"/>
      <c r="FD315" s="51"/>
      <c r="FE315" s="51"/>
      <c r="FF315" s="51"/>
      <c r="FG315" s="51"/>
      <c r="FH315" s="51"/>
      <c r="FI315" s="51"/>
      <c r="FJ315" s="51"/>
      <c r="FK315" s="51"/>
      <c r="FL315" s="51"/>
      <c r="FZ315" s="4" t="n">
        <v>45.4510498968062</v>
      </c>
      <c r="GA315" s="4" t="n">
        <f aca="false">AK315/(AH315*100)</f>
        <v>0.620689655172414</v>
      </c>
    </row>
    <row r="316" customFormat="false" ht="15" hidden="false" customHeight="false" outlineLevel="0" collapsed="false">
      <c r="A316" s="44" t="n">
        <v>315</v>
      </c>
      <c r="B316" s="44" t="n">
        <v>3</v>
      </c>
      <c r="C316" s="45" t="s">
        <v>209</v>
      </c>
      <c r="D316" s="46" t="n">
        <v>193.249881594851</v>
      </c>
      <c r="E316" s="4" t="n">
        <v>7.26</v>
      </c>
      <c r="F316" s="73" t="n">
        <v>12.6</v>
      </c>
      <c r="G316" s="0"/>
      <c r="H316" s="0"/>
      <c r="I316" s="0"/>
      <c r="J316" s="0"/>
      <c r="K316" s="0"/>
      <c r="L316" s="0"/>
      <c r="M316" s="8"/>
      <c r="N316" s="8"/>
      <c r="O316" s="0"/>
      <c r="P316" s="0"/>
      <c r="Q316" s="8"/>
      <c r="R316" s="8"/>
      <c r="S316" s="0"/>
      <c r="T316" s="0"/>
      <c r="U316" s="10"/>
      <c r="W316" s="47"/>
      <c r="X316" s="75" t="n">
        <v>4609</v>
      </c>
      <c r="Y316" s="75" t="n">
        <v>266</v>
      </c>
      <c r="Z316" s="75" t="n">
        <v>1918</v>
      </c>
      <c r="AA316" s="15" t="n">
        <v>23</v>
      </c>
      <c r="AB316" s="15" t="n">
        <v>234</v>
      </c>
      <c r="AD316" s="15" t="n">
        <v>129815</v>
      </c>
      <c r="AE316" s="54"/>
      <c r="AF316" s="15" t="n">
        <v>0</v>
      </c>
      <c r="AG316" s="15" t="n">
        <v>47</v>
      </c>
      <c r="AH316" s="15" t="n">
        <v>1.7</v>
      </c>
      <c r="AI316" s="15" t="n">
        <v>87</v>
      </c>
      <c r="AJ316" s="15" t="n">
        <v>30.1038062283737</v>
      </c>
      <c r="AK316" s="15" t="n">
        <v>107</v>
      </c>
      <c r="AL316" s="15" t="n">
        <v>135</v>
      </c>
      <c r="AM316" s="15" t="n">
        <v>88</v>
      </c>
      <c r="AN316" s="15" t="n">
        <v>1</v>
      </c>
      <c r="AO316" s="15" t="n">
        <v>2</v>
      </c>
      <c r="AP316" s="15" t="n">
        <v>1</v>
      </c>
      <c r="AQ316" s="15" t="n">
        <v>0</v>
      </c>
      <c r="AR316" s="15" t="n">
        <v>0.9</v>
      </c>
      <c r="AS316" s="15" t="n">
        <v>151</v>
      </c>
      <c r="AT316" s="15" t="n">
        <v>52</v>
      </c>
      <c r="AU316" s="15"/>
      <c r="AV316" s="15" t="n">
        <v>59</v>
      </c>
      <c r="AW316" s="15" t="n">
        <v>109</v>
      </c>
      <c r="AX316" s="15" t="n">
        <v>6.1</v>
      </c>
      <c r="AY316" s="15" t="n">
        <v>26</v>
      </c>
      <c r="AZ316" s="15" t="n">
        <v>46</v>
      </c>
      <c r="BA316" s="15" t="n">
        <v>74</v>
      </c>
      <c r="BB316" s="15"/>
      <c r="BC316" s="0"/>
      <c r="BD316" s="15"/>
      <c r="BE316" s="15"/>
      <c r="BF316" s="15"/>
      <c r="BG316" s="15"/>
      <c r="BH316" s="15"/>
      <c r="BI316" s="49" t="n">
        <v>0</v>
      </c>
      <c r="BJ316" s="49" t="n">
        <v>0</v>
      </c>
      <c r="BK316" s="49" t="n">
        <v>0</v>
      </c>
      <c r="BL316" s="49" t="n">
        <v>0</v>
      </c>
      <c r="BM316" s="49" t="n">
        <v>0</v>
      </c>
      <c r="BN316" s="49" t="n">
        <v>1</v>
      </c>
      <c r="BO316" s="49" t="n">
        <v>0</v>
      </c>
      <c r="BP316" s="49" t="n">
        <v>0</v>
      </c>
      <c r="BQ316" s="49" t="n">
        <v>0</v>
      </c>
      <c r="BR316" s="50" t="n">
        <v>0</v>
      </c>
      <c r="BS316" s="50" t="n">
        <v>1</v>
      </c>
      <c r="BT316" s="15" t="n">
        <v>0</v>
      </c>
      <c r="BU316" s="15" t="n">
        <v>2</v>
      </c>
      <c r="BV316" s="15" t="n">
        <v>1</v>
      </c>
      <c r="BW316" s="15" t="n">
        <v>0</v>
      </c>
      <c r="BX316" s="15" t="n">
        <v>0</v>
      </c>
      <c r="BY316" s="15" t="n">
        <v>1</v>
      </c>
      <c r="BZ316" s="15" t="n">
        <v>0</v>
      </c>
      <c r="CA316" s="15" t="n">
        <v>0</v>
      </c>
      <c r="EA316" s="51"/>
      <c r="EC316" s="51"/>
      <c r="ED316" s="51"/>
      <c r="EE316" s="51"/>
      <c r="EF316" s="51"/>
      <c r="EG316" s="51"/>
      <c r="EH316" s="51"/>
      <c r="EI316" s="51"/>
      <c r="EJ316" s="51"/>
      <c r="EK316" s="51"/>
      <c r="EL316" s="51"/>
      <c r="EM316" s="51"/>
      <c r="EN316" s="51"/>
      <c r="EO316" s="51"/>
      <c r="EP316" s="51"/>
      <c r="EQ316" s="51"/>
      <c r="ER316" s="51"/>
      <c r="ES316" s="51"/>
      <c r="ET316" s="51"/>
      <c r="EU316" s="51"/>
      <c r="EV316" s="51"/>
      <c r="EW316" s="51"/>
      <c r="EX316" s="51"/>
      <c r="EY316" s="51"/>
      <c r="EZ316" s="51"/>
      <c r="FA316" s="51"/>
      <c r="FB316" s="51"/>
      <c r="FC316" s="51"/>
      <c r="FD316" s="51"/>
      <c r="FE316" s="51"/>
      <c r="FF316" s="51"/>
      <c r="FG316" s="51"/>
      <c r="FH316" s="51"/>
      <c r="FI316" s="51"/>
      <c r="FJ316" s="51"/>
      <c r="FK316" s="51"/>
      <c r="FL316" s="51"/>
      <c r="FZ316" s="4" t="n">
        <v>74.774866993105</v>
      </c>
      <c r="GA316" s="4" t="n">
        <f aca="false">AK316/(AH316*100)</f>
        <v>0.629411764705882</v>
      </c>
    </row>
    <row r="317" customFormat="false" ht="15" hidden="false" customHeight="false" outlineLevel="0" collapsed="false">
      <c r="A317" s="44" t="n">
        <v>316</v>
      </c>
      <c r="B317" s="44" t="n">
        <v>3</v>
      </c>
      <c r="C317" s="45" t="s">
        <v>209</v>
      </c>
      <c r="D317" s="46" t="n">
        <v>42.9231236563447</v>
      </c>
      <c r="E317" s="4" t="n">
        <v>5.507</v>
      </c>
      <c r="F317" s="73" t="n">
        <v>4</v>
      </c>
      <c r="G317" s="0"/>
      <c r="H317" s="0"/>
      <c r="I317" s="15"/>
      <c r="J317" s="15"/>
      <c r="K317" s="0"/>
      <c r="L317" s="0"/>
      <c r="M317" s="8"/>
      <c r="N317" s="8"/>
      <c r="O317" s="0"/>
      <c r="P317" s="0"/>
      <c r="Q317" s="8"/>
      <c r="R317" s="8"/>
      <c r="S317" s="15"/>
      <c r="T317" s="0"/>
      <c r="U317" s="10"/>
      <c r="W317" s="0"/>
      <c r="X317" s="75" t="n">
        <v>4310</v>
      </c>
      <c r="Y317" s="75" t="n">
        <v>674</v>
      </c>
      <c r="Z317" s="75" t="n">
        <v>4471</v>
      </c>
      <c r="AA317" s="15" t="n">
        <v>38</v>
      </c>
      <c r="AB317" s="15" t="n">
        <v>2</v>
      </c>
      <c r="AD317" s="15" t="n">
        <v>12365</v>
      </c>
      <c r="AE317" s="54"/>
      <c r="AF317" s="15" t="n">
        <v>0</v>
      </c>
      <c r="AG317" s="15" t="n">
        <v>38</v>
      </c>
      <c r="AH317" s="15" t="n">
        <v>1.78</v>
      </c>
      <c r="AI317" s="15" t="n">
        <v>98</v>
      </c>
      <c r="AJ317" s="15" t="n">
        <v>30.9304380760005</v>
      </c>
      <c r="AK317" s="15" t="n">
        <v>106</v>
      </c>
      <c r="AL317" s="15" t="n">
        <v>110</v>
      </c>
      <c r="AM317" s="15" t="n">
        <v>65</v>
      </c>
      <c r="AN317" s="15" t="n">
        <v>1</v>
      </c>
      <c r="AO317" s="15"/>
      <c r="AP317" s="0"/>
      <c r="AQ317" s="0"/>
      <c r="AR317" s="15"/>
      <c r="AS317" s="15" t="n">
        <v>124</v>
      </c>
      <c r="AT317" s="15" t="n">
        <v>35</v>
      </c>
      <c r="AU317" s="15" t="n">
        <v>49.4</v>
      </c>
      <c r="AV317" s="15" t="n">
        <v>198</v>
      </c>
      <c r="AW317" s="15" t="n">
        <v>149</v>
      </c>
      <c r="AX317" s="15"/>
      <c r="AY317" s="15" t="n">
        <v>16</v>
      </c>
      <c r="AZ317" s="15" t="n">
        <v>19</v>
      </c>
      <c r="BA317" s="15" t="n">
        <v>16</v>
      </c>
      <c r="BB317" s="15"/>
      <c r="BC317" s="0"/>
      <c r="BD317" s="15" t="n">
        <v>0.82</v>
      </c>
      <c r="BE317" s="15" t="n">
        <v>76.5</v>
      </c>
      <c r="BF317" s="15" t="n">
        <v>28.1444444444444</v>
      </c>
      <c r="BG317" s="15" t="n">
        <v>320.232558139535</v>
      </c>
      <c r="BH317" s="15" t="n">
        <v>0.246496805665399</v>
      </c>
      <c r="BI317" s="49" t="n">
        <v>0</v>
      </c>
      <c r="BJ317" s="49" t="n">
        <v>0</v>
      </c>
      <c r="BK317" s="49" t="n">
        <v>0</v>
      </c>
      <c r="BL317" s="49" t="n">
        <v>0</v>
      </c>
      <c r="BM317" s="49" t="n">
        <v>0</v>
      </c>
      <c r="BN317" s="49" t="n">
        <v>1</v>
      </c>
      <c r="BO317" s="49" t="n">
        <v>1</v>
      </c>
      <c r="BP317" s="49" t="n">
        <v>0</v>
      </c>
      <c r="BQ317" s="49" t="n">
        <v>0</v>
      </c>
      <c r="BR317" s="50" t="n">
        <v>1</v>
      </c>
      <c r="BS317" s="50" t="n">
        <v>1</v>
      </c>
      <c r="BT317" s="108" t="n">
        <v>1</v>
      </c>
      <c r="BU317" s="15" t="n">
        <v>5</v>
      </c>
      <c r="BV317" s="15" t="n">
        <v>1</v>
      </c>
      <c r="BW317" s="0"/>
      <c r="BX317" s="0"/>
      <c r="BY317" s="15" t="n">
        <v>1</v>
      </c>
      <c r="BZ317" s="0"/>
      <c r="CA317" s="0"/>
      <c r="EA317" s="51"/>
      <c r="EC317" s="51"/>
      <c r="ED317" s="51"/>
      <c r="EE317" s="51"/>
      <c r="EF317" s="51"/>
      <c r="EG317" s="51"/>
      <c r="EH317" s="51"/>
      <c r="EI317" s="51"/>
      <c r="EJ317" s="51"/>
      <c r="EK317" s="51"/>
      <c r="EL317" s="51"/>
      <c r="EM317" s="51"/>
      <c r="EN317" s="51"/>
      <c r="EO317" s="51"/>
      <c r="EP317" s="51"/>
      <c r="EQ317" s="51"/>
      <c r="ER317" s="51"/>
      <c r="ES317" s="51"/>
      <c r="ET317" s="51"/>
      <c r="EU317" s="51"/>
      <c r="EV317" s="51"/>
      <c r="EW317" s="51"/>
      <c r="EX317" s="51"/>
      <c r="EY317" s="51"/>
      <c r="EZ317" s="51"/>
      <c r="FA317" s="51"/>
      <c r="FB317" s="51"/>
      <c r="FC317" s="51"/>
      <c r="FD317" s="51"/>
      <c r="FE317" s="51"/>
      <c r="FF317" s="51"/>
      <c r="FG317" s="51"/>
      <c r="FH317" s="51"/>
      <c r="FI317" s="51"/>
      <c r="FJ317" s="51"/>
      <c r="FK317" s="51"/>
      <c r="FL317" s="51"/>
      <c r="FZ317" s="4" t="n">
        <v>76.9016842660934</v>
      </c>
      <c r="GA317" s="4" t="n">
        <f aca="false">AK317/(AH317*100)</f>
        <v>0.595505617977528</v>
      </c>
    </row>
    <row r="318" customFormat="false" ht="15" hidden="false" customHeight="false" outlineLevel="0" collapsed="false">
      <c r="A318" s="44" t="n">
        <v>317</v>
      </c>
      <c r="B318" s="44" t="n">
        <v>4</v>
      </c>
      <c r="C318" s="45" t="s">
        <v>210</v>
      </c>
      <c r="D318" s="46" t="n">
        <v>32.7227477897151</v>
      </c>
      <c r="E318" s="4" t="n">
        <v>3.202</v>
      </c>
      <c r="F318" s="112" t="n">
        <v>8.3</v>
      </c>
      <c r="G318" s="0"/>
      <c r="H318" s="0"/>
      <c r="I318" s="15"/>
      <c r="J318" s="15"/>
      <c r="K318" s="0"/>
      <c r="L318" s="0"/>
      <c r="M318" s="8"/>
      <c r="N318" s="8"/>
      <c r="O318" s="0"/>
      <c r="P318" s="0"/>
      <c r="Q318" s="8"/>
      <c r="R318" s="8"/>
      <c r="S318" s="15"/>
      <c r="T318" s="0"/>
      <c r="U318" s="10"/>
      <c r="W318" s="0"/>
      <c r="X318" s="0"/>
      <c r="Y318" s="0"/>
      <c r="Z318" s="0"/>
      <c r="AA318" s="0"/>
      <c r="AB318" s="0"/>
      <c r="AD318" s="15" t="n">
        <v>139743.02605714</v>
      </c>
      <c r="AE318" s="54"/>
      <c r="AF318" s="15" t="n">
        <v>1</v>
      </c>
      <c r="AG318" s="15"/>
      <c r="AH318" s="15"/>
      <c r="AI318" s="15"/>
      <c r="AJ318" s="111" t="n">
        <v>37.4</v>
      </c>
      <c r="AK318" s="15"/>
      <c r="AL318" s="15" t="n">
        <v>110</v>
      </c>
      <c r="AM318" s="15" t="n">
        <v>80</v>
      </c>
      <c r="AN318" s="15" t="n">
        <v>0</v>
      </c>
      <c r="AO318" s="15"/>
      <c r="AP318" s="0"/>
      <c r="AQ318" s="0"/>
      <c r="AR318" s="15"/>
      <c r="AS318" s="15"/>
      <c r="AT318" s="15"/>
      <c r="AU318" s="15"/>
      <c r="AV318" s="15"/>
      <c r="AW318" s="111" t="n">
        <v>98</v>
      </c>
      <c r="AX318" s="15"/>
      <c r="AY318" s="111" t="n">
        <v>24</v>
      </c>
      <c r="AZ318" s="111" t="n">
        <v>23</v>
      </c>
      <c r="BA318" s="111" t="n">
        <v>14</v>
      </c>
      <c r="BB318" s="15"/>
      <c r="BC318" s="0"/>
      <c r="BD318" s="15"/>
      <c r="BE318" s="15"/>
      <c r="BF318" s="15"/>
      <c r="BG318" s="15"/>
      <c r="BH318" s="15"/>
      <c r="BI318" s="49" t="n">
        <v>0</v>
      </c>
      <c r="BJ318" s="49" t="n">
        <v>0</v>
      </c>
      <c r="BK318" s="49" t="n">
        <v>0</v>
      </c>
      <c r="BL318" s="49" t="n">
        <v>0</v>
      </c>
      <c r="BM318" s="49" t="n">
        <v>0</v>
      </c>
      <c r="BN318" s="49" t="n">
        <v>0</v>
      </c>
      <c r="BO318" s="49" t="n">
        <v>0</v>
      </c>
      <c r="BP318" s="49" t="n">
        <v>0</v>
      </c>
      <c r="BQ318" s="49" t="n">
        <v>0</v>
      </c>
      <c r="BR318" s="50"/>
      <c r="BS318" s="50"/>
      <c r="BT318" s="4" t="n">
        <v>0</v>
      </c>
      <c r="BU318" s="0"/>
      <c r="BV318" s="15" t="n">
        <v>0</v>
      </c>
      <c r="BW318" s="0"/>
      <c r="BX318" s="0"/>
      <c r="BY318" s="15"/>
      <c r="BZ318" s="0"/>
      <c r="CA318" s="15" t="n">
        <v>0</v>
      </c>
      <c r="EA318" s="51"/>
      <c r="EC318" s="51"/>
      <c r="ED318" s="51"/>
      <c r="EE318" s="51"/>
      <c r="EF318" s="51"/>
      <c r="EG318" s="51"/>
      <c r="EH318" s="51"/>
      <c r="EI318" s="51"/>
      <c r="EJ318" s="51"/>
      <c r="EK318" s="51"/>
      <c r="EL318" s="51"/>
      <c r="EM318" s="51"/>
      <c r="EN318" s="51"/>
      <c r="EO318" s="51"/>
      <c r="EP318" s="51"/>
      <c r="EQ318" s="51"/>
      <c r="ER318" s="51"/>
      <c r="ES318" s="51"/>
      <c r="ET318" s="51"/>
      <c r="EU318" s="51"/>
      <c r="EV318" s="51"/>
      <c r="EW318" s="51"/>
      <c r="EX318" s="51"/>
      <c r="EY318" s="51"/>
      <c r="EZ318" s="51"/>
      <c r="FA318" s="51"/>
      <c r="FB318" s="51"/>
      <c r="FC318" s="51"/>
      <c r="FD318" s="51"/>
      <c r="FE318" s="51"/>
      <c r="FF318" s="51"/>
      <c r="FG318" s="51"/>
      <c r="FH318" s="51"/>
      <c r="FI318" s="51"/>
      <c r="FJ318" s="51"/>
      <c r="FK318" s="51"/>
      <c r="FL318" s="51"/>
      <c r="FZ318" s="0"/>
      <c r="GA318" s="0"/>
    </row>
    <row r="319" customFormat="false" ht="15" hidden="false" customHeight="false" outlineLevel="0" collapsed="false">
      <c r="A319" s="44" t="n">
        <v>318</v>
      </c>
      <c r="B319" s="44" t="n">
        <v>4</v>
      </c>
      <c r="C319" s="45" t="s">
        <v>210</v>
      </c>
      <c r="D319" s="46" t="n">
        <v>97.4649920870246</v>
      </c>
      <c r="E319" s="0"/>
      <c r="F319" s="112"/>
      <c r="G319" s="0"/>
      <c r="H319" s="0"/>
      <c r="I319" s="15"/>
      <c r="J319" s="15"/>
      <c r="K319" s="0"/>
      <c r="L319" s="0"/>
      <c r="M319" s="8"/>
      <c r="N319" s="8"/>
      <c r="O319" s="0"/>
      <c r="P319" s="0"/>
      <c r="Q319" s="8"/>
      <c r="R319" s="8"/>
      <c r="S319" s="15"/>
      <c r="T319" s="0"/>
      <c r="U319" s="10"/>
      <c r="W319" s="0"/>
      <c r="X319" s="0"/>
      <c r="Y319" s="0"/>
      <c r="Z319" s="0"/>
      <c r="AA319" s="0"/>
      <c r="AB319" s="0"/>
      <c r="AD319" s="15" t="n">
        <v>192235.781123002</v>
      </c>
      <c r="AE319" s="54"/>
      <c r="AF319" s="15" t="n">
        <v>1</v>
      </c>
      <c r="AG319" s="15" t="n">
        <v>46</v>
      </c>
      <c r="AH319" s="15"/>
      <c r="AI319" s="15"/>
      <c r="AJ319" s="111"/>
      <c r="AK319" s="15"/>
      <c r="AL319" s="15"/>
      <c r="AM319" s="15"/>
      <c r="AN319" s="15" t="n">
        <v>0</v>
      </c>
      <c r="AO319" s="15"/>
      <c r="AP319" s="0"/>
      <c r="AQ319" s="0"/>
      <c r="AR319" s="15" t="n">
        <v>0.79</v>
      </c>
      <c r="AS319" s="15"/>
      <c r="AT319" s="15"/>
      <c r="AU319" s="15"/>
      <c r="AV319" s="15"/>
      <c r="AW319" s="15"/>
      <c r="AX319" s="15"/>
      <c r="AY319" s="15" t="n">
        <v>37</v>
      </c>
      <c r="AZ319" s="15" t="n">
        <v>64</v>
      </c>
      <c r="BA319" s="15" t="n">
        <v>62</v>
      </c>
      <c r="BB319" s="15"/>
      <c r="BC319" s="0"/>
      <c r="BD319" s="15"/>
      <c r="BE319" s="15"/>
      <c r="BF319" s="15"/>
      <c r="BG319" s="15"/>
      <c r="BH319" s="15"/>
      <c r="BI319" s="49" t="n">
        <v>0</v>
      </c>
      <c r="BJ319" s="49" t="n">
        <v>0</v>
      </c>
      <c r="BK319" s="49" t="n">
        <v>0</v>
      </c>
      <c r="BL319" s="49" t="n">
        <v>0</v>
      </c>
      <c r="BM319" s="49" t="n">
        <v>0</v>
      </c>
      <c r="BN319" s="49" t="n">
        <v>0</v>
      </c>
      <c r="BO319" s="49" t="n">
        <v>0</v>
      </c>
      <c r="BP319" s="49" t="n">
        <v>0</v>
      </c>
      <c r="BQ319" s="49" t="n">
        <v>0</v>
      </c>
      <c r="BR319" s="50"/>
      <c r="BS319" s="50"/>
      <c r="BT319" s="4" t="n">
        <v>0</v>
      </c>
      <c r="BU319" s="0"/>
      <c r="BV319" s="15" t="n">
        <v>0</v>
      </c>
      <c r="BW319" s="0"/>
      <c r="BX319" s="0"/>
      <c r="BY319" s="15"/>
      <c r="BZ319" s="0"/>
      <c r="CA319" s="15" t="n">
        <v>0</v>
      </c>
      <c r="EA319" s="51"/>
      <c r="EC319" s="51"/>
      <c r="ED319" s="51"/>
      <c r="EE319" s="51"/>
      <c r="EF319" s="51"/>
      <c r="EG319" s="51"/>
      <c r="EH319" s="51"/>
      <c r="EI319" s="51"/>
      <c r="EJ319" s="51"/>
      <c r="EK319" s="51"/>
      <c r="EL319" s="51"/>
      <c r="EM319" s="51"/>
      <c r="EN319" s="51"/>
      <c r="EO319" s="51"/>
      <c r="EP319" s="51"/>
      <c r="EQ319" s="51"/>
      <c r="ER319" s="51"/>
      <c r="ES319" s="51"/>
      <c r="ET319" s="51"/>
      <c r="EU319" s="51"/>
      <c r="EV319" s="51"/>
      <c r="EW319" s="51"/>
      <c r="EX319" s="51"/>
      <c r="EY319" s="51"/>
      <c r="EZ319" s="51"/>
      <c r="FA319" s="51"/>
      <c r="FB319" s="51"/>
      <c r="FC319" s="51"/>
      <c r="FD319" s="51"/>
      <c r="FE319" s="51"/>
      <c r="FF319" s="51"/>
      <c r="FG319" s="51"/>
      <c r="FH319" s="51"/>
      <c r="FI319" s="51"/>
      <c r="FJ319" s="51"/>
      <c r="FK319" s="51"/>
      <c r="FL319" s="51"/>
      <c r="FZ319" s="0"/>
      <c r="GA319" s="0"/>
    </row>
    <row r="320" customFormat="false" ht="15" hidden="false" customHeight="false" outlineLevel="0" collapsed="false">
      <c r="A320" s="44" t="n">
        <v>319</v>
      </c>
      <c r="B320" s="44" t="n">
        <v>4</v>
      </c>
      <c r="C320" s="45" t="s">
        <v>210</v>
      </c>
      <c r="D320" s="46" t="n">
        <v>45.9906514025562</v>
      </c>
      <c r="E320" s="4" t="n">
        <v>4.132</v>
      </c>
      <c r="F320" s="112"/>
      <c r="G320" s="0"/>
      <c r="H320" s="0"/>
      <c r="I320" s="15"/>
      <c r="J320" s="15"/>
      <c r="K320" s="0"/>
      <c r="L320" s="0"/>
      <c r="M320" s="8"/>
      <c r="N320" s="8"/>
      <c r="O320" s="0"/>
      <c r="P320" s="0"/>
      <c r="Q320" s="8"/>
      <c r="R320" s="8"/>
      <c r="S320" s="15"/>
      <c r="T320" s="0"/>
      <c r="U320" s="10"/>
      <c r="W320" s="0"/>
      <c r="X320" s="0"/>
      <c r="Y320" s="0"/>
      <c r="Z320" s="0"/>
      <c r="AA320" s="0"/>
      <c r="AB320" s="0"/>
      <c r="AD320" s="15" t="n">
        <v>177366.077738574</v>
      </c>
      <c r="AE320" s="54"/>
      <c r="AF320" s="15" t="n">
        <v>1</v>
      </c>
      <c r="AG320" s="15" t="n">
        <v>49</v>
      </c>
      <c r="AH320" s="15"/>
      <c r="AI320" s="15"/>
      <c r="AJ320" s="111"/>
      <c r="AK320" s="15"/>
      <c r="AL320" s="15"/>
      <c r="AM320" s="15"/>
      <c r="AN320" s="15" t="n">
        <v>0</v>
      </c>
      <c r="AO320" s="15"/>
      <c r="AP320" s="0"/>
      <c r="AQ320" s="0"/>
      <c r="AR320" s="15" t="n">
        <v>0.73</v>
      </c>
      <c r="AS320" s="15"/>
      <c r="AT320" s="15"/>
      <c r="AU320" s="15"/>
      <c r="AV320" s="15"/>
      <c r="AW320" s="15" t="n">
        <v>94</v>
      </c>
      <c r="AX320" s="15"/>
      <c r="AY320" s="15" t="n">
        <v>23</v>
      </c>
      <c r="AZ320" s="15" t="n">
        <v>17</v>
      </c>
      <c r="BA320" s="15" t="n">
        <v>6</v>
      </c>
      <c r="BB320" s="15"/>
      <c r="BC320" s="0"/>
      <c r="BD320" s="15"/>
      <c r="BE320" s="15"/>
      <c r="BF320" s="15"/>
      <c r="BG320" s="15"/>
      <c r="BH320" s="15"/>
      <c r="BI320" s="49" t="n">
        <v>0</v>
      </c>
      <c r="BJ320" s="49" t="n">
        <v>0</v>
      </c>
      <c r="BK320" s="49" t="n">
        <v>0</v>
      </c>
      <c r="BL320" s="49" t="n">
        <v>0</v>
      </c>
      <c r="BM320" s="49" t="n">
        <v>0</v>
      </c>
      <c r="BN320" s="49" t="n">
        <v>0</v>
      </c>
      <c r="BO320" s="49" t="n">
        <v>0</v>
      </c>
      <c r="BP320" s="49" t="n">
        <v>0</v>
      </c>
      <c r="BQ320" s="49" t="n">
        <v>0</v>
      </c>
      <c r="BR320" s="50"/>
      <c r="BS320" s="50"/>
      <c r="BT320" s="4" t="n">
        <v>0</v>
      </c>
      <c r="BU320" s="0"/>
      <c r="BV320" s="15" t="n">
        <v>0</v>
      </c>
      <c r="BW320" s="0"/>
      <c r="BX320" s="0"/>
      <c r="BY320" s="15"/>
      <c r="BZ320" s="0"/>
      <c r="CA320" s="15" t="n">
        <v>0</v>
      </c>
      <c r="EA320" s="51"/>
      <c r="EC320" s="51"/>
      <c r="ED320" s="51"/>
      <c r="EE320" s="51"/>
      <c r="EF320" s="51"/>
      <c r="EG320" s="51"/>
      <c r="EH320" s="51"/>
      <c r="EI320" s="51"/>
      <c r="EJ320" s="51"/>
      <c r="EK320" s="51"/>
      <c r="EL320" s="51"/>
      <c r="EM320" s="51"/>
      <c r="EN320" s="51"/>
      <c r="EO320" s="51"/>
      <c r="EP320" s="51"/>
      <c r="EQ320" s="51"/>
      <c r="ER320" s="51"/>
      <c r="ES320" s="51"/>
      <c r="ET320" s="51"/>
      <c r="EU320" s="51"/>
      <c r="EV320" s="51"/>
      <c r="EW320" s="51"/>
      <c r="EX320" s="51"/>
      <c r="EY320" s="51"/>
      <c r="EZ320" s="51"/>
      <c r="FA320" s="51"/>
      <c r="FB320" s="51"/>
      <c r="FC320" s="51"/>
      <c r="FD320" s="51"/>
      <c r="FE320" s="51"/>
      <c r="FF320" s="51"/>
      <c r="FG320" s="51"/>
      <c r="FH320" s="51"/>
      <c r="FI320" s="51"/>
      <c r="FJ320" s="51"/>
      <c r="FK320" s="51"/>
      <c r="FL320" s="51"/>
      <c r="FZ320" s="0"/>
      <c r="GA320" s="0"/>
    </row>
    <row r="321" customFormat="false" ht="15" hidden="false" customHeight="false" outlineLevel="0" collapsed="false">
      <c r="A321" s="44" t="n">
        <v>320</v>
      </c>
      <c r="B321" s="44" t="n">
        <v>4</v>
      </c>
      <c r="C321" s="45" t="s">
        <v>210</v>
      </c>
      <c r="D321" s="46" t="n">
        <v>89.808417065859</v>
      </c>
      <c r="E321" s="4" t="n">
        <v>3.076</v>
      </c>
      <c r="F321" s="112"/>
      <c r="G321" s="0"/>
      <c r="H321" s="0"/>
      <c r="I321" s="15"/>
      <c r="J321" s="15"/>
      <c r="K321" s="0"/>
      <c r="L321" s="0"/>
      <c r="M321" s="8"/>
      <c r="N321" s="8"/>
      <c r="O321" s="0"/>
      <c r="P321" s="0"/>
      <c r="Q321" s="8"/>
      <c r="R321" s="8"/>
      <c r="S321" s="15"/>
      <c r="T321" s="0"/>
      <c r="U321" s="10"/>
      <c r="W321" s="0"/>
      <c r="X321" s="0"/>
      <c r="Y321" s="0"/>
      <c r="Z321" s="0"/>
      <c r="AA321" s="0"/>
      <c r="AB321" s="0"/>
      <c r="AD321" s="15" t="n">
        <v>237641.375859833</v>
      </c>
      <c r="AE321" s="54"/>
      <c r="AF321" s="15" t="n">
        <v>1</v>
      </c>
      <c r="AG321" s="15"/>
      <c r="AH321" s="15"/>
      <c r="AI321" s="15"/>
      <c r="AJ321" s="111" t="n">
        <v>41</v>
      </c>
      <c r="AK321" s="15"/>
      <c r="AL321" s="15"/>
      <c r="AM321" s="15"/>
      <c r="AN321" s="15" t="n">
        <v>0</v>
      </c>
      <c r="AO321" s="15"/>
      <c r="AP321" s="0"/>
      <c r="AQ321" s="0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0"/>
      <c r="BD321" s="15"/>
      <c r="BE321" s="15"/>
      <c r="BF321" s="15"/>
      <c r="BG321" s="15"/>
      <c r="BH321" s="15"/>
      <c r="BI321" s="49" t="n">
        <v>0</v>
      </c>
      <c r="BJ321" s="49" t="n">
        <v>0</v>
      </c>
      <c r="BK321" s="49" t="n">
        <v>0</v>
      </c>
      <c r="BL321" s="49" t="n">
        <v>0</v>
      </c>
      <c r="BM321" s="49" t="n">
        <v>0</v>
      </c>
      <c r="BN321" s="49" t="n">
        <v>0</v>
      </c>
      <c r="BO321" s="49" t="n">
        <v>0</v>
      </c>
      <c r="BP321" s="49" t="n">
        <v>0</v>
      </c>
      <c r="BQ321" s="49" t="n">
        <v>0</v>
      </c>
      <c r="BR321" s="50"/>
      <c r="BS321" s="50"/>
      <c r="BT321" s="4" t="n">
        <v>0</v>
      </c>
      <c r="BU321" s="0"/>
      <c r="BV321" s="15" t="n">
        <v>0</v>
      </c>
      <c r="BW321" s="0"/>
      <c r="BX321" s="0"/>
      <c r="BY321" s="15"/>
      <c r="BZ321" s="0"/>
      <c r="CA321" s="15" t="n">
        <v>0</v>
      </c>
      <c r="EA321" s="51"/>
      <c r="EC321" s="51"/>
      <c r="ED321" s="51"/>
      <c r="EE321" s="51"/>
      <c r="EF321" s="51"/>
      <c r="EG321" s="51"/>
      <c r="EH321" s="51"/>
      <c r="EI321" s="51"/>
      <c r="EJ321" s="51"/>
      <c r="EK321" s="51"/>
      <c r="EL321" s="51"/>
      <c r="EM321" s="51"/>
      <c r="EN321" s="51"/>
      <c r="EO321" s="51"/>
      <c r="EP321" s="51"/>
      <c r="EQ321" s="51"/>
      <c r="ER321" s="51"/>
      <c r="ES321" s="51"/>
      <c r="ET321" s="51"/>
      <c r="EU321" s="51"/>
      <c r="EV321" s="51"/>
      <c r="EW321" s="51"/>
      <c r="EX321" s="51"/>
      <c r="EY321" s="51"/>
      <c r="EZ321" s="51"/>
      <c r="FA321" s="51"/>
      <c r="FB321" s="51"/>
      <c r="FC321" s="51"/>
      <c r="FD321" s="51"/>
      <c r="FE321" s="51"/>
      <c r="FF321" s="51"/>
      <c r="FG321" s="51"/>
      <c r="FH321" s="51"/>
      <c r="FI321" s="51"/>
      <c r="FJ321" s="51"/>
      <c r="FK321" s="51"/>
      <c r="FL321" s="51"/>
      <c r="FZ321" s="0"/>
      <c r="GA321" s="0"/>
    </row>
    <row r="322" customFormat="false" ht="15" hidden="false" customHeight="false" outlineLevel="0" collapsed="false">
      <c r="A322" s="44" t="n">
        <v>321</v>
      </c>
      <c r="B322" s="44" t="n">
        <v>4</v>
      </c>
      <c r="C322" s="45" t="s">
        <v>210</v>
      </c>
      <c r="D322" s="46" t="n">
        <v>37.592652187711</v>
      </c>
      <c r="E322" s="4" t="n">
        <v>2.971</v>
      </c>
      <c r="F322" s="112"/>
      <c r="G322" s="0"/>
      <c r="H322" s="0"/>
      <c r="I322" s="15"/>
      <c r="J322" s="15"/>
      <c r="K322" s="0"/>
      <c r="L322" s="0"/>
      <c r="M322" s="8"/>
      <c r="N322" s="8"/>
      <c r="O322" s="0"/>
      <c r="P322" s="0"/>
      <c r="Q322" s="8"/>
      <c r="R322" s="8"/>
      <c r="S322" s="15"/>
      <c r="T322" s="0"/>
      <c r="U322" s="10"/>
      <c r="W322" s="0"/>
      <c r="X322" s="0"/>
      <c r="Y322" s="0"/>
      <c r="Z322" s="0"/>
      <c r="AA322" s="0"/>
      <c r="AB322" s="0"/>
      <c r="AD322" s="15" t="n">
        <v>265078.599106743</v>
      </c>
      <c r="AE322" s="54"/>
      <c r="AF322" s="15" t="n">
        <v>1</v>
      </c>
      <c r="AG322" s="15"/>
      <c r="AH322" s="15"/>
      <c r="AI322" s="15"/>
      <c r="AJ322" s="111"/>
      <c r="AK322" s="15"/>
      <c r="AL322" s="15" t="n">
        <v>120</v>
      </c>
      <c r="AM322" s="15" t="n">
        <v>80</v>
      </c>
      <c r="AN322" s="15" t="n">
        <v>0</v>
      </c>
      <c r="AO322" s="15"/>
      <c r="AP322" s="0"/>
      <c r="AQ322" s="0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0"/>
      <c r="BD322" s="15"/>
      <c r="BE322" s="15"/>
      <c r="BF322" s="15"/>
      <c r="BG322" s="15"/>
      <c r="BH322" s="15"/>
      <c r="BI322" s="49" t="n">
        <v>0</v>
      </c>
      <c r="BJ322" s="49" t="n">
        <v>0</v>
      </c>
      <c r="BK322" s="49" t="n">
        <v>0</v>
      </c>
      <c r="BL322" s="49" t="n">
        <v>0</v>
      </c>
      <c r="BM322" s="49" t="n">
        <v>0</v>
      </c>
      <c r="BN322" s="49" t="n">
        <v>0</v>
      </c>
      <c r="BO322" s="49" t="n">
        <v>0</v>
      </c>
      <c r="BP322" s="49" t="n">
        <v>0</v>
      </c>
      <c r="BQ322" s="49" t="n">
        <v>0</v>
      </c>
      <c r="BR322" s="50"/>
      <c r="BS322" s="50"/>
      <c r="BT322" s="4" t="n">
        <v>0</v>
      </c>
      <c r="BU322" s="0"/>
      <c r="BV322" s="15" t="n">
        <v>0</v>
      </c>
      <c r="BW322" s="0"/>
      <c r="BX322" s="0"/>
      <c r="BY322" s="15"/>
      <c r="BZ322" s="0"/>
      <c r="CA322" s="15" t="n">
        <v>0</v>
      </c>
      <c r="EA322" s="51"/>
      <c r="EC322" s="51"/>
      <c r="ED322" s="51"/>
      <c r="EE322" s="51"/>
      <c r="EF322" s="51"/>
      <c r="EG322" s="51"/>
      <c r="EH322" s="51"/>
      <c r="EI322" s="51"/>
      <c r="EJ322" s="51"/>
      <c r="EK322" s="51"/>
      <c r="EL322" s="51"/>
      <c r="EM322" s="51"/>
      <c r="EN322" s="51"/>
      <c r="EO322" s="51"/>
      <c r="EP322" s="51"/>
      <c r="EQ322" s="51"/>
      <c r="ER322" s="51"/>
      <c r="ES322" s="51"/>
      <c r="ET322" s="51"/>
      <c r="EU322" s="51"/>
      <c r="EV322" s="51"/>
      <c r="EW322" s="51"/>
      <c r="EX322" s="51"/>
      <c r="EY322" s="51"/>
      <c r="EZ322" s="51"/>
      <c r="FA322" s="51"/>
      <c r="FB322" s="51"/>
      <c r="FC322" s="51"/>
      <c r="FD322" s="51"/>
      <c r="FE322" s="51"/>
      <c r="FF322" s="51"/>
      <c r="FG322" s="51"/>
      <c r="FH322" s="51"/>
      <c r="FI322" s="51"/>
      <c r="FJ322" s="51"/>
      <c r="FK322" s="51"/>
      <c r="FL322" s="51"/>
      <c r="FZ322" s="0"/>
      <c r="GA322" s="0"/>
    </row>
    <row r="323" customFormat="false" ht="15" hidden="false" customHeight="false" outlineLevel="0" collapsed="false">
      <c r="A323" s="44" t="n">
        <v>322</v>
      </c>
      <c r="B323" s="44" t="n">
        <v>4</v>
      </c>
      <c r="C323" s="45" t="s">
        <v>210</v>
      </c>
      <c r="D323" s="46" t="n">
        <v>75.2366639719658</v>
      </c>
      <c r="E323" s="4" t="n">
        <v>7.551</v>
      </c>
      <c r="F323" s="112" t="n">
        <v>8.43</v>
      </c>
      <c r="G323" s="0"/>
      <c r="H323" s="0"/>
      <c r="I323" s="15"/>
      <c r="J323" s="15"/>
      <c r="K323" s="0"/>
      <c r="L323" s="0"/>
      <c r="M323" s="8"/>
      <c r="N323" s="8"/>
      <c r="O323" s="0"/>
      <c r="P323" s="0"/>
      <c r="Q323" s="8"/>
      <c r="R323" s="8"/>
      <c r="S323" s="15"/>
      <c r="T323" s="0"/>
      <c r="U323" s="10"/>
      <c r="W323" s="0"/>
      <c r="X323" s="0"/>
      <c r="Y323" s="0"/>
      <c r="Z323" s="0"/>
      <c r="AA323" s="0"/>
      <c r="AB323" s="0"/>
      <c r="AD323" s="15" t="n">
        <v>202674.923215484</v>
      </c>
      <c r="AE323" s="54"/>
      <c r="AF323" s="15" t="n">
        <v>0</v>
      </c>
      <c r="AG323" s="15" t="n">
        <v>62</v>
      </c>
      <c r="AH323" s="15"/>
      <c r="AI323" s="15"/>
      <c r="AJ323" s="111" t="n">
        <v>52</v>
      </c>
      <c r="AK323" s="15"/>
      <c r="AL323" s="15" t="n">
        <v>140</v>
      </c>
      <c r="AM323" s="15" t="n">
        <v>100</v>
      </c>
      <c r="AN323" s="15" t="n">
        <v>1</v>
      </c>
      <c r="AO323" s="15"/>
      <c r="AP323" s="0"/>
      <c r="AQ323" s="0"/>
      <c r="AR323" s="15" t="n">
        <v>0.7</v>
      </c>
      <c r="AS323" s="15"/>
      <c r="AT323" s="15"/>
      <c r="AU323" s="15"/>
      <c r="AV323" s="15"/>
      <c r="AW323" s="15" t="n">
        <v>147</v>
      </c>
      <c r="AX323" s="15"/>
      <c r="AY323" s="15" t="n">
        <v>29</v>
      </c>
      <c r="AZ323" s="15" t="n">
        <v>36</v>
      </c>
      <c r="BA323" s="15" t="n">
        <v>18</v>
      </c>
      <c r="BB323" s="15"/>
      <c r="BC323" s="0"/>
      <c r="BD323" s="15"/>
      <c r="BE323" s="15"/>
      <c r="BF323" s="15"/>
      <c r="BG323" s="15"/>
      <c r="BH323" s="15"/>
      <c r="BI323" s="99"/>
      <c r="BJ323" s="49" t="n">
        <v>0</v>
      </c>
      <c r="BK323" s="99"/>
      <c r="BL323" s="99"/>
      <c r="BM323" s="99"/>
      <c r="BN323" s="99"/>
      <c r="BO323" s="99"/>
      <c r="BP323" s="99"/>
      <c r="BQ323" s="99"/>
      <c r="BR323" s="50"/>
      <c r="BS323" s="50"/>
      <c r="BT323" s="4" t="n">
        <v>1</v>
      </c>
      <c r="BU323" s="0"/>
      <c r="BV323" s="15" t="n">
        <v>0</v>
      </c>
      <c r="BW323" s="0"/>
      <c r="BX323" s="0"/>
      <c r="BY323" s="15"/>
      <c r="BZ323" s="0"/>
      <c r="CA323" s="0"/>
      <c r="EA323" s="51"/>
      <c r="EC323" s="51"/>
      <c r="ED323" s="51"/>
      <c r="EE323" s="51"/>
      <c r="EF323" s="51"/>
      <c r="EG323" s="51"/>
      <c r="EH323" s="51"/>
      <c r="EI323" s="51"/>
      <c r="EJ323" s="51"/>
      <c r="EK323" s="51"/>
      <c r="EL323" s="51"/>
      <c r="EM323" s="51"/>
      <c r="EN323" s="51"/>
      <c r="EO323" s="51"/>
      <c r="EP323" s="51"/>
      <c r="EQ323" s="51"/>
      <c r="ER323" s="51"/>
      <c r="ES323" s="51"/>
      <c r="ET323" s="51"/>
      <c r="EU323" s="51"/>
      <c r="EV323" s="51"/>
      <c r="EW323" s="51"/>
      <c r="EX323" s="51"/>
      <c r="EY323" s="51"/>
      <c r="EZ323" s="51"/>
      <c r="FA323" s="51"/>
      <c r="FB323" s="51"/>
      <c r="FC323" s="51"/>
      <c r="FD323" s="51"/>
      <c r="FE323" s="51"/>
      <c r="FF323" s="51"/>
      <c r="FG323" s="51"/>
      <c r="FH323" s="51"/>
      <c r="FI323" s="51"/>
      <c r="FJ323" s="51"/>
      <c r="FK323" s="51"/>
      <c r="FL323" s="51"/>
      <c r="FZ323" s="0"/>
      <c r="GA323" s="0"/>
    </row>
    <row r="324" customFormat="false" ht="15" hidden="false" customHeight="false" outlineLevel="0" collapsed="false">
      <c r="A324" s="44" t="n">
        <v>323</v>
      </c>
      <c r="B324" s="44" t="n">
        <v>4</v>
      </c>
      <c r="C324" s="45" t="s">
        <v>210</v>
      </c>
      <c r="D324" s="46" t="n">
        <v>29.8440951695928</v>
      </c>
      <c r="E324" s="4" t="n">
        <v>4.317</v>
      </c>
      <c r="F324" s="112" t="n">
        <v>17.2</v>
      </c>
      <c r="G324" s="0"/>
      <c r="H324" s="0"/>
      <c r="I324" s="15"/>
      <c r="J324" s="15"/>
      <c r="K324" s="0"/>
      <c r="L324" s="0"/>
      <c r="M324" s="8"/>
      <c r="N324" s="8"/>
      <c r="O324" s="0"/>
      <c r="P324" s="0"/>
      <c r="Q324" s="8"/>
      <c r="R324" s="8"/>
      <c r="S324" s="15"/>
      <c r="T324" s="0"/>
      <c r="U324" s="10"/>
      <c r="W324" s="0"/>
      <c r="X324" s="0"/>
      <c r="Y324" s="0"/>
      <c r="Z324" s="0"/>
      <c r="AA324" s="0"/>
      <c r="AB324" s="0"/>
      <c r="AD324" s="15" t="n">
        <v>264723.512773595</v>
      </c>
      <c r="AE324" s="54"/>
      <c r="AF324" s="15" t="n">
        <v>1</v>
      </c>
      <c r="AG324" s="15" t="n">
        <v>34</v>
      </c>
      <c r="AH324" s="15"/>
      <c r="AI324" s="15"/>
      <c r="AJ324" s="111" t="n">
        <v>48</v>
      </c>
      <c r="AK324" s="15"/>
      <c r="AL324" s="15"/>
      <c r="AM324" s="15"/>
      <c r="AN324" s="15" t="n">
        <v>0</v>
      </c>
      <c r="AO324" s="15"/>
      <c r="AP324" s="0"/>
      <c r="AQ324" s="0"/>
      <c r="AR324" s="15" t="n">
        <v>0.58</v>
      </c>
      <c r="AS324" s="15"/>
      <c r="AT324" s="15"/>
      <c r="AU324" s="15"/>
      <c r="AV324" s="15"/>
      <c r="AW324" s="15" t="n">
        <v>97</v>
      </c>
      <c r="AX324" s="15"/>
      <c r="AY324" s="15" t="n">
        <v>20</v>
      </c>
      <c r="AZ324" s="15" t="n">
        <v>28</v>
      </c>
      <c r="BA324" s="15" t="n">
        <v>18</v>
      </c>
      <c r="BB324" s="15"/>
      <c r="BC324" s="0"/>
      <c r="BD324" s="15"/>
      <c r="BE324" s="15"/>
      <c r="BF324" s="15"/>
      <c r="BG324" s="15"/>
      <c r="BH324" s="15"/>
      <c r="BI324" s="49" t="n">
        <v>0</v>
      </c>
      <c r="BJ324" s="49" t="n">
        <v>0</v>
      </c>
      <c r="BK324" s="49" t="n">
        <v>0</v>
      </c>
      <c r="BL324" s="49" t="n">
        <v>0</v>
      </c>
      <c r="BM324" s="49" t="n">
        <v>0</v>
      </c>
      <c r="BN324" s="49" t="n">
        <v>0</v>
      </c>
      <c r="BO324" s="49" t="n">
        <v>0</v>
      </c>
      <c r="BP324" s="49" t="n">
        <v>0</v>
      </c>
      <c r="BQ324" s="49" t="n">
        <v>0</v>
      </c>
      <c r="BR324" s="50"/>
      <c r="BS324" s="50"/>
      <c r="BT324" s="0"/>
      <c r="BU324" s="0"/>
      <c r="BV324" s="15" t="n">
        <v>0</v>
      </c>
      <c r="BW324" s="0"/>
      <c r="BX324" s="0"/>
      <c r="BY324" s="15"/>
      <c r="BZ324" s="0"/>
      <c r="CA324" s="15" t="n">
        <v>0</v>
      </c>
      <c r="EA324" s="51"/>
      <c r="EC324" s="51"/>
      <c r="ED324" s="51"/>
      <c r="EE324" s="51"/>
      <c r="EF324" s="51"/>
      <c r="EG324" s="51"/>
      <c r="EH324" s="51"/>
      <c r="EI324" s="51"/>
      <c r="EJ324" s="51"/>
      <c r="EK324" s="51"/>
      <c r="EL324" s="51"/>
      <c r="EM324" s="51"/>
      <c r="EN324" s="51"/>
      <c r="EO324" s="51"/>
      <c r="EP324" s="51"/>
      <c r="EQ324" s="51"/>
      <c r="ER324" s="51"/>
      <c r="ES324" s="51"/>
      <c r="ET324" s="51"/>
      <c r="EU324" s="51"/>
      <c r="EV324" s="51"/>
      <c r="EW324" s="51"/>
      <c r="EX324" s="51"/>
      <c r="EY324" s="51"/>
      <c r="EZ324" s="51"/>
      <c r="FA324" s="51"/>
      <c r="FB324" s="51"/>
      <c r="FC324" s="51"/>
      <c r="FD324" s="51"/>
      <c r="FE324" s="51"/>
      <c r="FF324" s="51"/>
      <c r="FG324" s="51"/>
      <c r="FH324" s="51"/>
      <c r="FI324" s="51"/>
      <c r="FJ324" s="51"/>
      <c r="FK324" s="51"/>
      <c r="FL324" s="51"/>
      <c r="FZ324" s="0"/>
      <c r="GA324" s="0"/>
    </row>
    <row r="325" customFormat="false" ht="15" hidden="false" customHeight="false" outlineLevel="0" collapsed="false">
      <c r="A325" s="44" t="n">
        <v>324</v>
      </c>
      <c r="B325" s="44" t="n">
        <v>4</v>
      </c>
      <c r="C325" s="45" t="s">
        <v>210</v>
      </c>
      <c r="D325" s="46" t="n">
        <v>78.5177262969457</v>
      </c>
      <c r="E325" s="4" t="n">
        <v>160.8</v>
      </c>
      <c r="F325" s="112"/>
      <c r="G325" s="0"/>
      <c r="H325" s="0"/>
      <c r="I325" s="15"/>
      <c r="J325" s="15"/>
      <c r="K325" s="0"/>
      <c r="L325" s="0"/>
      <c r="M325" s="8"/>
      <c r="N325" s="8"/>
      <c r="O325" s="0"/>
      <c r="P325" s="0"/>
      <c r="Q325" s="8"/>
      <c r="R325" s="8"/>
      <c r="S325" s="15"/>
      <c r="T325" s="0"/>
      <c r="U325" s="10"/>
      <c r="W325" s="0"/>
      <c r="X325" s="0"/>
      <c r="Y325" s="0"/>
      <c r="Z325" s="0"/>
      <c r="AA325" s="0"/>
      <c r="AB325" s="0"/>
      <c r="AD325" s="15" t="n">
        <v>278331.40748173</v>
      </c>
      <c r="AE325" s="54"/>
      <c r="AF325" s="15" t="n">
        <v>1</v>
      </c>
      <c r="AG325" s="15" t="n">
        <v>23</v>
      </c>
      <c r="AH325" s="15"/>
      <c r="AI325" s="15"/>
      <c r="AJ325" s="111"/>
      <c r="AK325" s="15"/>
      <c r="AL325" s="15"/>
      <c r="AM325" s="15"/>
      <c r="AN325" s="15" t="n">
        <v>0</v>
      </c>
      <c r="AO325" s="15"/>
      <c r="AP325" s="0"/>
      <c r="AQ325" s="0"/>
      <c r="AR325" s="15" t="n">
        <v>0.72</v>
      </c>
      <c r="AS325" s="15" t="n">
        <v>198</v>
      </c>
      <c r="AT325" s="15" t="n">
        <v>51</v>
      </c>
      <c r="AU325" s="15" t="n">
        <v>128</v>
      </c>
      <c r="AV325" s="15" t="n">
        <v>284</v>
      </c>
      <c r="AW325" s="15" t="n">
        <v>83</v>
      </c>
      <c r="AX325" s="15"/>
      <c r="AY325" s="15" t="n">
        <v>17</v>
      </c>
      <c r="AZ325" s="15" t="n">
        <v>16</v>
      </c>
      <c r="BA325" s="15" t="n">
        <v>16</v>
      </c>
      <c r="BB325" s="15"/>
      <c r="BC325" s="0"/>
      <c r="BD325" s="15"/>
      <c r="BE325" s="15"/>
      <c r="BF325" s="15"/>
      <c r="BG325" s="15"/>
      <c r="BH325" s="15"/>
      <c r="BI325" s="99"/>
      <c r="BJ325" s="99"/>
      <c r="BK325" s="99"/>
      <c r="BL325" s="99"/>
      <c r="BM325" s="99"/>
      <c r="BN325" s="99"/>
      <c r="BO325" s="99"/>
      <c r="BP325" s="99"/>
      <c r="BQ325" s="99"/>
      <c r="BR325" s="50"/>
      <c r="BS325" s="50"/>
      <c r="BT325" s="4" t="n">
        <v>0</v>
      </c>
      <c r="BU325" s="0"/>
      <c r="BV325" s="15" t="n">
        <v>0</v>
      </c>
      <c r="BW325" s="0"/>
      <c r="BX325" s="0"/>
      <c r="BY325" s="15"/>
      <c r="BZ325" s="0"/>
      <c r="CA325" s="15" t="n">
        <v>0</v>
      </c>
      <c r="EA325" s="51"/>
      <c r="EC325" s="51"/>
      <c r="ED325" s="51"/>
      <c r="EE325" s="51"/>
      <c r="EF325" s="51"/>
      <c r="EG325" s="51"/>
      <c r="EH325" s="51"/>
      <c r="EI325" s="51"/>
      <c r="EJ325" s="51"/>
      <c r="EK325" s="51"/>
      <c r="EL325" s="51"/>
      <c r="EM325" s="51"/>
      <c r="EN325" s="51"/>
      <c r="EO325" s="51"/>
      <c r="EP325" s="51"/>
      <c r="EQ325" s="51"/>
      <c r="ER325" s="51"/>
      <c r="ES325" s="51"/>
      <c r="ET325" s="51"/>
      <c r="EU325" s="51"/>
      <c r="EV325" s="51"/>
      <c r="EW325" s="51"/>
      <c r="EX325" s="51"/>
      <c r="EY325" s="51"/>
      <c r="EZ325" s="51"/>
      <c r="FA325" s="51"/>
      <c r="FB325" s="51"/>
      <c r="FC325" s="51"/>
      <c r="FD325" s="51"/>
      <c r="FE325" s="51"/>
      <c r="FF325" s="51"/>
      <c r="FG325" s="51"/>
      <c r="FH325" s="51"/>
      <c r="FI325" s="51"/>
      <c r="FJ325" s="51"/>
      <c r="FK325" s="51"/>
      <c r="FL325" s="51"/>
      <c r="FZ325" s="4" t="n">
        <v>0.0231474613843942</v>
      </c>
      <c r="GA325" s="0"/>
    </row>
    <row r="326" customFormat="false" ht="15" hidden="false" customHeight="false" outlineLevel="0" collapsed="false">
      <c r="A326" s="44" t="n">
        <v>325</v>
      </c>
      <c r="B326" s="44" t="n">
        <v>4</v>
      </c>
      <c r="C326" s="45" t="s">
        <v>210</v>
      </c>
      <c r="D326" s="46" t="n">
        <v>49.8704024278707</v>
      </c>
      <c r="E326" s="4" t="n">
        <v>7.241</v>
      </c>
      <c r="F326" s="112"/>
      <c r="G326" s="0"/>
      <c r="H326" s="0"/>
      <c r="I326" s="15"/>
      <c r="J326" s="15"/>
      <c r="K326" s="0"/>
      <c r="L326" s="0"/>
      <c r="M326" s="8"/>
      <c r="N326" s="8"/>
      <c r="O326" s="0"/>
      <c r="P326" s="0"/>
      <c r="Q326" s="8"/>
      <c r="R326" s="8"/>
      <c r="S326" s="15"/>
      <c r="T326" s="0"/>
      <c r="U326" s="10"/>
      <c r="W326" s="0"/>
      <c r="X326" s="0"/>
      <c r="Y326" s="0"/>
      <c r="Z326" s="0"/>
      <c r="AA326" s="0"/>
      <c r="AB326" s="0"/>
      <c r="AD326" s="15" t="n">
        <v>150752.555120177</v>
      </c>
      <c r="AE326" s="54"/>
      <c r="AF326" s="15" t="n">
        <v>0</v>
      </c>
      <c r="AG326" s="15"/>
      <c r="AH326" s="15"/>
      <c r="AI326" s="15"/>
      <c r="AJ326" s="113"/>
      <c r="AK326" s="15"/>
      <c r="AL326" s="15" t="n">
        <v>110</v>
      </c>
      <c r="AM326" s="15" t="n">
        <v>80</v>
      </c>
      <c r="AN326" s="15" t="n">
        <v>0</v>
      </c>
      <c r="AO326" s="15"/>
      <c r="AP326" s="0"/>
      <c r="AQ326" s="0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0"/>
      <c r="BD326" s="15"/>
      <c r="BE326" s="15"/>
      <c r="BF326" s="15"/>
      <c r="BG326" s="15"/>
      <c r="BH326" s="15"/>
      <c r="BI326" s="49" t="n">
        <v>0</v>
      </c>
      <c r="BJ326" s="49" t="n">
        <v>0</v>
      </c>
      <c r="BK326" s="49" t="n">
        <v>0</v>
      </c>
      <c r="BL326" s="49" t="n">
        <v>0</v>
      </c>
      <c r="BM326" s="49" t="n">
        <v>0</v>
      </c>
      <c r="BN326" s="49" t="n">
        <v>0</v>
      </c>
      <c r="BO326" s="49" t="n">
        <v>0</v>
      </c>
      <c r="BP326" s="49" t="n">
        <v>0</v>
      </c>
      <c r="BQ326" s="49" t="n">
        <v>0</v>
      </c>
      <c r="BR326" s="50"/>
      <c r="BS326" s="50"/>
      <c r="BT326" s="4" t="n">
        <v>0</v>
      </c>
      <c r="BU326" s="0"/>
      <c r="BV326" s="15" t="n">
        <v>0</v>
      </c>
      <c r="BW326" s="0"/>
      <c r="BX326" s="0"/>
      <c r="BY326" s="15"/>
      <c r="BZ326" s="0"/>
      <c r="CA326" s="15" t="n">
        <v>0</v>
      </c>
      <c r="EA326" s="51"/>
      <c r="EC326" s="51"/>
      <c r="ED326" s="51"/>
      <c r="EE326" s="51"/>
      <c r="EF326" s="51"/>
      <c r="EG326" s="51"/>
      <c r="EH326" s="51"/>
      <c r="EI326" s="51"/>
      <c r="EJ326" s="51"/>
      <c r="EK326" s="51"/>
      <c r="EL326" s="51"/>
      <c r="EM326" s="51"/>
      <c r="EN326" s="51"/>
      <c r="EO326" s="51"/>
      <c r="EP326" s="51"/>
      <c r="EQ326" s="51"/>
      <c r="ER326" s="51"/>
      <c r="ES326" s="51"/>
      <c r="ET326" s="51"/>
      <c r="EU326" s="51"/>
      <c r="EV326" s="51"/>
      <c r="EW326" s="51"/>
      <c r="EX326" s="51"/>
      <c r="EY326" s="51"/>
      <c r="EZ326" s="51"/>
      <c r="FA326" s="51"/>
      <c r="FB326" s="51"/>
      <c r="FC326" s="51"/>
      <c r="FD326" s="51"/>
      <c r="FE326" s="51"/>
      <c r="FF326" s="51"/>
      <c r="FG326" s="51"/>
      <c r="FH326" s="51"/>
      <c r="FI326" s="51"/>
      <c r="FJ326" s="51"/>
      <c r="FK326" s="51"/>
      <c r="FL326" s="51"/>
      <c r="FZ326" s="0"/>
      <c r="GA326" s="0"/>
    </row>
    <row r="327" customFormat="false" ht="15" hidden="false" customHeight="false" outlineLevel="0" collapsed="false">
      <c r="A327" s="44" t="n">
        <v>326</v>
      </c>
      <c r="B327" s="44" t="n">
        <v>4</v>
      </c>
      <c r="C327" s="45" t="s">
        <v>210</v>
      </c>
      <c r="D327" s="46" t="n">
        <v>3.83197869232752</v>
      </c>
      <c r="E327" s="4" t="n">
        <v>2.516</v>
      </c>
      <c r="F327" s="112"/>
      <c r="G327" s="0"/>
      <c r="H327" s="0"/>
      <c r="I327" s="15"/>
      <c r="J327" s="15"/>
      <c r="K327" s="0"/>
      <c r="L327" s="0"/>
      <c r="M327" s="8"/>
      <c r="N327" s="8"/>
      <c r="O327" s="0"/>
      <c r="P327" s="0"/>
      <c r="Q327" s="8"/>
      <c r="R327" s="8"/>
      <c r="S327" s="15"/>
      <c r="T327" s="0"/>
      <c r="U327" s="10"/>
      <c r="W327" s="0"/>
      <c r="X327" s="0"/>
      <c r="Y327" s="0"/>
      <c r="Z327" s="0"/>
      <c r="AA327" s="0"/>
      <c r="AB327" s="0"/>
      <c r="AD327" s="15" t="n">
        <v>200714.026341914</v>
      </c>
      <c r="AE327" s="54"/>
      <c r="AF327" s="15" t="n">
        <v>1</v>
      </c>
      <c r="AG327" s="15" t="n">
        <v>36</v>
      </c>
      <c r="AH327" s="15"/>
      <c r="AI327" s="15"/>
      <c r="AJ327" s="111"/>
      <c r="AK327" s="15"/>
      <c r="AL327" s="15"/>
      <c r="AM327" s="15"/>
      <c r="AN327" s="15" t="n">
        <v>1</v>
      </c>
      <c r="AO327" s="15"/>
      <c r="AP327" s="0"/>
      <c r="AQ327" s="0"/>
      <c r="AR327" s="15"/>
      <c r="AS327" s="15" t="n">
        <v>337</v>
      </c>
      <c r="AT327" s="15" t="n">
        <v>46</v>
      </c>
      <c r="AU327" s="15"/>
      <c r="AV327" s="15" t="n">
        <v>812</v>
      </c>
      <c r="AW327" s="15" t="n">
        <v>296</v>
      </c>
      <c r="AX327" s="15"/>
      <c r="AY327" s="15" t="n">
        <v>19</v>
      </c>
      <c r="AZ327" s="15" t="n">
        <v>22</v>
      </c>
      <c r="BA327" s="15" t="n">
        <v>20</v>
      </c>
      <c r="BB327" s="15"/>
      <c r="BC327" s="0"/>
      <c r="BD327" s="15"/>
      <c r="BE327" s="15"/>
      <c r="BF327" s="15"/>
      <c r="BG327" s="15"/>
      <c r="BH327" s="15"/>
      <c r="BI327" s="99"/>
      <c r="BJ327" s="99"/>
      <c r="BK327" s="99"/>
      <c r="BL327" s="99"/>
      <c r="BM327" s="99"/>
      <c r="BN327" s="99"/>
      <c r="BO327" s="99"/>
      <c r="BP327" s="99"/>
      <c r="BQ327" s="99"/>
      <c r="BR327" s="50"/>
      <c r="BS327" s="50"/>
      <c r="BT327" s="4" t="n">
        <v>1</v>
      </c>
      <c r="BU327" s="0"/>
      <c r="BV327" s="15" t="n">
        <v>0</v>
      </c>
      <c r="BW327" s="0"/>
      <c r="BX327" s="0"/>
      <c r="BY327" s="15"/>
      <c r="BZ327" s="0"/>
      <c r="CA327" s="0"/>
      <c r="EA327" s="51"/>
      <c r="EC327" s="51"/>
      <c r="ED327" s="51"/>
      <c r="EE327" s="51"/>
      <c r="EF327" s="51"/>
      <c r="EG327" s="51"/>
      <c r="EH327" s="51"/>
      <c r="EI327" s="51"/>
      <c r="EJ327" s="51"/>
      <c r="EK327" s="51"/>
      <c r="EL327" s="51"/>
      <c r="EM327" s="51"/>
      <c r="EN327" s="51"/>
      <c r="EO327" s="51"/>
      <c r="EP327" s="51"/>
      <c r="EQ327" s="51"/>
      <c r="ER327" s="51"/>
      <c r="ES327" s="51"/>
      <c r="ET327" s="51"/>
      <c r="EU327" s="51"/>
      <c r="EV327" s="51"/>
      <c r="EW327" s="51"/>
      <c r="EX327" s="51"/>
      <c r="EY327" s="51"/>
      <c r="EZ327" s="51"/>
      <c r="FA327" s="51"/>
      <c r="FB327" s="51"/>
      <c r="FC327" s="51"/>
      <c r="FD327" s="51"/>
      <c r="FE327" s="51"/>
      <c r="FF327" s="51"/>
      <c r="FG327" s="51"/>
      <c r="FH327" s="51"/>
      <c r="FI327" s="51"/>
      <c r="FJ327" s="51"/>
      <c r="FK327" s="51"/>
      <c r="FL327" s="51"/>
      <c r="FZ327" s="4" t="n">
        <v>0.0739024340140802</v>
      </c>
      <c r="GA327" s="0"/>
    </row>
    <row r="328" customFormat="false" ht="15" hidden="false" customHeight="false" outlineLevel="0" collapsed="false">
      <c r="A328" s="44" t="n">
        <v>327</v>
      </c>
      <c r="B328" s="44" t="n">
        <v>4</v>
      </c>
      <c r="C328" s="45" t="s">
        <v>210</v>
      </c>
      <c r="D328" s="46" t="n">
        <v>45.7471650886892</v>
      </c>
      <c r="E328" s="4" t="n">
        <v>5.35</v>
      </c>
      <c r="F328" s="112" t="n">
        <v>20</v>
      </c>
      <c r="G328" s="0"/>
      <c r="H328" s="0"/>
      <c r="I328" s="15"/>
      <c r="J328" s="15"/>
      <c r="K328" s="0"/>
      <c r="L328" s="0"/>
      <c r="M328" s="8"/>
      <c r="N328" s="8"/>
      <c r="O328" s="0"/>
      <c r="P328" s="0"/>
      <c r="Q328" s="8"/>
      <c r="R328" s="8"/>
      <c r="S328" s="15"/>
      <c r="T328" s="0"/>
      <c r="U328" s="10"/>
      <c r="W328" s="0"/>
      <c r="X328" s="0"/>
      <c r="Y328" s="0"/>
      <c r="Z328" s="0"/>
      <c r="AA328" s="0"/>
      <c r="AB328" s="0"/>
      <c r="AD328" s="15" t="n">
        <v>217564.878915063</v>
      </c>
      <c r="AE328" s="54"/>
      <c r="AF328" s="15" t="n">
        <v>1</v>
      </c>
      <c r="AG328" s="15"/>
      <c r="AH328" s="15"/>
      <c r="AI328" s="15"/>
      <c r="AJ328" s="111" t="n">
        <v>35</v>
      </c>
      <c r="AK328" s="15"/>
      <c r="AL328" s="15" t="n">
        <v>145</v>
      </c>
      <c r="AM328" s="15" t="n">
        <v>80</v>
      </c>
      <c r="AN328" s="15" t="n">
        <v>0</v>
      </c>
      <c r="AO328" s="15"/>
      <c r="AP328" s="0"/>
      <c r="AQ328" s="0"/>
      <c r="AR328" s="15"/>
      <c r="AS328" s="15"/>
      <c r="AT328" s="15"/>
      <c r="AU328" s="15"/>
      <c r="AV328" s="15"/>
      <c r="AW328" s="111" t="n">
        <v>94</v>
      </c>
      <c r="AX328" s="15"/>
      <c r="AY328" s="111" t="n">
        <v>23</v>
      </c>
      <c r="AZ328" s="111" t="n">
        <v>17</v>
      </c>
      <c r="BA328" s="111" t="n">
        <v>6</v>
      </c>
      <c r="BB328" s="15"/>
      <c r="BC328" s="0"/>
      <c r="BD328" s="15"/>
      <c r="BE328" s="15"/>
      <c r="BF328" s="15"/>
      <c r="BG328" s="15"/>
      <c r="BH328" s="15"/>
      <c r="BI328" s="49" t="n">
        <v>0</v>
      </c>
      <c r="BJ328" s="49" t="n">
        <v>0</v>
      </c>
      <c r="BK328" s="49" t="n">
        <v>0</v>
      </c>
      <c r="BL328" s="49" t="n">
        <v>0</v>
      </c>
      <c r="BM328" s="49" t="n">
        <v>0</v>
      </c>
      <c r="BN328" s="49" t="n">
        <v>0</v>
      </c>
      <c r="BO328" s="49" t="n">
        <v>0</v>
      </c>
      <c r="BP328" s="49" t="n">
        <v>0</v>
      </c>
      <c r="BQ328" s="49" t="n">
        <v>0</v>
      </c>
      <c r="BR328" s="50"/>
      <c r="BS328" s="50"/>
      <c r="BT328" s="4" t="n">
        <v>0</v>
      </c>
      <c r="BU328" s="0"/>
      <c r="BV328" s="15" t="n">
        <v>0</v>
      </c>
      <c r="BW328" s="0"/>
      <c r="BX328" s="0"/>
      <c r="BY328" s="15"/>
      <c r="BZ328" s="0"/>
      <c r="CA328" s="15" t="n">
        <v>0</v>
      </c>
      <c r="EA328" s="51"/>
      <c r="EC328" s="51"/>
      <c r="ED328" s="51"/>
      <c r="EE328" s="51"/>
      <c r="EF328" s="51"/>
      <c r="EG328" s="51"/>
      <c r="EH328" s="51"/>
      <c r="EI328" s="51"/>
      <c r="EJ328" s="51"/>
      <c r="EK328" s="51"/>
      <c r="EL328" s="51"/>
      <c r="EM328" s="51"/>
      <c r="EN328" s="51"/>
      <c r="EO328" s="51"/>
      <c r="EP328" s="51"/>
      <c r="EQ328" s="51"/>
      <c r="ER328" s="51"/>
      <c r="ES328" s="51"/>
      <c r="ET328" s="51"/>
      <c r="EU328" s="51"/>
      <c r="EV328" s="51"/>
      <c r="EW328" s="51"/>
      <c r="EX328" s="51"/>
      <c r="EY328" s="51"/>
      <c r="EZ328" s="51"/>
      <c r="FA328" s="51"/>
      <c r="FB328" s="51"/>
      <c r="FC328" s="51"/>
      <c r="FD328" s="51"/>
      <c r="FE328" s="51"/>
      <c r="FF328" s="51"/>
      <c r="FG328" s="51"/>
      <c r="FH328" s="51"/>
      <c r="FI328" s="51"/>
      <c r="FJ328" s="51"/>
      <c r="FK328" s="51"/>
      <c r="FL328" s="51"/>
      <c r="FZ328" s="0"/>
      <c r="GA328" s="0"/>
    </row>
    <row r="329" customFormat="false" ht="15" hidden="false" customHeight="false" outlineLevel="0" collapsed="false">
      <c r="A329" s="44" t="n">
        <v>328</v>
      </c>
      <c r="B329" s="44" t="n">
        <v>4</v>
      </c>
      <c r="C329" s="45" t="s">
        <v>210</v>
      </c>
      <c r="D329" s="46" t="n">
        <v>46.5695644217788</v>
      </c>
      <c r="E329" s="4" t="n">
        <v>9.132</v>
      </c>
      <c r="F329" s="112" t="n">
        <v>8.42</v>
      </c>
      <c r="G329" s="0"/>
      <c r="H329" s="0"/>
      <c r="I329" s="15"/>
      <c r="J329" s="15"/>
      <c r="K329" s="0"/>
      <c r="L329" s="0"/>
      <c r="M329" s="8"/>
      <c r="N329" s="8"/>
      <c r="O329" s="0"/>
      <c r="P329" s="0"/>
      <c r="Q329" s="8"/>
      <c r="R329" s="8"/>
      <c r="S329" s="15"/>
      <c r="T329" s="0"/>
      <c r="U329" s="10"/>
      <c r="W329" s="0"/>
      <c r="X329" s="0"/>
      <c r="Y329" s="0"/>
      <c r="Z329" s="0"/>
      <c r="AA329" s="0"/>
      <c r="AB329" s="0"/>
      <c r="AD329" s="15" t="n">
        <v>191346.979203831</v>
      </c>
      <c r="AE329" s="54"/>
      <c r="AF329" s="15" t="n">
        <v>0</v>
      </c>
      <c r="AG329" s="15" t="n">
        <v>52</v>
      </c>
      <c r="AH329" s="15"/>
      <c r="AI329" s="15"/>
      <c r="AJ329" s="111" t="n">
        <v>44.1</v>
      </c>
      <c r="AK329" s="15"/>
      <c r="AL329" s="15"/>
      <c r="AM329" s="15"/>
      <c r="AN329" s="15" t="n">
        <v>0</v>
      </c>
      <c r="AO329" s="15"/>
      <c r="AP329" s="0"/>
      <c r="AQ329" s="0"/>
      <c r="AR329" s="15" t="n">
        <v>0.61</v>
      </c>
      <c r="AS329" s="15"/>
      <c r="AT329" s="15"/>
      <c r="AU329" s="15"/>
      <c r="AV329" s="15"/>
      <c r="AW329" s="15" t="n">
        <v>104</v>
      </c>
      <c r="AX329" s="15"/>
      <c r="AY329" s="15" t="n">
        <v>21</v>
      </c>
      <c r="AZ329" s="15" t="n">
        <v>27</v>
      </c>
      <c r="BA329" s="15" t="n">
        <v>19</v>
      </c>
      <c r="BB329" s="15"/>
      <c r="BC329" s="0"/>
      <c r="BD329" s="15"/>
      <c r="BE329" s="15"/>
      <c r="BF329" s="15"/>
      <c r="BG329" s="15"/>
      <c r="BH329" s="15"/>
      <c r="BI329" s="49" t="n">
        <v>0</v>
      </c>
      <c r="BJ329" s="49" t="n">
        <v>0</v>
      </c>
      <c r="BK329" s="49" t="n">
        <v>0</v>
      </c>
      <c r="BL329" s="49" t="n">
        <v>0</v>
      </c>
      <c r="BM329" s="49" t="n">
        <v>0</v>
      </c>
      <c r="BN329" s="49" t="n">
        <v>0</v>
      </c>
      <c r="BO329" s="49" t="n">
        <v>0</v>
      </c>
      <c r="BP329" s="49" t="n">
        <v>0</v>
      </c>
      <c r="BQ329" s="49" t="n">
        <v>0</v>
      </c>
      <c r="BR329" s="50"/>
      <c r="BS329" s="50"/>
      <c r="BT329" s="4" t="n">
        <v>1</v>
      </c>
      <c r="BU329" s="0"/>
      <c r="BV329" s="15" t="n">
        <v>0</v>
      </c>
      <c r="BW329" s="0"/>
      <c r="BX329" s="0"/>
      <c r="BY329" s="15"/>
      <c r="BZ329" s="0"/>
      <c r="CA329" s="15" t="n">
        <v>0</v>
      </c>
      <c r="EA329" s="51"/>
      <c r="EC329" s="51"/>
      <c r="ED329" s="51"/>
      <c r="EE329" s="51"/>
      <c r="EF329" s="51"/>
      <c r="EG329" s="51"/>
      <c r="EH329" s="51"/>
      <c r="EI329" s="51"/>
      <c r="EJ329" s="51"/>
      <c r="EK329" s="51"/>
      <c r="EL329" s="51"/>
      <c r="EM329" s="51"/>
      <c r="EN329" s="51"/>
      <c r="EO329" s="51"/>
      <c r="EP329" s="51"/>
      <c r="EQ329" s="51"/>
      <c r="ER329" s="51"/>
      <c r="ES329" s="51"/>
      <c r="ET329" s="51"/>
      <c r="EU329" s="51"/>
      <c r="EV329" s="51"/>
      <c r="EW329" s="51"/>
      <c r="EX329" s="51"/>
      <c r="EY329" s="51"/>
      <c r="EZ329" s="51"/>
      <c r="FA329" s="51"/>
      <c r="FB329" s="51"/>
      <c r="FC329" s="51"/>
      <c r="FD329" s="51"/>
      <c r="FE329" s="51"/>
      <c r="FF329" s="51"/>
      <c r="FG329" s="51"/>
      <c r="FH329" s="51"/>
      <c r="FI329" s="51"/>
      <c r="FJ329" s="51"/>
      <c r="FK329" s="51"/>
      <c r="FL329" s="51"/>
      <c r="FZ329" s="0"/>
      <c r="GA329" s="0"/>
    </row>
    <row r="330" customFormat="false" ht="15" hidden="false" customHeight="false" outlineLevel="0" collapsed="false">
      <c r="A330" s="44" t="n">
        <v>329</v>
      </c>
      <c r="B330" s="44" t="n">
        <v>4</v>
      </c>
      <c r="C330" s="45" t="s">
        <v>210</v>
      </c>
      <c r="D330" s="46" t="n">
        <v>106.8773653314</v>
      </c>
      <c r="E330" s="4" t="n">
        <v>5.937</v>
      </c>
      <c r="F330" s="112"/>
      <c r="G330" s="0"/>
      <c r="H330" s="0"/>
      <c r="I330" s="15"/>
      <c r="J330" s="15"/>
      <c r="K330" s="0"/>
      <c r="L330" s="0"/>
      <c r="M330" s="8"/>
      <c r="N330" s="8"/>
      <c r="O330" s="0"/>
      <c r="P330" s="0"/>
      <c r="Q330" s="8"/>
      <c r="R330" s="8"/>
      <c r="S330" s="15"/>
      <c r="T330" s="0"/>
      <c r="U330" s="10"/>
      <c r="W330" s="0"/>
      <c r="X330" s="0"/>
      <c r="Y330" s="0"/>
      <c r="Z330" s="0"/>
      <c r="AA330" s="0"/>
      <c r="AB330" s="0"/>
      <c r="AD330" s="15" t="n">
        <v>161032.777231784</v>
      </c>
      <c r="AE330" s="54"/>
      <c r="AF330" s="15" t="n">
        <v>1</v>
      </c>
      <c r="AG330" s="15"/>
      <c r="AH330" s="15"/>
      <c r="AI330" s="15"/>
      <c r="AJ330" s="111"/>
      <c r="AK330" s="15"/>
      <c r="AL330" s="15" t="n">
        <v>125</v>
      </c>
      <c r="AM330" s="15" t="n">
        <v>80</v>
      </c>
      <c r="AN330" s="15" t="n">
        <v>0</v>
      </c>
      <c r="AO330" s="15"/>
      <c r="AP330" s="0"/>
      <c r="AQ330" s="0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0"/>
      <c r="BD330" s="15"/>
      <c r="BE330" s="15"/>
      <c r="BF330" s="15"/>
      <c r="BG330" s="15"/>
      <c r="BH330" s="15"/>
      <c r="BI330" s="49" t="n">
        <v>0</v>
      </c>
      <c r="BJ330" s="49" t="n">
        <v>0</v>
      </c>
      <c r="BK330" s="49" t="n">
        <v>0</v>
      </c>
      <c r="BL330" s="49" t="n">
        <v>0</v>
      </c>
      <c r="BM330" s="49" t="n">
        <v>0</v>
      </c>
      <c r="BN330" s="49" t="n">
        <v>0</v>
      </c>
      <c r="BO330" s="49" t="n">
        <v>0</v>
      </c>
      <c r="BP330" s="49" t="n">
        <v>0</v>
      </c>
      <c r="BQ330" s="49" t="n">
        <v>0</v>
      </c>
      <c r="BR330" s="50"/>
      <c r="BS330" s="50"/>
      <c r="BT330" s="4" t="n">
        <v>0</v>
      </c>
      <c r="BU330" s="0"/>
      <c r="BV330" s="15" t="n">
        <v>0</v>
      </c>
      <c r="BW330" s="0"/>
      <c r="BX330" s="0"/>
      <c r="BY330" s="15"/>
      <c r="BZ330" s="0"/>
      <c r="CA330" s="15" t="n">
        <v>0</v>
      </c>
      <c r="EA330" s="51"/>
      <c r="EC330" s="51"/>
      <c r="ED330" s="51"/>
      <c r="EE330" s="51"/>
      <c r="EF330" s="51"/>
      <c r="EG330" s="51"/>
      <c r="EH330" s="51"/>
      <c r="EI330" s="51"/>
      <c r="EJ330" s="51"/>
      <c r="EK330" s="51"/>
      <c r="EL330" s="51"/>
      <c r="EM330" s="51"/>
      <c r="EN330" s="51"/>
      <c r="EO330" s="51"/>
      <c r="EP330" s="51"/>
      <c r="EQ330" s="51"/>
      <c r="ER330" s="51"/>
      <c r="ES330" s="51"/>
      <c r="ET330" s="51"/>
      <c r="EU330" s="51"/>
      <c r="EV330" s="51"/>
      <c r="EW330" s="51"/>
      <c r="EX330" s="51"/>
      <c r="EY330" s="51"/>
      <c r="EZ330" s="51"/>
      <c r="FA330" s="51"/>
      <c r="FB330" s="51"/>
      <c r="FC330" s="51"/>
      <c r="FD330" s="51"/>
      <c r="FE330" s="51"/>
      <c r="FF330" s="51"/>
      <c r="FG330" s="51"/>
      <c r="FH330" s="51"/>
      <c r="FI330" s="51"/>
      <c r="FJ330" s="51"/>
      <c r="FK330" s="51"/>
      <c r="FL330" s="51"/>
      <c r="FZ330" s="0"/>
      <c r="GA330" s="0"/>
    </row>
    <row r="331" customFormat="false" ht="15" hidden="false" customHeight="false" outlineLevel="0" collapsed="false">
      <c r="A331" s="44" t="n">
        <v>330</v>
      </c>
      <c r="B331" s="44" t="n">
        <v>4</v>
      </c>
      <c r="C331" s="45" t="s">
        <v>210</v>
      </c>
      <c r="D331" s="46" t="n">
        <v>92.308526761689</v>
      </c>
      <c r="E331" s="4" t="n">
        <v>8.491</v>
      </c>
      <c r="F331" s="112"/>
      <c r="G331" s="0"/>
      <c r="H331" s="0"/>
      <c r="I331" s="15"/>
      <c r="J331" s="15"/>
      <c r="K331" s="0"/>
      <c r="L331" s="0"/>
      <c r="M331" s="8"/>
      <c r="N331" s="8"/>
      <c r="O331" s="0"/>
      <c r="P331" s="0"/>
      <c r="Q331" s="8"/>
      <c r="R331" s="8"/>
      <c r="S331" s="15"/>
      <c r="T331" s="0"/>
      <c r="U331" s="10"/>
      <c r="W331" s="0"/>
      <c r="X331" s="0"/>
      <c r="Y331" s="0"/>
      <c r="Z331" s="0"/>
      <c r="AA331" s="0"/>
      <c r="AB331" s="0"/>
      <c r="AD331" s="15" t="n">
        <v>204661.950047719</v>
      </c>
      <c r="AE331" s="54"/>
      <c r="AF331" s="15" t="n">
        <v>1</v>
      </c>
      <c r="AG331" s="15"/>
      <c r="AH331" s="15"/>
      <c r="AI331" s="15"/>
      <c r="AJ331" s="111"/>
      <c r="AK331" s="15"/>
      <c r="AL331" s="15"/>
      <c r="AM331" s="15"/>
      <c r="AN331" s="15" t="n">
        <v>0</v>
      </c>
      <c r="AO331" s="15"/>
      <c r="AP331" s="0"/>
      <c r="AQ331" s="0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0"/>
      <c r="BD331" s="15"/>
      <c r="BE331" s="15"/>
      <c r="BF331" s="15"/>
      <c r="BG331" s="15"/>
      <c r="BH331" s="15"/>
      <c r="BI331" s="49" t="n">
        <v>0</v>
      </c>
      <c r="BJ331" s="49" t="n">
        <v>0</v>
      </c>
      <c r="BK331" s="49" t="n">
        <v>0</v>
      </c>
      <c r="BL331" s="49" t="n">
        <v>0</v>
      </c>
      <c r="BM331" s="49" t="n">
        <v>0</v>
      </c>
      <c r="BN331" s="49" t="n">
        <v>0</v>
      </c>
      <c r="BO331" s="49" t="n">
        <v>0</v>
      </c>
      <c r="BP331" s="49" t="n">
        <v>0</v>
      </c>
      <c r="BQ331" s="49" t="n">
        <v>0</v>
      </c>
      <c r="BR331" s="50"/>
      <c r="BS331" s="50"/>
      <c r="BT331" s="4" t="n">
        <v>0</v>
      </c>
      <c r="BU331" s="0"/>
      <c r="BV331" s="15" t="n">
        <v>0</v>
      </c>
      <c r="BW331" s="0"/>
      <c r="BX331" s="0"/>
      <c r="BY331" s="15"/>
      <c r="BZ331" s="0"/>
      <c r="CA331" s="15" t="n">
        <v>0</v>
      </c>
      <c r="EA331" s="51"/>
      <c r="EC331" s="51"/>
      <c r="ED331" s="51"/>
      <c r="EE331" s="51"/>
      <c r="EF331" s="51"/>
      <c r="EG331" s="51"/>
      <c r="EH331" s="51"/>
      <c r="EI331" s="51"/>
      <c r="EJ331" s="51"/>
      <c r="EK331" s="51"/>
      <c r="EL331" s="51"/>
      <c r="EM331" s="51"/>
      <c r="EN331" s="51"/>
      <c r="EO331" s="51"/>
      <c r="EP331" s="51"/>
      <c r="EQ331" s="51"/>
      <c r="ER331" s="51"/>
      <c r="ES331" s="51"/>
      <c r="ET331" s="51"/>
      <c r="EU331" s="51"/>
      <c r="EV331" s="51"/>
      <c r="EW331" s="51"/>
      <c r="EX331" s="51"/>
      <c r="EY331" s="51"/>
      <c r="EZ331" s="51"/>
      <c r="FA331" s="51"/>
      <c r="FB331" s="51"/>
      <c r="FC331" s="51"/>
      <c r="FD331" s="51"/>
      <c r="FE331" s="51"/>
      <c r="FF331" s="51"/>
      <c r="FG331" s="51"/>
      <c r="FH331" s="51"/>
      <c r="FI331" s="51"/>
      <c r="FJ331" s="51"/>
      <c r="FK331" s="51"/>
      <c r="FL331" s="51"/>
      <c r="FZ331" s="0"/>
      <c r="GA331" s="0"/>
    </row>
    <row r="332" customFormat="false" ht="15" hidden="false" customHeight="false" outlineLevel="0" collapsed="false">
      <c r="A332" s="44" t="n">
        <v>331</v>
      </c>
      <c r="B332" s="44" t="n">
        <v>4</v>
      </c>
      <c r="C332" s="45" t="s">
        <v>210</v>
      </c>
      <c r="D332" s="46" t="n">
        <v>82.9693445592315</v>
      </c>
      <c r="E332" s="4" t="n">
        <v>106.7</v>
      </c>
      <c r="F332" s="112"/>
      <c r="G332" s="0"/>
      <c r="H332" s="0"/>
      <c r="I332" s="15"/>
      <c r="J332" s="15"/>
      <c r="K332" s="0"/>
      <c r="L332" s="0"/>
      <c r="M332" s="8"/>
      <c r="N332" s="8"/>
      <c r="O332" s="0"/>
      <c r="P332" s="0"/>
      <c r="Q332" s="8"/>
      <c r="R332" s="8"/>
      <c r="S332" s="15"/>
      <c r="T332" s="0"/>
      <c r="U332" s="10"/>
      <c r="W332" s="0"/>
      <c r="X332" s="0"/>
      <c r="Y332" s="0"/>
      <c r="Z332" s="0"/>
      <c r="AA332" s="0"/>
      <c r="AB332" s="0"/>
      <c r="AD332" s="15" t="n">
        <v>176277.084559072</v>
      </c>
      <c r="AE332" s="54"/>
      <c r="AF332" s="15" t="n">
        <v>1</v>
      </c>
      <c r="AG332" s="15" t="n">
        <v>35</v>
      </c>
      <c r="AH332" s="15"/>
      <c r="AI332" s="15"/>
      <c r="AJ332" s="111"/>
      <c r="AK332" s="15"/>
      <c r="AL332" s="15"/>
      <c r="AM332" s="15"/>
      <c r="AN332" s="15" t="n">
        <v>0</v>
      </c>
      <c r="AO332" s="15"/>
      <c r="AP332" s="0"/>
      <c r="AQ332" s="0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0"/>
      <c r="BD332" s="15"/>
      <c r="BE332" s="15"/>
      <c r="BF332" s="15"/>
      <c r="BG332" s="15"/>
      <c r="BH332" s="15"/>
      <c r="BI332" s="49" t="n">
        <v>0</v>
      </c>
      <c r="BJ332" s="49" t="n">
        <v>0</v>
      </c>
      <c r="BK332" s="49" t="n">
        <v>0</v>
      </c>
      <c r="BL332" s="49" t="n">
        <v>0</v>
      </c>
      <c r="BM332" s="49" t="n">
        <v>0</v>
      </c>
      <c r="BN332" s="49" t="n">
        <v>0</v>
      </c>
      <c r="BO332" s="49" t="n">
        <v>0</v>
      </c>
      <c r="BP332" s="49" t="n">
        <v>0</v>
      </c>
      <c r="BQ332" s="49" t="n">
        <v>0</v>
      </c>
      <c r="BR332" s="50"/>
      <c r="BS332" s="50"/>
      <c r="BT332" s="4" t="n">
        <v>0</v>
      </c>
      <c r="BU332" s="0"/>
      <c r="BV332" s="15" t="n">
        <v>0</v>
      </c>
      <c r="BW332" s="0"/>
      <c r="BX332" s="0"/>
      <c r="BY332" s="15"/>
      <c r="BZ332" s="0"/>
      <c r="CA332" s="15" t="n">
        <v>0</v>
      </c>
      <c r="EA332" s="51"/>
      <c r="EC332" s="51"/>
      <c r="ED332" s="51"/>
      <c r="EE332" s="51"/>
      <c r="EF332" s="51"/>
      <c r="EG332" s="51"/>
      <c r="EH332" s="51"/>
      <c r="EI332" s="51"/>
      <c r="EJ332" s="51"/>
      <c r="EK332" s="51"/>
      <c r="EL332" s="51"/>
      <c r="EM332" s="51"/>
      <c r="EN332" s="51"/>
      <c r="EO332" s="51"/>
      <c r="EP332" s="51"/>
      <c r="EQ332" s="51"/>
      <c r="ER332" s="51"/>
      <c r="ES332" s="51"/>
      <c r="ET332" s="51"/>
      <c r="EU332" s="51"/>
      <c r="EV332" s="51"/>
      <c r="EW332" s="51"/>
      <c r="EX332" s="51"/>
      <c r="EY332" s="51"/>
      <c r="EZ332" s="51"/>
      <c r="FA332" s="51"/>
      <c r="FB332" s="51"/>
      <c r="FC332" s="51"/>
      <c r="FD332" s="51"/>
      <c r="FE332" s="51"/>
      <c r="FF332" s="51"/>
      <c r="FG332" s="51"/>
      <c r="FH332" s="51"/>
      <c r="FI332" s="51"/>
      <c r="FJ332" s="51"/>
      <c r="FK332" s="51"/>
      <c r="FL332" s="51"/>
      <c r="FZ332" s="0"/>
      <c r="GA332" s="0"/>
    </row>
    <row r="333" customFormat="false" ht="15" hidden="false" customHeight="false" outlineLevel="0" collapsed="false">
      <c r="A333" s="44" t="n">
        <v>332</v>
      </c>
      <c r="B333" s="44" t="n">
        <v>4</v>
      </c>
      <c r="C333" s="45" t="s">
        <v>210</v>
      </c>
      <c r="D333" s="46" t="n">
        <v>50.9121731344013</v>
      </c>
      <c r="E333" s="4" t="n">
        <v>5.618</v>
      </c>
      <c r="F333" s="112" t="n">
        <v>7.25</v>
      </c>
      <c r="G333" s="0"/>
      <c r="H333" s="0"/>
      <c r="I333" s="15"/>
      <c r="J333" s="15"/>
      <c r="K333" s="0"/>
      <c r="L333" s="0"/>
      <c r="M333" s="8"/>
      <c r="N333" s="8"/>
      <c r="O333" s="0"/>
      <c r="P333" s="0"/>
      <c r="Q333" s="8"/>
      <c r="R333" s="8"/>
      <c r="S333" s="15"/>
      <c r="T333" s="0"/>
      <c r="U333" s="10"/>
      <c r="W333" s="0"/>
      <c r="X333" s="0"/>
      <c r="Y333" s="0"/>
      <c r="Z333" s="0"/>
      <c r="AA333" s="0"/>
      <c r="AB333" s="0"/>
      <c r="AD333" s="15" t="n">
        <v>309867.041274627</v>
      </c>
      <c r="AE333" s="54"/>
      <c r="AF333" s="15" t="n">
        <v>1</v>
      </c>
      <c r="AG333" s="15"/>
      <c r="AH333" s="15"/>
      <c r="AI333" s="15"/>
      <c r="AJ333" s="111" t="n">
        <v>37.9</v>
      </c>
      <c r="AK333" s="15"/>
      <c r="AL333" s="15"/>
      <c r="AM333" s="15"/>
      <c r="AN333" s="15" t="n">
        <v>0</v>
      </c>
      <c r="AO333" s="15"/>
      <c r="AP333" s="0"/>
      <c r="AQ333" s="0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0"/>
      <c r="BD333" s="15"/>
      <c r="BE333" s="15"/>
      <c r="BF333" s="15"/>
      <c r="BG333" s="15"/>
      <c r="BH333" s="15"/>
      <c r="BI333" s="49" t="n">
        <v>0</v>
      </c>
      <c r="BJ333" s="49" t="n">
        <v>0</v>
      </c>
      <c r="BK333" s="49" t="n">
        <v>0</v>
      </c>
      <c r="BL333" s="49" t="n">
        <v>0</v>
      </c>
      <c r="BM333" s="49" t="n">
        <v>0</v>
      </c>
      <c r="BN333" s="49" t="n">
        <v>0</v>
      </c>
      <c r="BO333" s="49" t="n">
        <v>0</v>
      </c>
      <c r="BP333" s="49" t="n">
        <v>0</v>
      </c>
      <c r="BQ333" s="49" t="n">
        <v>0</v>
      </c>
      <c r="BR333" s="50"/>
      <c r="BS333" s="50"/>
      <c r="BT333" s="4" t="n">
        <v>0</v>
      </c>
      <c r="BU333" s="0"/>
      <c r="BV333" s="15" t="n">
        <v>0</v>
      </c>
      <c r="BW333" s="0"/>
      <c r="BX333" s="0"/>
      <c r="BY333" s="15"/>
      <c r="BZ333" s="0"/>
      <c r="CA333" s="15" t="n">
        <v>0</v>
      </c>
      <c r="EA333" s="51"/>
      <c r="EC333" s="51"/>
      <c r="ED333" s="51"/>
      <c r="EE333" s="51"/>
      <c r="EF333" s="51"/>
      <c r="EG333" s="51"/>
      <c r="EH333" s="51"/>
      <c r="EI333" s="51"/>
      <c r="EJ333" s="51"/>
      <c r="EK333" s="51"/>
      <c r="EL333" s="51"/>
      <c r="EM333" s="51"/>
      <c r="EN333" s="51"/>
      <c r="EO333" s="51"/>
      <c r="EP333" s="51"/>
      <c r="EQ333" s="51"/>
      <c r="ER333" s="51"/>
      <c r="ES333" s="51"/>
      <c r="ET333" s="51"/>
      <c r="EU333" s="51"/>
      <c r="EV333" s="51"/>
      <c r="EW333" s="51"/>
      <c r="EX333" s="51"/>
      <c r="EY333" s="51"/>
      <c r="EZ333" s="51"/>
      <c r="FA333" s="51"/>
      <c r="FB333" s="51"/>
      <c r="FC333" s="51"/>
      <c r="FD333" s="51"/>
      <c r="FE333" s="51"/>
      <c r="FF333" s="51"/>
      <c r="FG333" s="51"/>
      <c r="FH333" s="51"/>
      <c r="FI333" s="51"/>
      <c r="FJ333" s="51"/>
      <c r="FK333" s="51"/>
      <c r="FL333" s="51"/>
      <c r="FZ333" s="0"/>
      <c r="GA333" s="0"/>
    </row>
    <row r="334" customFormat="false" ht="15" hidden="false" customHeight="false" outlineLevel="0" collapsed="false">
      <c r="A334" s="44" t="n">
        <v>333</v>
      </c>
      <c r="B334" s="44" t="n">
        <v>4</v>
      </c>
      <c r="C334" s="45" t="s">
        <v>210</v>
      </c>
      <c r="D334" s="46" t="n">
        <v>36.7049512513635</v>
      </c>
      <c r="E334" s="4" t="n">
        <v>6.243</v>
      </c>
      <c r="F334" s="112"/>
      <c r="G334" s="0"/>
      <c r="H334" s="0"/>
      <c r="I334" s="15"/>
      <c r="J334" s="15"/>
      <c r="K334" s="0"/>
      <c r="L334" s="0"/>
      <c r="M334" s="8"/>
      <c r="N334" s="8"/>
      <c r="O334" s="0"/>
      <c r="P334" s="0"/>
      <c r="Q334" s="8"/>
      <c r="R334" s="8"/>
      <c r="S334" s="15"/>
      <c r="T334" s="0"/>
      <c r="U334" s="10"/>
      <c r="W334" s="0"/>
      <c r="X334" s="0"/>
      <c r="Y334" s="0"/>
      <c r="Z334" s="0"/>
      <c r="AA334" s="0"/>
      <c r="AB334" s="0"/>
      <c r="AD334" s="15" t="n">
        <v>205881.688851688</v>
      </c>
      <c r="AE334" s="54"/>
      <c r="AF334" s="15" t="n">
        <v>1</v>
      </c>
      <c r="AG334" s="15"/>
      <c r="AH334" s="15"/>
      <c r="AI334" s="15"/>
      <c r="AJ334" s="111"/>
      <c r="AK334" s="15"/>
      <c r="AL334" s="15" t="n">
        <v>130</v>
      </c>
      <c r="AM334" s="15" t="n">
        <v>90</v>
      </c>
      <c r="AN334" s="15" t="n">
        <v>0</v>
      </c>
      <c r="AO334" s="15"/>
      <c r="AP334" s="0"/>
      <c r="AQ334" s="0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0"/>
      <c r="BD334" s="15"/>
      <c r="BE334" s="15"/>
      <c r="BF334" s="15"/>
      <c r="BG334" s="15"/>
      <c r="BH334" s="15"/>
      <c r="BI334" s="49" t="n">
        <v>0</v>
      </c>
      <c r="BJ334" s="49" t="n">
        <v>0</v>
      </c>
      <c r="BK334" s="49" t="n">
        <v>0</v>
      </c>
      <c r="BL334" s="49" t="n">
        <v>0</v>
      </c>
      <c r="BM334" s="49" t="n">
        <v>0</v>
      </c>
      <c r="BN334" s="49" t="n">
        <v>0</v>
      </c>
      <c r="BO334" s="49" t="n">
        <v>0</v>
      </c>
      <c r="BP334" s="49" t="n">
        <v>0</v>
      </c>
      <c r="BQ334" s="49" t="n">
        <v>0</v>
      </c>
      <c r="BR334" s="50"/>
      <c r="BS334" s="50"/>
      <c r="BT334" s="4" t="n">
        <v>0</v>
      </c>
      <c r="BU334" s="0"/>
      <c r="BV334" s="15" t="n">
        <v>0</v>
      </c>
      <c r="BW334" s="0"/>
      <c r="BX334" s="0"/>
      <c r="BY334" s="15"/>
      <c r="BZ334" s="0"/>
      <c r="CA334" s="15" t="n">
        <v>0</v>
      </c>
      <c r="EA334" s="51"/>
      <c r="EC334" s="51"/>
      <c r="ED334" s="51"/>
      <c r="EE334" s="51"/>
      <c r="EF334" s="51"/>
      <c r="EG334" s="51"/>
      <c r="EH334" s="51"/>
      <c r="EI334" s="51"/>
      <c r="EJ334" s="51"/>
      <c r="EK334" s="51"/>
      <c r="EL334" s="51"/>
      <c r="EM334" s="51"/>
      <c r="EN334" s="51"/>
      <c r="EO334" s="51"/>
      <c r="EP334" s="51"/>
      <c r="EQ334" s="51"/>
      <c r="ER334" s="51"/>
      <c r="ES334" s="51"/>
      <c r="ET334" s="51"/>
      <c r="EU334" s="51"/>
      <c r="EV334" s="51"/>
      <c r="EW334" s="51"/>
      <c r="EX334" s="51"/>
      <c r="EY334" s="51"/>
      <c r="EZ334" s="51"/>
      <c r="FA334" s="51"/>
      <c r="FB334" s="51"/>
      <c r="FC334" s="51"/>
      <c r="FD334" s="51"/>
      <c r="FE334" s="51"/>
      <c r="FF334" s="51"/>
      <c r="FG334" s="51"/>
      <c r="FH334" s="51"/>
      <c r="FI334" s="51"/>
      <c r="FJ334" s="51"/>
      <c r="FK334" s="51"/>
      <c r="FL334" s="51"/>
      <c r="FZ334" s="0"/>
      <c r="GA334" s="0"/>
    </row>
    <row r="335" customFormat="false" ht="15" hidden="false" customHeight="false" outlineLevel="0" collapsed="false">
      <c r="A335" s="44" t="n">
        <v>334</v>
      </c>
      <c r="B335" s="44" t="n">
        <v>4</v>
      </c>
      <c r="C335" s="45" t="s">
        <v>210</v>
      </c>
      <c r="D335" s="46" t="n">
        <v>43.0310193889563</v>
      </c>
      <c r="E335" s="4" t="n">
        <v>158.8</v>
      </c>
      <c r="F335" s="112"/>
      <c r="G335" s="0"/>
      <c r="H335" s="0"/>
      <c r="I335" s="15"/>
      <c r="J335" s="15"/>
      <c r="K335" s="0"/>
      <c r="L335" s="0"/>
      <c r="M335" s="8"/>
      <c r="N335" s="8"/>
      <c r="O335" s="0"/>
      <c r="P335" s="0"/>
      <c r="Q335" s="8"/>
      <c r="R335" s="8"/>
      <c r="S335" s="15"/>
      <c r="T335" s="0"/>
      <c r="U335" s="10"/>
      <c r="W335" s="0"/>
      <c r="X335" s="0"/>
      <c r="Y335" s="0"/>
      <c r="Z335" s="0"/>
      <c r="AA335" s="0"/>
      <c r="AB335" s="0"/>
      <c r="AD335" s="15" t="n">
        <v>288051.815992365</v>
      </c>
      <c r="AE335" s="54"/>
      <c r="AF335" s="15" t="n">
        <v>1</v>
      </c>
      <c r="AG335" s="15" t="n">
        <v>21</v>
      </c>
      <c r="AH335" s="15"/>
      <c r="AI335" s="15"/>
      <c r="AJ335" s="111"/>
      <c r="AK335" s="15"/>
      <c r="AL335" s="15" t="n">
        <v>110</v>
      </c>
      <c r="AM335" s="15" t="n">
        <v>90</v>
      </c>
      <c r="AN335" s="15" t="n">
        <v>0</v>
      </c>
      <c r="AO335" s="15"/>
      <c r="AP335" s="0"/>
      <c r="AQ335" s="0"/>
      <c r="AR335" s="15" t="n">
        <v>0.48</v>
      </c>
      <c r="AS335" s="15"/>
      <c r="AT335" s="15"/>
      <c r="AU335" s="15"/>
      <c r="AV335" s="15"/>
      <c r="AW335" s="15" t="n">
        <v>81</v>
      </c>
      <c r="AX335" s="15"/>
      <c r="AY335" s="15" t="n">
        <v>48</v>
      </c>
      <c r="AZ335" s="15" t="n">
        <v>87</v>
      </c>
      <c r="BA335" s="15" t="n">
        <v>50</v>
      </c>
      <c r="BB335" s="15"/>
      <c r="BC335" s="0"/>
      <c r="BD335" s="15"/>
      <c r="BE335" s="15"/>
      <c r="BF335" s="15"/>
      <c r="BG335" s="15"/>
      <c r="BH335" s="15"/>
      <c r="BI335" s="49" t="n">
        <v>0</v>
      </c>
      <c r="BJ335" s="49" t="n">
        <v>0</v>
      </c>
      <c r="BK335" s="49" t="n">
        <v>0</v>
      </c>
      <c r="BL335" s="49" t="n">
        <v>0</v>
      </c>
      <c r="BM335" s="49" t="n">
        <v>0</v>
      </c>
      <c r="BN335" s="49" t="n">
        <v>0</v>
      </c>
      <c r="BO335" s="49" t="n">
        <v>0</v>
      </c>
      <c r="BP335" s="49" t="n">
        <v>0</v>
      </c>
      <c r="BQ335" s="49" t="n">
        <v>0</v>
      </c>
      <c r="BR335" s="50"/>
      <c r="BS335" s="50"/>
      <c r="BT335" s="4" t="n">
        <v>0</v>
      </c>
      <c r="BU335" s="0"/>
      <c r="BV335" s="15" t="n">
        <v>0</v>
      </c>
      <c r="BW335" s="0"/>
      <c r="BX335" s="0"/>
      <c r="BY335" s="15"/>
      <c r="BZ335" s="0"/>
      <c r="CA335" s="15" t="n">
        <v>0</v>
      </c>
      <c r="EA335" s="51"/>
      <c r="EC335" s="51"/>
      <c r="ED335" s="51"/>
      <c r="EE335" s="51"/>
      <c r="EF335" s="51"/>
      <c r="EG335" s="51"/>
      <c r="EH335" s="51"/>
      <c r="EI335" s="51"/>
      <c r="EJ335" s="51"/>
      <c r="EK335" s="51"/>
      <c r="EL335" s="51"/>
      <c r="EM335" s="51"/>
      <c r="EN335" s="51"/>
      <c r="EO335" s="51"/>
      <c r="EP335" s="51"/>
      <c r="EQ335" s="51"/>
      <c r="ER335" s="51"/>
      <c r="ES335" s="51"/>
      <c r="ET335" s="51"/>
      <c r="EU335" s="51"/>
      <c r="EV335" s="51"/>
      <c r="EW335" s="51"/>
      <c r="EX335" s="51"/>
      <c r="EY335" s="51"/>
      <c r="EZ335" s="51"/>
      <c r="FA335" s="51"/>
      <c r="FB335" s="51"/>
      <c r="FC335" s="51"/>
      <c r="FD335" s="51"/>
      <c r="FE335" s="51"/>
      <c r="FF335" s="51"/>
      <c r="FG335" s="51"/>
      <c r="FH335" s="51"/>
      <c r="FI335" s="51"/>
      <c r="FJ335" s="51"/>
      <c r="FK335" s="51"/>
      <c r="FL335" s="51"/>
      <c r="FZ335" s="0"/>
      <c r="GA335" s="0"/>
    </row>
    <row r="336" customFormat="false" ht="15" hidden="false" customHeight="false" outlineLevel="0" collapsed="false">
      <c r="A336" s="44" t="n">
        <v>335</v>
      </c>
      <c r="B336" s="44" t="n">
        <v>4</v>
      </c>
      <c r="C336" s="45" t="s">
        <v>210</v>
      </c>
      <c r="D336" s="46" t="n">
        <v>15.8444995171308</v>
      </c>
      <c r="E336" s="4" t="n">
        <v>74.37</v>
      </c>
      <c r="F336" s="112" t="n">
        <v>10.3</v>
      </c>
      <c r="G336" s="0"/>
      <c r="H336" s="0"/>
      <c r="I336" s="15"/>
      <c r="J336" s="15"/>
      <c r="K336" s="0"/>
      <c r="L336" s="0"/>
      <c r="M336" s="8"/>
      <c r="N336" s="8"/>
      <c r="O336" s="0"/>
      <c r="P336" s="0"/>
      <c r="Q336" s="8"/>
      <c r="R336" s="8"/>
      <c r="S336" s="15"/>
      <c r="T336" s="0"/>
      <c r="U336" s="10"/>
      <c r="W336" s="0"/>
      <c r="X336" s="0"/>
      <c r="Y336" s="0"/>
      <c r="Z336" s="0"/>
      <c r="AA336" s="0"/>
      <c r="AB336" s="0"/>
      <c r="AD336" s="15" t="n">
        <v>112565.952423145</v>
      </c>
      <c r="AE336" s="54"/>
      <c r="AF336" s="15" t="n">
        <v>1</v>
      </c>
      <c r="AG336" s="15"/>
      <c r="AH336" s="15"/>
      <c r="AI336" s="15"/>
      <c r="AJ336" s="111" t="n">
        <v>37.4</v>
      </c>
      <c r="AK336" s="15"/>
      <c r="AL336" s="15"/>
      <c r="AM336" s="15"/>
      <c r="AN336" s="15" t="n">
        <v>0</v>
      </c>
      <c r="AO336" s="15"/>
      <c r="AP336" s="0"/>
      <c r="AQ336" s="0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0"/>
      <c r="BD336" s="15"/>
      <c r="BE336" s="15"/>
      <c r="BF336" s="15"/>
      <c r="BG336" s="15"/>
      <c r="BH336" s="15"/>
      <c r="BI336" s="49" t="n">
        <v>0</v>
      </c>
      <c r="BJ336" s="49" t="n">
        <v>0</v>
      </c>
      <c r="BK336" s="49" t="n">
        <v>0</v>
      </c>
      <c r="BL336" s="49" t="n">
        <v>0</v>
      </c>
      <c r="BM336" s="49" t="n">
        <v>0</v>
      </c>
      <c r="BN336" s="49" t="n">
        <v>0</v>
      </c>
      <c r="BO336" s="49" t="n">
        <v>0</v>
      </c>
      <c r="BP336" s="49" t="n">
        <v>0</v>
      </c>
      <c r="BQ336" s="49" t="n">
        <v>0</v>
      </c>
      <c r="BR336" s="50"/>
      <c r="BS336" s="50"/>
      <c r="BT336" s="4" t="n">
        <v>0</v>
      </c>
      <c r="BU336" s="0"/>
      <c r="BV336" s="15" t="n">
        <v>0</v>
      </c>
      <c r="BW336" s="0"/>
      <c r="BX336" s="0"/>
      <c r="BY336" s="15"/>
      <c r="BZ336" s="0"/>
      <c r="CA336" s="15" t="n">
        <v>0</v>
      </c>
      <c r="EA336" s="51"/>
      <c r="EC336" s="51"/>
      <c r="ED336" s="51"/>
      <c r="EE336" s="51"/>
      <c r="EF336" s="51"/>
      <c r="EG336" s="51"/>
      <c r="EH336" s="51"/>
      <c r="EI336" s="51"/>
      <c r="EJ336" s="51"/>
      <c r="EK336" s="51"/>
      <c r="EL336" s="51"/>
      <c r="EM336" s="51"/>
      <c r="EN336" s="51"/>
      <c r="EO336" s="51"/>
      <c r="EP336" s="51"/>
      <c r="EQ336" s="51"/>
      <c r="ER336" s="51"/>
      <c r="ES336" s="51"/>
      <c r="ET336" s="51"/>
      <c r="EU336" s="51"/>
      <c r="EV336" s="51"/>
      <c r="EW336" s="51"/>
      <c r="EX336" s="51"/>
      <c r="EY336" s="51"/>
      <c r="EZ336" s="51"/>
      <c r="FA336" s="51"/>
      <c r="FB336" s="51"/>
      <c r="FC336" s="51"/>
      <c r="FD336" s="51"/>
      <c r="FE336" s="51"/>
      <c r="FF336" s="51"/>
      <c r="FG336" s="51"/>
      <c r="FH336" s="51"/>
      <c r="FI336" s="51"/>
      <c r="FJ336" s="51"/>
      <c r="FK336" s="51"/>
      <c r="FL336" s="51"/>
      <c r="FZ336" s="0"/>
      <c r="GA336" s="0"/>
    </row>
    <row r="337" customFormat="false" ht="15" hidden="false" customHeight="false" outlineLevel="0" collapsed="false">
      <c r="A337" s="44" t="n">
        <v>336</v>
      </c>
      <c r="B337" s="44" t="n">
        <v>4</v>
      </c>
      <c r="C337" s="45" t="s">
        <v>210</v>
      </c>
      <c r="D337" s="46" t="n">
        <v>89.5850458155303</v>
      </c>
      <c r="E337" s="4" t="n">
        <v>9.389</v>
      </c>
      <c r="F337" s="112"/>
      <c r="G337" s="0"/>
      <c r="H337" s="0"/>
      <c r="I337" s="15"/>
      <c r="J337" s="15"/>
      <c r="K337" s="0"/>
      <c r="L337" s="0"/>
      <c r="M337" s="8"/>
      <c r="N337" s="8"/>
      <c r="O337" s="0"/>
      <c r="P337" s="0"/>
      <c r="Q337" s="8"/>
      <c r="R337" s="8"/>
      <c r="S337" s="15"/>
      <c r="T337" s="0"/>
      <c r="U337" s="10"/>
      <c r="W337" s="0"/>
      <c r="X337" s="0"/>
      <c r="Y337" s="0"/>
      <c r="Z337" s="0"/>
      <c r="AA337" s="0"/>
      <c r="AB337" s="0"/>
      <c r="AD337" s="15" t="n">
        <v>207745.924044429</v>
      </c>
      <c r="AE337" s="54"/>
      <c r="AF337" s="15" t="n">
        <v>0</v>
      </c>
      <c r="AG337" s="15" t="n">
        <v>33</v>
      </c>
      <c r="AH337" s="15"/>
      <c r="AI337" s="15"/>
      <c r="AJ337" s="111"/>
      <c r="AK337" s="15"/>
      <c r="AL337" s="15"/>
      <c r="AM337" s="15"/>
      <c r="AN337" s="15" t="n">
        <v>0</v>
      </c>
      <c r="AO337" s="15"/>
      <c r="AP337" s="0"/>
      <c r="AQ337" s="0"/>
      <c r="AR337" s="15" t="n">
        <v>0.7</v>
      </c>
      <c r="AS337" s="15"/>
      <c r="AT337" s="15"/>
      <c r="AU337" s="15"/>
      <c r="AV337" s="15"/>
      <c r="AW337" s="15" t="n">
        <v>71</v>
      </c>
      <c r="AX337" s="15"/>
      <c r="AY337" s="15" t="n">
        <v>19</v>
      </c>
      <c r="AZ337" s="15" t="n">
        <v>20</v>
      </c>
      <c r="BA337" s="15" t="n">
        <v>16</v>
      </c>
      <c r="BB337" s="15"/>
      <c r="BC337" s="0"/>
      <c r="BD337" s="15"/>
      <c r="BE337" s="15"/>
      <c r="BF337" s="15"/>
      <c r="BG337" s="15"/>
      <c r="BH337" s="15"/>
      <c r="BI337" s="49" t="n">
        <v>0</v>
      </c>
      <c r="BJ337" s="49" t="n">
        <v>0</v>
      </c>
      <c r="BK337" s="49" t="n">
        <v>0</v>
      </c>
      <c r="BL337" s="49" t="n">
        <v>0</v>
      </c>
      <c r="BM337" s="49" t="n">
        <v>0</v>
      </c>
      <c r="BN337" s="49" t="n">
        <v>0</v>
      </c>
      <c r="BO337" s="49" t="n">
        <v>0</v>
      </c>
      <c r="BP337" s="49" t="n">
        <v>0</v>
      </c>
      <c r="BQ337" s="49" t="n">
        <v>0</v>
      </c>
      <c r="BR337" s="50"/>
      <c r="BS337" s="50"/>
      <c r="BT337" s="4" t="n">
        <v>0</v>
      </c>
      <c r="BU337" s="0"/>
      <c r="BV337" s="15" t="n">
        <v>0</v>
      </c>
      <c r="BW337" s="0"/>
      <c r="BX337" s="0"/>
      <c r="BY337" s="15"/>
      <c r="BZ337" s="0"/>
      <c r="CA337" s="15" t="n">
        <v>0</v>
      </c>
      <c r="EA337" s="51"/>
      <c r="EC337" s="51"/>
      <c r="ED337" s="51"/>
      <c r="EE337" s="51"/>
      <c r="EF337" s="51"/>
      <c r="EG337" s="51"/>
      <c r="EH337" s="51"/>
      <c r="EI337" s="51"/>
      <c r="EJ337" s="51"/>
      <c r="EK337" s="51"/>
      <c r="EL337" s="51"/>
      <c r="EM337" s="51"/>
      <c r="EN337" s="51"/>
      <c r="EO337" s="51"/>
      <c r="EP337" s="51"/>
      <c r="EQ337" s="51"/>
      <c r="ER337" s="51"/>
      <c r="ES337" s="51"/>
      <c r="ET337" s="51"/>
      <c r="EU337" s="51"/>
      <c r="EV337" s="51"/>
      <c r="EW337" s="51"/>
      <c r="EX337" s="51"/>
      <c r="EY337" s="51"/>
      <c r="EZ337" s="51"/>
      <c r="FA337" s="51"/>
      <c r="FB337" s="51"/>
      <c r="FC337" s="51"/>
      <c r="FD337" s="51"/>
      <c r="FE337" s="51"/>
      <c r="FF337" s="51"/>
      <c r="FG337" s="51"/>
      <c r="FH337" s="51"/>
      <c r="FI337" s="51"/>
      <c r="FJ337" s="51"/>
      <c r="FK337" s="51"/>
      <c r="FL337" s="51"/>
      <c r="FZ337" s="0"/>
      <c r="GA337" s="0"/>
    </row>
    <row r="338" customFormat="false" ht="15" hidden="false" customHeight="false" outlineLevel="0" collapsed="false">
      <c r="A338" s="44" t="n">
        <v>337</v>
      </c>
      <c r="B338" s="44" t="n">
        <v>3</v>
      </c>
      <c r="C338" s="45" t="s">
        <v>209</v>
      </c>
      <c r="D338" s="46" t="n">
        <v>60.978969103951</v>
      </c>
      <c r="E338" s="4" t="n">
        <v>8.862</v>
      </c>
      <c r="F338" s="112"/>
      <c r="G338" s="0"/>
      <c r="H338" s="0"/>
      <c r="I338" s="15"/>
      <c r="J338" s="15"/>
      <c r="K338" s="0"/>
      <c r="L338" s="0"/>
      <c r="M338" s="8"/>
      <c r="N338" s="8"/>
      <c r="O338" s="0"/>
      <c r="P338" s="0"/>
      <c r="Q338" s="8"/>
      <c r="R338" s="8"/>
      <c r="S338" s="0"/>
      <c r="T338" s="0"/>
      <c r="U338" s="10"/>
      <c r="W338" s="47"/>
      <c r="X338" s="0"/>
      <c r="Y338" s="0"/>
      <c r="Z338" s="0"/>
      <c r="AA338" s="0"/>
      <c r="AB338" s="0"/>
      <c r="AD338" s="0"/>
      <c r="AE338" s="0"/>
      <c r="AF338" s="15" t="n">
        <v>1</v>
      </c>
      <c r="AG338" s="0"/>
      <c r="AH338" s="47"/>
      <c r="AI338" s="0"/>
      <c r="AJ338" s="111"/>
      <c r="AK338" s="0"/>
      <c r="AL338" s="0"/>
      <c r="AM338" s="0"/>
      <c r="AN338" s="15" t="n">
        <v>0</v>
      </c>
      <c r="AO338" s="15" t="n">
        <v>0</v>
      </c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15"/>
      <c r="BG338" s="15"/>
      <c r="BH338" s="15"/>
      <c r="BI338" s="99"/>
      <c r="BJ338" s="99"/>
      <c r="BK338" s="99"/>
      <c r="BL338" s="99"/>
      <c r="BM338" s="99"/>
      <c r="BN338" s="99"/>
      <c r="BO338" s="99"/>
      <c r="BP338" s="99"/>
      <c r="BQ338" s="99"/>
      <c r="BR338" s="100"/>
      <c r="BS338" s="100"/>
      <c r="BT338" s="15" t="n">
        <v>0</v>
      </c>
      <c r="BU338" s="15"/>
      <c r="BV338" s="15" t="n">
        <v>0</v>
      </c>
      <c r="BW338" s="0"/>
      <c r="BX338" s="0"/>
      <c r="BY338" s="0"/>
      <c r="BZ338" s="0"/>
      <c r="CA338" s="15" t="n">
        <v>0</v>
      </c>
      <c r="EA338" s="51"/>
      <c r="EC338" s="51"/>
      <c r="ED338" s="51"/>
      <c r="EE338" s="51"/>
      <c r="EF338" s="51"/>
      <c r="EG338" s="51"/>
      <c r="EH338" s="51"/>
      <c r="EI338" s="51"/>
      <c r="EJ338" s="51"/>
      <c r="EK338" s="51"/>
      <c r="EL338" s="51"/>
      <c r="EM338" s="51"/>
      <c r="EN338" s="51"/>
      <c r="EO338" s="51"/>
      <c r="EP338" s="51"/>
      <c r="EQ338" s="51"/>
      <c r="ER338" s="51"/>
      <c r="ES338" s="51"/>
      <c r="ET338" s="51"/>
      <c r="EU338" s="51"/>
      <c r="EV338" s="51"/>
      <c r="EW338" s="51"/>
      <c r="EX338" s="51"/>
      <c r="EY338" s="51"/>
      <c r="EZ338" s="51"/>
      <c r="FA338" s="51"/>
      <c r="FB338" s="51"/>
      <c r="FC338" s="51"/>
      <c r="FD338" s="51"/>
      <c r="FE338" s="51"/>
      <c r="FF338" s="51"/>
      <c r="FG338" s="51"/>
      <c r="FH338" s="51"/>
      <c r="FI338" s="51"/>
      <c r="FJ338" s="51"/>
      <c r="FK338" s="51"/>
      <c r="FL338" s="51"/>
      <c r="FZ338" s="0"/>
      <c r="GA338" s="0"/>
    </row>
    <row r="339" customFormat="false" ht="15" hidden="false" customHeight="false" outlineLevel="0" collapsed="false">
      <c r="A339" s="44" t="n">
        <v>338</v>
      </c>
      <c r="B339" s="44" t="n">
        <v>3</v>
      </c>
      <c r="C339" s="45" t="s">
        <v>209</v>
      </c>
      <c r="D339" s="46" t="n">
        <v>100.99820869326</v>
      </c>
      <c r="E339" s="4" t="n">
        <v>4.224</v>
      </c>
      <c r="F339" s="112"/>
      <c r="G339" s="0"/>
      <c r="H339" s="0"/>
      <c r="I339" s="0"/>
      <c r="J339" s="0"/>
      <c r="K339" s="0"/>
      <c r="L339" s="0"/>
      <c r="M339" s="8"/>
      <c r="N339" s="8"/>
      <c r="O339" s="0"/>
      <c r="P339" s="0"/>
      <c r="Q339" s="8"/>
      <c r="R339" s="8"/>
      <c r="S339" s="0"/>
      <c r="T339" s="0"/>
      <c r="U339" s="10"/>
      <c r="W339" s="47"/>
      <c r="X339" s="0"/>
      <c r="Y339" s="0"/>
      <c r="Z339" s="0"/>
      <c r="AA339" s="0"/>
      <c r="AB339" s="0"/>
      <c r="AD339" s="0"/>
      <c r="AE339" s="0"/>
      <c r="AF339" s="15" t="n">
        <v>1</v>
      </c>
      <c r="AG339" s="15" t="n">
        <v>38</v>
      </c>
      <c r="AH339" s="15"/>
      <c r="AI339" s="15"/>
      <c r="AJ339" s="111"/>
      <c r="AK339" s="15"/>
      <c r="AL339" s="15"/>
      <c r="AM339" s="15"/>
      <c r="AN339" s="15" t="n">
        <v>0</v>
      </c>
      <c r="AO339" s="15"/>
      <c r="AP339" s="0"/>
      <c r="AQ339" s="0"/>
      <c r="AR339" s="15" t="n">
        <v>0.66</v>
      </c>
      <c r="AS339" s="15"/>
      <c r="AT339" s="15"/>
      <c r="AU339" s="15"/>
      <c r="AV339" s="15"/>
      <c r="AW339" s="15" t="n">
        <v>94</v>
      </c>
      <c r="AX339" s="15"/>
      <c r="AY339" s="15" t="n">
        <v>26</v>
      </c>
      <c r="AZ339" s="15" t="n">
        <v>20</v>
      </c>
      <c r="BA339" s="15"/>
      <c r="BB339" s="15"/>
      <c r="BC339" s="0"/>
      <c r="BD339" s="15"/>
      <c r="BE339" s="15"/>
      <c r="BF339" s="15"/>
      <c r="BG339" s="15"/>
      <c r="BH339" s="15"/>
      <c r="BI339" s="49" t="n">
        <v>0</v>
      </c>
      <c r="BJ339" s="49" t="n">
        <v>0</v>
      </c>
      <c r="BK339" s="49" t="n">
        <v>0</v>
      </c>
      <c r="BL339" s="49" t="n">
        <v>0</v>
      </c>
      <c r="BM339" s="49" t="n">
        <v>0</v>
      </c>
      <c r="BN339" s="49" t="n">
        <v>0</v>
      </c>
      <c r="BO339" s="49" t="n">
        <v>0</v>
      </c>
      <c r="BP339" s="49" t="n">
        <v>0</v>
      </c>
      <c r="BQ339" s="49" t="n">
        <v>0</v>
      </c>
      <c r="BR339" s="50"/>
      <c r="BS339" s="50"/>
      <c r="BT339" s="15" t="n">
        <v>0</v>
      </c>
      <c r="BU339" s="15"/>
      <c r="BV339" s="15" t="n">
        <v>1</v>
      </c>
      <c r="BW339" s="0"/>
      <c r="BX339" s="0"/>
      <c r="BY339" s="15"/>
      <c r="BZ339" s="0"/>
      <c r="CA339" s="15" t="n">
        <v>0</v>
      </c>
      <c r="EA339" s="51"/>
      <c r="EC339" s="51"/>
      <c r="ED339" s="51"/>
      <c r="EE339" s="51"/>
      <c r="EF339" s="51"/>
      <c r="EG339" s="51"/>
      <c r="EH339" s="51"/>
      <c r="EI339" s="51"/>
      <c r="EJ339" s="51"/>
      <c r="EK339" s="51"/>
      <c r="EL339" s="51"/>
      <c r="EM339" s="51"/>
      <c r="EN339" s="51"/>
      <c r="EO339" s="51"/>
      <c r="EP339" s="51"/>
      <c r="EQ339" s="51"/>
      <c r="ER339" s="51"/>
      <c r="ES339" s="51"/>
      <c r="ET339" s="51"/>
      <c r="EU339" s="51"/>
      <c r="EV339" s="51"/>
      <c r="EW339" s="51"/>
      <c r="EX339" s="51"/>
      <c r="EY339" s="51"/>
      <c r="EZ339" s="51"/>
      <c r="FA339" s="51"/>
      <c r="FB339" s="51"/>
      <c r="FC339" s="51"/>
      <c r="FD339" s="51"/>
      <c r="FE339" s="51"/>
      <c r="FF339" s="51"/>
      <c r="FG339" s="51"/>
      <c r="FH339" s="51"/>
      <c r="FI339" s="51"/>
      <c r="FJ339" s="51"/>
      <c r="FK339" s="51"/>
      <c r="FL339" s="51"/>
      <c r="FZ339" s="0"/>
      <c r="GA339" s="0"/>
    </row>
    <row r="340" customFormat="false" ht="15" hidden="false" customHeight="false" outlineLevel="0" collapsed="false">
      <c r="A340" s="0"/>
      <c r="B340" s="0"/>
      <c r="C340" s="45"/>
      <c r="D340" s="46"/>
      <c r="F340" s="73" t="n">
        <v>19.4</v>
      </c>
      <c r="G340" s="0"/>
      <c r="H340" s="74"/>
      <c r="I340" s="15"/>
      <c r="J340" s="15"/>
      <c r="K340" s="52"/>
      <c r="L340" s="52"/>
      <c r="M340" s="52"/>
      <c r="N340" s="52"/>
      <c r="O340" s="52"/>
      <c r="P340" s="52"/>
      <c r="Q340" s="52"/>
      <c r="R340" s="52"/>
      <c r="S340" s="47"/>
      <c r="T340" s="48"/>
      <c r="U340" s="48"/>
      <c r="W340" s="47"/>
      <c r="X340" s="75"/>
      <c r="Y340" s="75"/>
      <c r="Z340" s="75"/>
      <c r="AA340" s="15"/>
      <c r="AB340" s="15"/>
      <c r="AD340" s="15" t="n">
        <v>10748</v>
      </c>
      <c r="AE340" s="54"/>
      <c r="AF340" s="15" t="n">
        <v>1</v>
      </c>
      <c r="AG340" s="15" t="n">
        <v>68</v>
      </c>
      <c r="AH340" s="47"/>
      <c r="AI340" s="15"/>
      <c r="AJ340" s="15" t="n">
        <v>35</v>
      </c>
      <c r="AK340" s="15"/>
      <c r="AL340" s="15" t="n">
        <v>115</v>
      </c>
      <c r="AM340" s="15" t="n">
        <v>55</v>
      </c>
      <c r="AN340" s="15" t="n">
        <v>1</v>
      </c>
      <c r="AO340" s="15" t="n">
        <v>30</v>
      </c>
      <c r="AP340" s="15"/>
      <c r="AQ340" s="15"/>
      <c r="AR340" s="15" t="n">
        <v>1.9</v>
      </c>
      <c r="AS340" s="15" t="n">
        <v>160</v>
      </c>
      <c r="AT340" s="15" t="n">
        <v>64</v>
      </c>
      <c r="AU340" s="15" t="n">
        <v>78.8</v>
      </c>
      <c r="AV340" s="15" t="n">
        <v>86</v>
      </c>
      <c r="AW340" s="15" t="n">
        <v>220</v>
      </c>
      <c r="AX340" s="15" t="n">
        <v>10.4</v>
      </c>
      <c r="AY340" s="15" t="n">
        <v>34</v>
      </c>
      <c r="AZ340" s="15" t="n">
        <v>38</v>
      </c>
      <c r="BA340" s="15" t="n">
        <v>28</v>
      </c>
      <c r="BB340" s="15" t="n">
        <v>3.8</v>
      </c>
      <c r="BC340" s="15"/>
      <c r="BD340" s="15"/>
      <c r="BE340" s="15"/>
      <c r="BF340" s="15"/>
      <c r="BG340" s="15"/>
      <c r="BH340" s="15"/>
      <c r="BI340" s="49" t="n">
        <v>0</v>
      </c>
      <c r="BJ340" s="49" t="n">
        <v>0</v>
      </c>
      <c r="BK340" s="49" t="n">
        <v>0</v>
      </c>
      <c r="BL340" s="49" t="n">
        <v>0</v>
      </c>
      <c r="BM340" s="49" t="n">
        <v>0</v>
      </c>
      <c r="BN340" s="49" t="n">
        <v>0</v>
      </c>
      <c r="BO340" s="49" t="n">
        <v>1</v>
      </c>
      <c r="BP340" s="49" t="n">
        <v>0</v>
      </c>
      <c r="BQ340" s="49" t="n">
        <v>0</v>
      </c>
      <c r="BR340" s="50" t="n">
        <v>1</v>
      </c>
      <c r="BS340" s="50" t="n">
        <v>1</v>
      </c>
      <c r="BT340" s="15"/>
      <c r="BU340" s="15"/>
      <c r="BV340" s="15"/>
      <c r="BW340" s="15"/>
      <c r="BX340" s="15"/>
      <c r="BY340" s="15" t="n">
        <v>1</v>
      </c>
      <c r="BZ340" s="15"/>
      <c r="CA340" s="15"/>
      <c r="EA340" s="51"/>
      <c r="EC340" s="51"/>
      <c r="ED340" s="51"/>
      <c r="EE340" s="51"/>
      <c r="EF340" s="51"/>
      <c r="EG340" s="51"/>
      <c r="EH340" s="51"/>
      <c r="EI340" s="51"/>
      <c r="EJ340" s="51"/>
      <c r="EK340" s="51"/>
      <c r="EL340" s="51"/>
      <c r="EM340" s="51"/>
      <c r="EN340" s="51"/>
      <c r="EO340" s="51"/>
      <c r="EP340" s="51"/>
      <c r="EQ340" s="51"/>
      <c r="ER340" s="51"/>
      <c r="ES340" s="51"/>
      <c r="ET340" s="51"/>
      <c r="EU340" s="51"/>
      <c r="EV340" s="51"/>
      <c r="EW340" s="51"/>
      <c r="EX340" s="51"/>
      <c r="EY340" s="51"/>
      <c r="EZ340" s="51"/>
      <c r="FA340" s="51"/>
      <c r="FB340" s="51"/>
      <c r="FC340" s="51"/>
      <c r="FD340" s="51"/>
      <c r="FE340" s="51"/>
      <c r="FF340" s="51"/>
      <c r="FG340" s="51"/>
      <c r="FH340" s="51"/>
      <c r="FI340" s="51"/>
      <c r="FJ340" s="51"/>
      <c r="FK340" s="51"/>
      <c r="FL340" s="51"/>
      <c r="FZ340" s="4" t="n">
        <v>1.41682216042098</v>
      </c>
      <c r="GA340" s="0"/>
    </row>
    <row r="341" customFormat="false" ht="15" hidden="false" customHeight="false" outlineLevel="0" collapsed="false">
      <c r="A341" s="0"/>
      <c r="B341" s="0"/>
      <c r="C341" s="45"/>
      <c r="D341" s="46"/>
      <c r="F341" s="73" t="n">
        <v>20.7</v>
      </c>
      <c r="G341" s="0"/>
      <c r="H341" s="74"/>
      <c r="I341" s="15"/>
      <c r="J341" s="15"/>
      <c r="K341" s="52"/>
      <c r="L341" s="52"/>
      <c r="M341" s="52"/>
      <c r="N341" s="52"/>
      <c r="O341" s="52"/>
      <c r="P341" s="52"/>
      <c r="Q341" s="52"/>
      <c r="R341" s="52"/>
      <c r="S341" s="47"/>
      <c r="T341" s="48"/>
      <c r="U341" s="48"/>
      <c r="W341" s="47"/>
      <c r="X341" s="75"/>
      <c r="Y341" s="75"/>
      <c r="Z341" s="75"/>
      <c r="AA341" s="15"/>
      <c r="AB341" s="15"/>
      <c r="AE341" s="54"/>
      <c r="AF341" s="15" t="n">
        <v>0</v>
      </c>
      <c r="AG341" s="15" t="n">
        <v>58</v>
      </c>
      <c r="AH341" s="47"/>
      <c r="AI341" s="15"/>
      <c r="AJ341" s="15" t="n">
        <v>27.8</v>
      </c>
      <c r="AK341" s="15"/>
      <c r="AL341" s="15" t="n">
        <v>140</v>
      </c>
      <c r="AM341" s="15" t="n">
        <v>90</v>
      </c>
      <c r="AN341" s="15" t="n">
        <v>1</v>
      </c>
      <c r="AO341" s="15" t="n">
        <v>14</v>
      </c>
      <c r="AP341" s="15"/>
      <c r="AQ341" s="15"/>
      <c r="AR341" s="15" t="n">
        <v>1.2</v>
      </c>
      <c r="AS341" s="15" t="n">
        <v>199</v>
      </c>
      <c r="AT341" s="15" t="n">
        <v>53</v>
      </c>
      <c r="AU341" s="15" t="n">
        <v>128</v>
      </c>
      <c r="AV341" s="15" t="n">
        <v>90</v>
      </c>
      <c r="AW341" s="15" t="n">
        <v>145</v>
      </c>
      <c r="AX341" s="15" t="n">
        <v>6.8</v>
      </c>
      <c r="AY341" s="15"/>
      <c r="AZ341" s="15"/>
      <c r="BA341" s="15"/>
      <c r="BB341" s="15" t="n">
        <v>6</v>
      </c>
      <c r="BC341" s="15"/>
      <c r="BD341" s="15"/>
      <c r="BE341" s="15"/>
      <c r="BF341" s="15"/>
      <c r="BG341" s="15"/>
      <c r="BH341" s="15"/>
      <c r="BI341" s="49" t="n">
        <v>0</v>
      </c>
      <c r="BJ341" s="49" t="n">
        <v>1</v>
      </c>
      <c r="BK341" s="49" t="n">
        <v>0</v>
      </c>
      <c r="BL341" s="49" t="n">
        <v>0</v>
      </c>
      <c r="BM341" s="49" t="n">
        <v>1</v>
      </c>
      <c r="BN341" s="49" t="n">
        <v>1</v>
      </c>
      <c r="BO341" s="49" t="n">
        <v>0</v>
      </c>
      <c r="BP341" s="49" t="n">
        <v>0</v>
      </c>
      <c r="BQ341" s="49" t="n">
        <v>0</v>
      </c>
      <c r="BR341" s="50" t="n">
        <v>1</v>
      </c>
      <c r="BS341" s="50" t="n">
        <v>1</v>
      </c>
      <c r="BT341" s="15"/>
      <c r="BU341" s="15"/>
      <c r="BV341" s="15"/>
      <c r="BW341" s="15"/>
      <c r="BX341" s="15"/>
      <c r="BY341" s="15" t="n">
        <v>1</v>
      </c>
      <c r="BZ341" s="15"/>
      <c r="CA341" s="15"/>
      <c r="EA341" s="51"/>
      <c r="EC341" s="51"/>
      <c r="ED341" s="51"/>
      <c r="EE341" s="51"/>
      <c r="EF341" s="51"/>
      <c r="EG341" s="51"/>
      <c r="EH341" s="51"/>
      <c r="EI341" s="51"/>
      <c r="EJ341" s="51"/>
      <c r="EK341" s="51"/>
      <c r="EL341" s="51"/>
      <c r="EM341" s="51"/>
      <c r="EN341" s="51"/>
      <c r="EO341" s="51"/>
      <c r="EP341" s="51"/>
      <c r="EQ341" s="51"/>
      <c r="ER341" s="51"/>
      <c r="ES341" s="51"/>
      <c r="ET341" s="51"/>
      <c r="EU341" s="51"/>
      <c r="EV341" s="51"/>
      <c r="EW341" s="51"/>
      <c r="EX341" s="51"/>
      <c r="EY341" s="51"/>
      <c r="EZ341" s="51"/>
      <c r="FA341" s="51"/>
      <c r="FB341" s="51"/>
      <c r="FC341" s="51"/>
      <c r="FD341" s="51"/>
      <c r="FE341" s="51"/>
      <c r="FF341" s="51"/>
      <c r="FG341" s="51"/>
      <c r="FH341" s="51"/>
      <c r="FI341" s="51"/>
      <c r="FJ341" s="51"/>
      <c r="FK341" s="51"/>
      <c r="FL341" s="51"/>
      <c r="FZ341" s="0"/>
      <c r="GA341" s="0"/>
    </row>
    <row r="342" customFormat="false" ht="15" hidden="false" customHeight="false" outlineLevel="0" collapsed="false">
      <c r="A342" s="0"/>
      <c r="B342" s="0"/>
      <c r="G342" s="0"/>
      <c r="K342" s="0"/>
      <c r="L342" s="0"/>
      <c r="M342" s="8"/>
      <c r="N342" s="8"/>
      <c r="O342" s="0"/>
      <c r="P342" s="0"/>
      <c r="Q342" s="8"/>
      <c r="R342" s="8"/>
      <c r="S342" s="0"/>
      <c r="T342" s="0"/>
      <c r="U342" s="10" t="n">
        <v>138.647067116827</v>
      </c>
      <c r="AF342" s="15" t="n">
        <v>1</v>
      </c>
      <c r="AG342" s="15" t="n">
        <v>64</v>
      </c>
      <c r="AH342" s="114" t="n">
        <v>1.48</v>
      </c>
      <c r="AI342" s="114" t="n">
        <v>57</v>
      </c>
      <c r="AJ342" s="114" t="n">
        <v>26</v>
      </c>
      <c r="AK342" s="114" t="n">
        <v>88</v>
      </c>
      <c r="AL342" s="114" t="n">
        <v>130</v>
      </c>
      <c r="AM342" s="114" t="n">
        <v>80</v>
      </c>
      <c r="AN342" s="114" t="n">
        <v>1</v>
      </c>
      <c r="AO342" s="114" t="n">
        <v>4</v>
      </c>
      <c r="AP342" s="114" t="n">
        <v>0</v>
      </c>
      <c r="AQ342" s="114" t="n">
        <v>0</v>
      </c>
      <c r="AR342" s="114" t="n">
        <v>0.7</v>
      </c>
      <c r="AS342" s="114" t="n">
        <v>187</v>
      </c>
      <c r="AT342" s="114" t="n">
        <v>53</v>
      </c>
      <c r="AU342" s="114" t="n">
        <v>123</v>
      </c>
      <c r="AV342" s="114" t="n">
        <v>87</v>
      </c>
      <c r="AW342" s="114" t="n">
        <v>96</v>
      </c>
      <c r="AX342" s="0"/>
      <c r="AY342" s="114" t="n">
        <v>17</v>
      </c>
      <c r="AZ342" s="114" t="n">
        <v>18</v>
      </c>
      <c r="BA342" s="114" t="n">
        <v>32</v>
      </c>
      <c r="BB342" s="0"/>
      <c r="BC342" s="0"/>
      <c r="BI342" s="49" t="n">
        <v>0</v>
      </c>
      <c r="BJ342" s="49" t="n">
        <v>0</v>
      </c>
      <c r="BK342" s="49" t="n">
        <v>0</v>
      </c>
      <c r="BL342" s="49" t="n">
        <v>0</v>
      </c>
      <c r="BM342" s="49" t="n">
        <v>1</v>
      </c>
      <c r="BN342" s="49" t="n">
        <v>1</v>
      </c>
      <c r="BO342" s="49" t="n">
        <v>0</v>
      </c>
      <c r="BP342" s="49" t="n">
        <v>0</v>
      </c>
      <c r="BQ342" s="49" t="n">
        <v>0</v>
      </c>
      <c r="BR342" s="100" t="n">
        <v>1</v>
      </c>
      <c r="BS342" s="100" t="n">
        <v>1</v>
      </c>
      <c r="BX342" s="4" t="n">
        <v>0</v>
      </c>
      <c r="BY342" s="4" t="n">
        <v>1</v>
      </c>
      <c r="BZ342" s="4" t="n">
        <v>0</v>
      </c>
      <c r="EA342" s="51"/>
      <c r="EC342" s="51"/>
      <c r="ED342" s="51"/>
      <c r="EE342" s="51"/>
      <c r="EF342" s="51"/>
      <c r="EG342" s="51"/>
      <c r="EH342" s="51"/>
      <c r="EI342" s="51"/>
      <c r="EJ342" s="51"/>
      <c r="EK342" s="51"/>
      <c r="EL342" s="51"/>
      <c r="EM342" s="51"/>
      <c r="EN342" s="51"/>
      <c r="EO342" s="51"/>
      <c r="EP342" s="51"/>
      <c r="EQ342" s="51"/>
      <c r="ER342" s="51"/>
      <c r="ES342" s="51"/>
      <c r="ET342" s="51"/>
      <c r="EU342" s="51"/>
      <c r="EV342" s="51"/>
      <c r="EW342" s="51"/>
      <c r="EX342" s="51"/>
      <c r="EY342" s="51"/>
      <c r="EZ342" s="51"/>
      <c r="FA342" s="51"/>
      <c r="FB342" s="51"/>
      <c r="FC342" s="51"/>
      <c r="FD342" s="51"/>
      <c r="FE342" s="51"/>
      <c r="FF342" s="51"/>
      <c r="FG342" s="51"/>
      <c r="FH342" s="51"/>
      <c r="FI342" s="51"/>
      <c r="FJ342" s="51"/>
      <c r="FK342" s="51"/>
      <c r="FL342" s="51"/>
      <c r="FZ342" s="4" t="n">
        <v>32.6822641800837</v>
      </c>
      <c r="GA342" s="4" t="n">
        <f aca="false">AK342/(AH342*100)</f>
        <v>0.594594594594595</v>
      </c>
    </row>
    <row r="343" customFormat="false" ht="15" hidden="false" customHeight="false" outlineLevel="0" collapsed="false">
      <c r="A343" s="115"/>
      <c r="B343" s="115"/>
      <c r="G343" s="6" t="n">
        <v>6.16</v>
      </c>
      <c r="K343" s="0"/>
      <c r="L343" s="0"/>
      <c r="M343" s="8"/>
      <c r="N343" s="8"/>
      <c r="O343" s="0"/>
      <c r="P343" s="0"/>
      <c r="Q343" s="8"/>
      <c r="R343" s="8"/>
      <c r="S343" s="0"/>
      <c r="T343" s="0"/>
      <c r="U343" s="10"/>
      <c r="AF343" s="15" t="n">
        <v>0</v>
      </c>
      <c r="AG343" s="114" t="n">
        <v>59</v>
      </c>
      <c r="AH343" s="114" t="n">
        <v>1.72</v>
      </c>
      <c r="AI343" s="114" t="n">
        <v>87</v>
      </c>
      <c r="AJ343" s="114" t="n">
        <v>29.4</v>
      </c>
      <c r="AK343" s="114" t="n">
        <v>101</v>
      </c>
      <c r="AL343" s="114" t="n">
        <v>145</v>
      </c>
      <c r="AM343" s="114" t="n">
        <v>95</v>
      </c>
      <c r="AN343" s="114" t="n">
        <v>1</v>
      </c>
      <c r="AO343" s="114" t="n">
        <v>3</v>
      </c>
      <c r="AP343" s="114" t="n">
        <v>1</v>
      </c>
      <c r="AQ343" s="114" t="n">
        <v>0</v>
      </c>
      <c r="AR343" s="114" t="n">
        <v>0.6</v>
      </c>
      <c r="AS343" s="114" t="n">
        <v>189</v>
      </c>
      <c r="AT343" s="114" t="n">
        <v>58</v>
      </c>
      <c r="AU343" s="114" t="n">
        <v>96.4</v>
      </c>
      <c r="AV343" s="114" t="n">
        <v>173</v>
      </c>
      <c r="AW343" s="114" t="n">
        <v>119</v>
      </c>
      <c r="AX343" s="114" t="n">
        <v>6.3</v>
      </c>
      <c r="AY343" s="114" t="n">
        <v>8</v>
      </c>
      <c r="AZ343" s="114" t="n">
        <v>15</v>
      </c>
      <c r="BA343" s="114" t="n">
        <v>21</v>
      </c>
      <c r="BB343" s="114"/>
      <c r="BC343" s="114" t="n">
        <v>3.2</v>
      </c>
      <c r="BI343" s="49" t="n">
        <v>0</v>
      </c>
      <c r="BJ343" s="49" t="n">
        <v>0</v>
      </c>
      <c r="BK343" s="49" t="n">
        <v>0</v>
      </c>
      <c r="BL343" s="99" t="n">
        <v>1</v>
      </c>
      <c r="BM343" s="99" t="n">
        <v>0</v>
      </c>
      <c r="BN343" s="99" t="n">
        <v>1</v>
      </c>
      <c r="BO343" s="99" t="n">
        <v>0</v>
      </c>
      <c r="BP343" s="99" t="n">
        <v>0</v>
      </c>
      <c r="BQ343" s="99" t="n">
        <v>0</v>
      </c>
      <c r="BR343" s="100" t="n">
        <v>0</v>
      </c>
      <c r="BS343" s="100" t="n">
        <v>0</v>
      </c>
      <c r="BX343" s="114" t="n">
        <v>0</v>
      </c>
      <c r="BY343" s="114" t="n">
        <v>0</v>
      </c>
      <c r="BZ343" s="114" t="n">
        <v>0</v>
      </c>
      <c r="EA343" s="51"/>
      <c r="EC343" s="51"/>
      <c r="ED343" s="51"/>
      <c r="EE343" s="51"/>
      <c r="EF343" s="51"/>
      <c r="EG343" s="51"/>
      <c r="EH343" s="51"/>
      <c r="EI343" s="51"/>
      <c r="EJ343" s="51"/>
      <c r="EK343" s="51"/>
      <c r="EL343" s="51"/>
      <c r="EM343" s="51"/>
      <c r="EN343" s="51"/>
      <c r="EO343" s="51"/>
      <c r="EP343" s="51"/>
      <c r="EQ343" s="51"/>
      <c r="ER343" s="51"/>
      <c r="ES343" s="51"/>
      <c r="ET343" s="51"/>
      <c r="EU343" s="51"/>
      <c r="EV343" s="51"/>
      <c r="EW343" s="51"/>
      <c r="EX343" s="51"/>
      <c r="EY343" s="51"/>
      <c r="EZ343" s="51"/>
      <c r="FA343" s="51"/>
      <c r="FB343" s="51"/>
      <c r="FC343" s="51"/>
      <c r="FD343" s="51"/>
      <c r="FE343" s="51"/>
      <c r="FF343" s="51"/>
      <c r="FG343" s="51"/>
      <c r="FH343" s="51"/>
      <c r="FI343" s="51"/>
      <c r="FJ343" s="51"/>
      <c r="FK343" s="51"/>
      <c r="FL343" s="51"/>
      <c r="FZ343" s="4" t="n">
        <v>68.8186366041135</v>
      </c>
      <c r="GA343" s="4" t="n">
        <f aca="false">AK343/(AH343*100)</f>
        <v>0.587209302325581</v>
      </c>
    </row>
    <row r="344" customFormat="false" ht="15" hidden="false" customHeight="false" outlineLevel="0" collapsed="false">
      <c r="A344" s="115"/>
      <c r="B344" s="115"/>
      <c r="G344" s="6" t="n">
        <v>8.75</v>
      </c>
      <c r="K344" s="0"/>
      <c r="L344" s="0"/>
      <c r="M344" s="8"/>
      <c r="N344" s="8"/>
      <c r="O344" s="0"/>
      <c r="P344" s="0"/>
      <c r="Q344" s="8"/>
      <c r="R344" s="8"/>
      <c r="S344" s="0"/>
      <c r="T344" s="0"/>
      <c r="U344" s="10"/>
      <c r="AF344" s="15" t="n">
        <v>0</v>
      </c>
      <c r="AG344" s="114" t="n">
        <v>62</v>
      </c>
      <c r="AH344" s="114" t="n">
        <v>1.75</v>
      </c>
      <c r="AI344" s="114" t="n">
        <v>97</v>
      </c>
      <c r="AJ344" s="114" t="n">
        <v>31.7</v>
      </c>
      <c r="AK344" s="114" t="n">
        <v>116</v>
      </c>
      <c r="AL344" s="114" t="n">
        <v>150</v>
      </c>
      <c r="AM344" s="114" t="n">
        <v>95</v>
      </c>
      <c r="AN344" s="114" t="n">
        <v>1</v>
      </c>
      <c r="AO344" s="114" t="n">
        <v>6</v>
      </c>
      <c r="AP344" s="114" t="n">
        <v>0</v>
      </c>
      <c r="AQ344" s="114" t="n">
        <v>0</v>
      </c>
      <c r="AR344" s="114" t="n">
        <v>0.7</v>
      </c>
      <c r="AS344" s="114" t="n">
        <v>241</v>
      </c>
      <c r="AT344" s="114" t="n">
        <v>51</v>
      </c>
      <c r="AU344" s="114" t="n">
        <v>160.2</v>
      </c>
      <c r="AV344" s="114" t="n">
        <v>149</v>
      </c>
      <c r="AW344" s="114" t="n">
        <v>241</v>
      </c>
      <c r="AX344" s="114" t="n">
        <v>9.3</v>
      </c>
      <c r="AY344" s="114" t="n">
        <v>18</v>
      </c>
      <c r="AZ344" s="114" t="n">
        <v>30</v>
      </c>
      <c r="BA344" s="114" t="n">
        <v>29</v>
      </c>
      <c r="BB344" s="114" t="n">
        <v>4.7</v>
      </c>
      <c r="BC344" s="114" t="n">
        <v>2.1</v>
      </c>
      <c r="BI344" s="99" t="n">
        <v>0</v>
      </c>
      <c r="BJ344" s="99" t="n">
        <v>0</v>
      </c>
      <c r="BK344" s="99" t="n">
        <v>0</v>
      </c>
      <c r="BL344" s="99" t="n">
        <v>0</v>
      </c>
      <c r="BM344" s="99" t="n">
        <v>1</v>
      </c>
      <c r="BN344" s="99" t="n">
        <v>1</v>
      </c>
      <c r="BO344" s="99" t="n">
        <v>0</v>
      </c>
      <c r="BP344" s="99" t="n">
        <v>0</v>
      </c>
      <c r="BQ344" s="99" t="n">
        <v>0</v>
      </c>
      <c r="BR344" s="100" t="n">
        <v>0</v>
      </c>
      <c r="BS344" s="100" t="n">
        <v>1</v>
      </c>
      <c r="BX344" s="114" t="n">
        <v>0</v>
      </c>
      <c r="BY344" s="114" t="n">
        <v>1</v>
      </c>
      <c r="BZ344" s="114" t="n">
        <v>0</v>
      </c>
      <c r="EA344" s="51"/>
      <c r="EC344" s="51"/>
      <c r="ED344" s="51"/>
      <c r="EE344" s="51"/>
      <c r="EF344" s="51"/>
      <c r="EG344" s="51"/>
      <c r="EH344" s="51"/>
      <c r="EI344" s="51"/>
      <c r="EJ344" s="51"/>
      <c r="EK344" s="51"/>
      <c r="EL344" s="51"/>
      <c r="EM344" s="51"/>
      <c r="EN344" s="51"/>
      <c r="EO344" s="51"/>
      <c r="EP344" s="51"/>
      <c r="EQ344" s="51"/>
      <c r="ER344" s="51"/>
      <c r="ES344" s="51"/>
      <c r="ET344" s="51"/>
      <c r="EU344" s="51"/>
      <c r="EV344" s="51"/>
      <c r="EW344" s="51"/>
      <c r="EX344" s="51"/>
      <c r="EY344" s="51"/>
      <c r="EZ344" s="51"/>
      <c r="FA344" s="51"/>
      <c r="FB344" s="51"/>
      <c r="FC344" s="51"/>
      <c r="FD344" s="51"/>
      <c r="FE344" s="51"/>
      <c r="FF344" s="51"/>
      <c r="FG344" s="51"/>
      <c r="FH344" s="51"/>
      <c r="FI344" s="51"/>
      <c r="FJ344" s="51"/>
      <c r="FK344" s="51"/>
      <c r="FL344" s="51"/>
      <c r="FZ344" s="4" t="n">
        <v>88.035321203278</v>
      </c>
      <c r="GA344" s="4" t="n">
        <f aca="false">AK344/(AH344*100)</f>
        <v>0.662857142857143</v>
      </c>
    </row>
    <row r="345" customFormat="false" ht="15" hidden="false" customHeight="false" outlineLevel="0" collapsed="false">
      <c r="A345" s="115"/>
      <c r="B345" s="115"/>
      <c r="G345" s="6" t="n">
        <v>8.75</v>
      </c>
      <c r="K345" s="0"/>
      <c r="L345" s="0"/>
      <c r="M345" s="8"/>
      <c r="N345" s="8"/>
      <c r="O345" s="0"/>
      <c r="P345" s="0"/>
      <c r="Q345" s="8"/>
      <c r="R345" s="8"/>
      <c r="S345" s="0"/>
      <c r="T345" s="0"/>
      <c r="U345" s="10"/>
      <c r="AF345" s="15" t="n">
        <v>1</v>
      </c>
      <c r="AG345" s="114" t="n">
        <v>41</v>
      </c>
      <c r="AH345" s="114" t="n">
        <v>1.65</v>
      </c>
      <c r="AI345" s="114" t="n">
        <v>61</v>
      </c>
      <c r="AJ345" s="114" t="n">
        <v>22.4</v>
      </c>
      <c r="AK345" s="114" t="n">
        <v>78</v>
      </c>
      <c r="AL345" s="114" t="n">
        <v>120</v>
      </c>
      <c r="AM345" s="114" t="n">
        <v>80</v>
      </c>
      <c r="AN345" s="114" t="n">
        <v>1</v>
      </c>
      <c r="AO345" s="114" t="n">
        <v>0</v>
      </c>
      <c r="AP345" s="114" t="n">
        <v>1</v>
      </c>
      <c r="AQ345" s="114" t="n">
        <v>0</v>
      </c>
      <c r="AR345" s="114" t="n">
        <v>0.77</v>
      </c>
      <c r="AS345" s="114" t="n">
        <v>137</v>
      </c>
      <c r="AT345" s="114" t="n">
        <v>31</v>
      </c>
      <c r="AU345" s="114" t="n">
        <v>69.4</v>
      </c>
      <c r="AV345" s="114" t="n">
        <v>183</v>
      </c>
      <c r="AW345" s="114" t="n">
        <v>85</v>
      </c>
      <c r="AX345" s="114" t="n">
        <v>7.7</v>
      </c>
      <c r="AY345" s="114" t="n">
        <v>24</v>
      </c>
      <c r="AZ345" s="114" t="n">
        <v>38</v>
      </c>
      <c r="BA345" s="114" t="n">
        <v>27</v>
      </c>
      <c r="BB345" s="114" t="n">
        <v>7.1</v>
      </c>
      <c r="BC345" s="114" t="n">
        <v>31.9</v>
      </c>
      <c r="BI345" s="99" t="n">
        <v>0</v>
      </c>
      <c r="BJ345" s="99" t="n">
        <v>0</v>
      </c>
      <c r="BK345" s="99" t="n">
        <v>0</v>
      </c>
      <c r="BL345" s="99" t="n">
        <v>0</v>
      </c>
      <c r="BM345" s="99" t="n">
        <v>0</v>
      </c>
      <c r="BN345" s="99" t="n">
        <v>1</v>
      </c>
      <c r="BO345" s="99" t="n">
        <v>0</v>
      </c>
      <c r="BP345" s="99" t="n">
        <v>0</v>
      </c>
      <c r="BQ345" s="99" t="n">
        <v>0</v>
      </c>
      <c r="BR345" s="100" t="n">
        <v>0</v>
      </c>
      <c r="BS345" s="100" t="n">
        <v>0</v>
      </c>
      <c r="BX345" s="114" t="n">
        <v>0</v>
      </c>
      <c r="BY345" s="114" t="n">
        <v>0</v>
      </c>
      <c r="BZ345" s="114" t="n">
        <v>0</v>
      </c>
      <c r="EA345" s="51"/>
      <c r="EC345" s="51"/>
      <c r="ED345" s="51"/>
      <c r="EE345" s="51"/>
      <c r="EF345" s="51"/>
      <c r="EG345" s="51"/>
      <c r="EH345" s="51"/>
      <c r="EI345" s="51"/>
      <c r="EJ345" s="51"/>
      <c r="EK345" s="51"/>
      <c r="EL345" s="51"/>
      <c r="EM345" s="51"/>
      <c r="EN345" s="51"/>
      <c r="EO345" s="51"/>
      <c r="EP345" s="51"/>
      <c r="EQ345" s="51"/>
      <c r="ER345" s="51"/>
      <c r="ES345" s="51"/>
      <c r="ET345" s="51"/>
      <c r="EU345" s="51"/>
      <c r="EV345" s="51"/>
      <c r="EW345" s="51"/>
      <c r="EX345" s="51"/>
      <c r="EY345" s="51"/>
      <c r="EZ345" s="51"/>
      <c r="FA345" s="51"/>
      <c r="FB345" s="51"/>
      <c r="FC345" s="51"/>
      <c r="FD345" s="51"/>
      <c r="FE345" s="51"/>
      <c r="FF345" s="51"/>
      <c r="FG345" s="51"/>
      <c r="FH345" s="51"/>
      <c r="FI345" s="51"/>
      <c r="FJ345" s="51"/>
      <c r="FK345" s="51"/>
      <c r="FL345" s="51"/>
      <c r="FZ345" s="4" t="n">
        <v>23.7515585000551</v>
      </c>
      <c r="GA345" s="4" t="n">
        <f aca="false">AK345/(AH345*100)</f>
        <v>0.472727272727273</v>
      </c>
    </row>
    <row r="346" customFormat="false" ht="15" hidden="false" customHeight="false" outlineLevel="0" collapsed="false">
      <c r="A346" s="115"/>
      <c r="B346" s="115"/>
      <c r="G346" s="6" t="n">
        <v>16.68</v>
      </c>
      <c r="K346" s="0"/>
      <c r="L346" s="0"/>
      <c r="M346" s="8"/>
      <c r="N346" s="8"/>
      <c r="O346" s="0"/>
      <c r="P346" s="0"/>
      <c r="Q346" s="8"/>
      <c r="R346" s="8"/>
      <c r="S346" s="0"/>
      <c r="T346" s="0"/>
      <c r="U346" s="10"/>
      <c r="AF346" s="15" t="n">
        <v>1</v>
      </c>
      <c r="AG346" s="114" t="n">
        <v>91</v>
      </c>
      <c r="AH346" s="114" t="n">
        <v>1.4</v>
      </c>
      <c r="AI346" s="114" t="n">
        <v>45</v>
      </c>
      <c r="AJ346" s="114" t="n">
        <v>23</v>
      </c>
      <c r="AK346" s="114" t="n">
        <v>89</v>
      </c>
      <c r="AL346" s="114" t="n">
        <v>120</v>
      </c>
      <c r="AM346" s="114" t="n">
        <v>70</v>
      </c>
      <c r="AN346" s="114" t="n">
        <v>1</v>
      </c>
      <c r="AO346" s="114" t="n">
        <v>8</v>
      </c>
      <c r="AP346" s="114" t="n">
        <v>0</v>
      </c>
      <c r="AQ346" s="114" t="n">
        <v>0</v>
      </c>
      <c r="AR346" s="114" t="n">
        <v>0.75</v>
      </c>
      <c r="AS346" s="114" t="n">
        <v>178</v>
      </c>
      <c r="AT346" s="114" t="n">
        <v>31</v>
      </c>
      <c r="AU346" s="114" t="n">
        <v>124.2</v>
      </c>
      <c r="AV346" s="114" t="n">
        <v>114</v>
      </c>
      <c r="AW346" s="114" t="n">
        <v>106</v>
      </c>
      <c r="AX346" s="114" t="n">
        <v>7.6</v>
      </c>
      <c r="AY346" s="114" t="n">
        <v>12</v>
      </c>
      <c r="AZ346" s="114" t="n">
        <v>7</v>
      </c>
      <c r="BA346" s="114" t="n">
        <v>8</v>
      </c>
      <c r="BB346" s="114" t="n">
        <v>4.2</v>
      </c>
      <c r="BC346" s="114" t="n">
        <v>7</v>
      </c>
      <c r="BI346" s="99" t="n">
        <v>0</v>
      </c>
      <c r="BJ346" s="99" t="n">
        <v>0</v>
      </c>
      <c r="BK346" s="99" t="n">
        <v>0</v>
      </c>
      <c r="BL346" s="99" t="n">
        <v>0</v>
      </c>
      <c r="BM346" s="99" t="n">
        <v>1</v>
      </c>
      <c r="BN346" s="99" t="n">
        <v>1</v>
      </c>
      <c r="BO346" s="99" t="n">
        <v>0</v>
      </c>
      <c r="BP346" s="99" t="n">
        <v>0</v>
      </c>
      <c r="BQ346" s="99" t="n">
        <v>0</v>
      </c>
      <c r="BR346" s="100" t="n">
        <v>0</v>
      </c>
      <c r="BS346" s="100" t="n">
        <v>1</v>
      </c>
      <c r="BX346" s="114" t="n">
        <v>0</v>
      </c>
      <c r="BY346" s="114" t="n">
        <v>1</v>
      </c>
      <c r="BZ346" s="114" t="n">
        <v>0</v>
      </c>
      <c r="EA346" s="51"/>
      <c r="EC346" s="51"/>
      <c r="ED346" s="51"/>
      <c r="EE346" s="51"/>
      <c r="EF346" s="51"/>
      <c r="EG346" s="51"/>
      <c r="EH346" s="51"/>
      <c r="EI346" s="51"/>
      <c r="EJ346" s="51"/>
      <c r="EK346" s="51"/>
      <c r="EL346" s="51"/>
      <c r="EM346" s="51"/>
      <c r="EN346" s="51"/>
      <c r="EO346" s="51"/>
      <c r="EP346" s="51"/>
      <c r="EQ346" s="51"/>
      <c r="ER346" s="51"/>
      <c r="ES346" s="51"/>
      <c r="ET346" s="51"/>
      <c r="EU346" s="51"/>
      <c r="EV346" s="51"/>
      <c r="EW346" s="51"/>
      <c r="EX346" s="51"/>
      <c r="EY346" s="51"/>
      <c r="EZ346" s="51"/>
      <c r="FA346" s="51"/>
      <c r="FB346" s="51"/>
      <c r="FC346" s="51"/>
      <c r="FD346" s="51"/>
      <c r="FE346" s="51"/>
      <c r="FF346" s="51"/>
      <c r="FG346" s="51"/>
      <c r="FH346" s="51"/>
      <c r="FI346" s="51"/>
      <c r="FJ346" s="51"/>
      <c r="FK346" s="51"/>
      <c r="FL346" s="51"/>
      <c r="FZ346" s="4" t="n">
        <v>13.8911068804691</v>
      </c>
      <c r="GA346" s="4" t="n">
        <f aca="false">AK346/(AH346*100)</f>
        <v>0.635714285714286</v>
      </c>
    </row>
    <row r="347" customFormat="false" ht="15" hidden="false" customHeight="false" outlineLevel="0" collapsed="false">
      <c r="A347" s="115"/>
      <c r="B347" s="115"/>
      <c r="G347" s="6" t="n">
        <v>3.57</v>
      </c>
      <c r="K347" s="0"/>
      <c r="L347" s="0"/>
      <c r="M347" s="8"/>
      <c r="N347" s="8"/>
      <c r="O347" s="0"/>
      <c r="P347" s="0"/>
      <c r="Q347" s="8"/>
      <c r="R347" s="8"/>
      <c r="S347" s="0"/>
      <c r="T347" s="0"/>
      <c r="U347" s="10"/>
      <c r="AF347" s="15" t="n">
        <v>0</v>
      </c>
      <c r="AG347" s="114" t="n">
        <v>61</v>
      </c>
      <c r="AH347" s="114" t="n">
        <v>1.77</v>
      </c>
      <c r="AI347" s="114" t="n">
        <v>72</v>
      </c>
      <c r="AJ347" s="114" t="n">
        <v>23</v>
      </c>
      <c r="AK347" s="114" t="n">
        <v>94</v>
      </c>
      <c r="AL347" s="114" t="n">
        <v>110</v>
      </c>
      <c r="AM347" s="114" t="n">
        <v>70</v>
      </c>
      <c r="AN347" s="114" t="n">
        <v>1</v>
      </c>
      <c r="AO347" s="114" t="n">
        <v>6</v>
      </c>
      <c r="AP347" s="114" t="n">
        <v>0</v>
      </c>
      <c r="AQ347" s="114" t="n">
        <v>0</v>
      </c>
      <c r="AR347" s="114" t="n">
        <v>0.82</v>
      </c>
      <c r="AS347" s="114" t="n">
        <v>185</v>
      </c>
      <c r="AT347" s="114" t="n">
        <v>62</v>
      </c>
      <c r="AU347" s="114" t="n">
        <v>90.6</v>
      </c>
      <c r="AV347" s="114" t="n">
        <v>162</v>
      </c>
      <c r="AW347" s="114" t="n">
        <v>272</v>
      </c>
      <c r="AX347" s="114" t="n">
        <v>11.1</v>
      </c>
      <c r="AY347" s="114" t="n">
        <v>12</v>
      </c>
      <c r="AZ347" s="114" t="n">
        <v>8</v>
      </c>
      <c r="BA347" s="114" t="n">
        <v>9</v>
      </c>
      <c r="BB347" s="114" t="n">
        <v>3.5</v>
      </c>
      <c r="BC347" s="114" t="n">
        <v>11</v>
      </c>
      <c r="BI347" s="99" t="n">
        <v>0</v>
      </c>
      <c r="BJ347" s="99" t="n">
        <v>0</v>
      </c>
      <c r="BK347" s="99" t="n">
        <v>0</v>
      </c>
      <c r="BL347" s="99" t="n">
        <v>0</v>
      </c>
      <c r="BM347" s="99" t="n">
        <v>1</v>
      </c>
      <c r="BN347" s="99" t="n">
        <v>1</v>
      </c>
      <c r="BO347" s="99" t="n">
        <v>0</v>
      </c>
      <c r="BP347" s="99" t="n">
        <v>0</v>
      </c>
      <c r="BQ347" s="99" t="n">
        <v>0</v>
      </c>
      <c r="BR347" s="100" t="n">
        <v>1</v>
      </c>
      <c r="BS347" s="100" t="n">
        <v>1</v>
      </c>
      <c r="BX347" s="114" t="n">
        <v>0</v>
      </c>
      <c r="BY347" s="114" t="n">
        <v>1</v>
      </c>
      <c r="BZ347" s="114" t="n">
        <v>0</v>
      </c>
      <c r="EA347" s="51"/>
      <c r="EC347" s="51"/>
      <c r="ED347" s="51"/>
      <c r="EE347" s="51"/>
      <c r="EF347" s="51"/>
      <c r="EG347" s="51"/>
      <c r="EH347" s="51"/>
      <c r="EI347" s="51"/>
      <c r="EJ347" s="51"/>
      <c r="EK347" s="51"/>
      <c r="EL347" s="51"/>
      <c r="EM347" s="51"/>
      <c r="EN347" s="51"/>
      <c r="EO347" s="51"/>
      <c r="EP347" s="51"/>
      <c r="EQ347" s="51"/>
      <c r="ER347" s="51"/>
      <c r="ES347" s="51"/>
      <c r="ET347" s="51"/>
      <c r="EU347" s="51"/>
      <c r="EV347" s="51"/>
      <c r="EW347" s="51"/>
      <c r="EX347" s="51"/>
      <c r="EY347" s="51"/>
      <c r="EZ347" s="51"/>
      <c r="FA347" s="51"/>
      <c r="FB347" s="51"/>
      <c r="FC347" s="51"/>
      <c r="FD347" s="51"/>
      <c r="FE347" s="51"/>
      <c r="FF347" s="51"/>
      <c r="FG347" s="51"/>
      <c r="FH347" s="51"/>
      <c r="FI347" s="51"/>
      <c r="FJ347" s="51"/>
      <c r="FK347" s="51"/>
      <c r="FL347" s="51"/>
      <c r="FZ347" s="4" t="n">
        <v>24.2336252770013</v>
      </c>
      <c r="GA347" s="4" t="n">
        <f aca="false">AK347/(AH347*100)</f>
        <v>0.531073446327684</v>
      </c>
    </row>
    <row r="348" customFormat="false" ht="15" hidden="false" customHeight="false" outlineLevel="0" collapsed="false">
      <c r="A348" s="115"/>
      <c r="B348" s="115"/>
      <c r="G348" s="6" t="n">
        <v>2.6</v>
      </c>
      <c r="K348" s="0"/>
      <c r="L348" s="0"/>
      <c r="M348" s="8"/>
      <c r="N348" s="8"/>
      <c r="O348" s="0"/>
      <c r="P348" s="0"/>
      <c r="Q348" s="8"/>
      <c r="R348" s="8"/>
      <c r="S348" s="0"/>
      <c r="T348" s="0"/>
      <c r="U348" s="10"/>
      <c r="AF348" s="15" t="n">
        <v>0</v>
      </c>
      <c r="AG348" s="114" t="n">
        <v>47</v>
      </c>
      <c r="AH348" s="114" t="n">
        <v>1.74</v>
      </c>
      <c r="AI348" s="114" t="n">
        <v>131</v>
      </c>
      <c r="AJ348" s="114" t="n">
        <v>43.3</v>
      </c>
      <c r="AK348" s="114" t="n">
        <v>134</v>
      </c>
      <c r="AL348" s="114" t="n">
        <v>150</v>
      </c>
      <c r="AM348" s="114" t="n">
        <v>100</v>
      </c>
      <c r="AN348" s="114" t="n">
        <v>1</v>
      </c>
      <c r="AO348" s="114" t="n">
        <v>11</v>
      </c>
      <c r="AP348" s="114" t="n">
        <v>0</v>
      </c>
      <c r="AQ348" s="114" t="n">
        <v>0</v>
      </c>
      <c r="AR348" s="114" t="n">
        <v>1.1</v>
      </c>
      <c r="AS348" s="114" t="n">
        <v>97</v>
      </c>
      <c r="AT348" s="114" t="n">
        <v>30</v>
      </c>
      <c r="AU348" s="114" t="n">
        <v>32</v>
      </c>
      <c r="AV348" s="114" t="n">
        <v>175</v>
      </c>
      <c r="AW348" s="114" t="n">
        <v>123</v>
      </c>
      <c r="AX348" s="114" t="n">
        <v>6.8</v>
      </c>
      <c r="AY348" s="114" t="n">
        <v>26</v>
      </c>
      <c r="AZ348" s="114" t="n">
        <v>23</v>
      </c>
      <c r="BA348" s="114" t="n">
        <v>47</v>
      </c>
      <c r="BB348" s="114" t="n">
        <v>5.4</v>
      </c>
      <c r="BC348" s="114" t="n">
        <v>6.3</v>
      </c>
      <c r="BI348" s="99" t="n">
        <v>0</v>
      </c>
      <c r="BJ348" s="99" t="n">
        <v>0</v>
      </c>
      <c r="BK348" s="99" t="n">
        <v>0</v>
      </c>
      <c r="BL348" s="99" t="n">
        <v>0</v>
      </c>
      <c r="BM348" s="99" t="n">
        <v>0</v>
      </c>
      <c r="BN348" s="99" t="n">
        <v>0</v>
      </c>
      <c r="BO348" s="99" t="n">
        <v>0</v>
      </c>
      <c r="BP348" s="99" t="n">
        <v>0</v>
      </c>
      <c r="BQ348" s="99" t="n">
        <v>0</v>
      </c>
      <c r="BR348" s="100" t="n">
        <v>0</v>
      </c>
      <c r="BS348" s="100" t="n">
        <v>1</v>
      </c>
      <c r="BX348" s="114" t="n">
        <v>0</v>
      </c>
      <c r="BY348" s="114" t="n">
        <v>1</v>
      </c>
      <c r="BZ348" s="114" t="n">
        <v>0</v>
      </c>
      <c r="EA348" s="51"/>
      <c r="EC348" s="51"/>
      <c r="ED348" s="51"/>
      <c r="EE348" s="51"/>
      <c r="EF348" s="51"/>
      <c r="EG348" s="51"/>
      <c r="EH348" s="51"/>
      <c r="EI348" s="51"/>
      <c r="EJ348" s="51"/>
      <c r="EK348" s="51"/>
      <c r="EL348" s="51"/>
      <c r="EM348" s="51"/>
      <c r="EN348" s="51"/>
      <c r="EO348" s="51"/>
      <c r="EP348" s="51"/>
      <c r="EQ348" s="51"/>
      <c r="ER348" s="51"/>
      <c r="ES348" s="51"/>
      <c r="ET348" s="51"/>
      <c r="EU348" s="51"/>
      <c r="EV348" s="51"/>
      <c r="EW348" s="51"/>
      <c r="EX348" s="51"/>
      <c r="EY348" s="51"/>
      <c r="EZ348" s="51"/>
      <c r="FA348" s="51"/>
      <c r="FB348" s="51"/>
      <c r="FC348" s="51"/>
      <c r="FD348" s="51"/>
      <c r="FE348" s="51"/>
      <c r="FF348" s="51"/>
      <c r="FG348" s="51"/>
      <c r="FH348" s="51"/>
      <c r="FI348" s="51"/>
      <c r="FJ348" s="51"/>
      <c r="FK348" s="51"/>
      <c r="FL348" s="51"/>
      <c r="FZ348" s="4" t="n">
        <v>99.370789117866</v>
      </c>
      <c r="GA348" s="4" t="n">
        <f aca="false">AK348/(AH348*100)</f>
        <v>0.770114942528736</v>
      </c>
    </row>
    <row r="349" customFormat="false" ht="15" hidden="false" customHeight="false" outlineLevel="0" collapsed="false">
      <c r="A349" s="115"/>
      <c r="B349" s="115"/>
      <c r="G349" s="6" t="n">
        <v>2.12</v>
      </c>
      <c r="K349" s="0"/>
      <c r="L349" s="0"/>
      <c r="M349" s="8"/>
      <c r="N349" s="8"/>
      <c r="O349" s="0"/>
      <c r="P349" s="0"/>
      <c r="Q349" s="8"/>
      <c r="R349" s="8"/>
      <c r="S349" s="0"/>
      <c r="T349" s="0"/>
      <c r="U349" s="10"/>
      <c r="AF349" s="15" t="n">
        <v>0</v>
      </c>
      <c r="AG349" s="114" t="n">
        <v>51</v>
      </c>
      <c r="AH349" s="114" t="n">
        <v>1.84</v>
      </c>
      <c r="AI349" s="114" t="n">
        <v>120</v>
      </c>
      <c r="AJ349" s="114" t="n">
        <v>35.4</v>
      </c>
      <c r="AK349" s="114" t="n">
        <v>132</v>
      </c>
      <c r="AL349" s="114" t="n">
        <v>140</v>
      </c>
      <c r="AM349" s="114" t="n">
        <v>90</v>
      </c>
      <c r="AN349" s="114" t="n">
        <v>1</v>
      </c>
      <c r="AO349" s="114" t="n">
        <v>0</v>
      </c>
      <c r="AP349" s="114" t="n">
        <v>1</v>
      </c>
      <c r="AQ349" s="114" t="n">
        <v>0</v>
      </c>
      <c r="AR349" s="114" t="n">
        <v>0.58</v>
      </c>
      <c r="AS349" s="114" t="n">
        <v>224</v>
      </c>
      <c r="AT349" s="114" t="n">
        <v>34</v>
      </c>
      <c r="AU349" s="114" t="n">
        <v>108.2</v>
      </c>
      <c r="AV349" s="114" t="n">
        <v>409</v>
      </c>
      <c r="AW349" s="114" t="n">
        <v>240</v>
      </c>
      <c r="AX349" s="114" t="n">
        <v>10.4</v>
      </c>
      <c r="AY349" s="114" t="n">
        <v>18</v>
      </c>
      <c r="AZ349" s="114" t="n">
        <v>38</v>
      </c>
      <c r="BA349" s="114" t="n">
        <v>90</v>
      </c>
      <c r="BB349" s="114" t="n">
        <v>5.4</v>
      </c>
      <c r="BC349" s="114" t="n">
        <v>77.1</v>
      </c>
      <c r="BI349" s="99" t="n">
        <v>0</v>
      </c>
      <c r="BJ349" s="99" t="n">
        <v>0</v>
      </c>
      <c r="BK349" s="99" t="n">
        <v>0</v>
      </c>
      <c r="BL349" s="99" t="n">
        <v>0</v>
      </c>
      <c r="BM349" s="99" t="n">
        <v>1</v>
      </c>
      <c r="BN349" s="99" t="n">
        <v>0</v>
      </c>
      <c r="BO349" s="99" t="n">
        <v>1</v>
      </c>
      <c r="BP349" s="99" t="n">
        <v>1</v>
      </c>
      <c r="BQ349" s="99" t="n">
        <v>0</v>
      </c>
      <c r="BR349" s="100" t="n">
        <v>0</v>
      </c>
      <c r="BS349" s="100" t="n">
        <v>1</v>
      </c>
      <c r="BX349" s="114" t="n">
        <v>0</v>
      </c>
      <c r="BY349" s="114" t="n">
        <v>1</v>
      </c>
      <c r="BZ349" s="114" t="n">
        <v>0</v>
      </c>
      <c r="EA349" s="51"/>
      <c r="EC349" s="51"/>
      <c r="ED349" s="51"/>
      <c r="EE349" s="51"/>
      <c r="EF349" s="51"/>
      <c r="EG349" s="51"/>
      <c r="EH349" s="51"/>
      <c r="EI349" s="51"/>
      <c r="EJ349" s="51"/>
      <c r="EK349" s="51"/>
      <c r="EL349" s="51"/>
      <c r="EM349" s="51"/>
      <c r="EN349" s="51"/>
      <c r="EO349" s="51"/>
      <c r="EP349" s="51"/>
      <c r="EQ349" s="51"/>
      <c r="ER349" s="51"/>
      <c r="ES349" s="51"/>
      <c r="ET349" s="51"/>
      <c r="EU349" s="51"/>
      <c r="EV349" s="51"/>
      <c r="EW349" s="51"/>
      <c r="EX349" s="51"/>
      <c r="EY349" s="51"/>
      <c r="EZ349" s="51"/>
      <c r="FA349" s="51"/>
      <c r="FB349" s="51"/>
      <c r="FC349" s="51"/>
      <c r="FD349" s="51"/>
      <c r="FE349" s="51"/>
      <c r="FF349" s="51"/>
      <c r="FG349" s="51"/>
      <c r="FH349" s="51"/>
      <c r="FI349" s="51"/>
      <c r="FJ349" s="51"/>
      <c r="FK349" s="51"/>
      <c r="FL349" s="51"/>
      <c r="FZ349" s="4" t="n">
        <v>99.4138866501728</v>
      </c>
      <c r="GA349" s="4" t="n">
        <f aca="false">AK349/(AH349*100)</f>
        <v>0.717391304347826</v>
      </c>
    </row>
    <row r="350" customFormat="false" ht="15" hidden="false" customHeight="false" outlineLevel="0" collapsed="false">
      <c r="A350" s="115"/>
      <c r="B350" s="115"/>
      <c r="G350" s="6" t="n">
        <v>9.08</v>
      </c>
      <c r="K350" s="0"/>
      <c r="L350" s="0"/>
      <c r="M350" s="8"/>
      <c r="N350" s="8"/>
      <c r="O350" s="0"/>
      <c r="P350" s="0"/>
      <c r="Q350" s="8"/>
      <c r="R350" s="8"/>
      <c r="S350" s="0"/>
      <c r="T350" s="0"/>
      <c r="U350" s="10"/>
      <c r="AF350" s="15" t="n">
        <v>0</v>
      </c>
      <c r="AG350" s="114" t="n">
        <v>74</v>
      </c>
      <c r="AH350" s="114" t="n">
        <v>1.68</v>
      </c>
      <c r="AI350" s="114" t="n">
        <v>74</v>
      </c>
      <c r="AJ350" s="114" t="n">
        <v>26.2</v>
      </c>
      <c r="AK350" s="114" t="n">
        <v>89</v>
      </c>
      <c r="AL350" s="114" t="n">
        <v>155</v>
      </c>
      <c r="AM350" s="114" t="n">
        <v>80</v>
      </c>
      <c r="AN350" s="114" t="n">
        <v>1</v>
      </c>
      <c r="AO350" s="114" t="n">
        <v>5</v>
      </c>
      <c r="AP350" s="114" t="n">
        <v>0</v>
      </c>
      <c r="AQ350" s="114" t="n">
        <v>1</v>
      </c>
      <c r="AR350" s="114" t="n">
        <v>2.08</v>
      </c>
      <c r="AS350" s="114" t="n">
        <v>196</v>
      </c>
      <c r="AT350" s="114" t="n">
        <v>32</v>
      </c>
      <c r="AU350" s="114" t="n">
        <v>88.6</v>
      </c>
      <c r="AV350" s="114" t="n">
        <v>377</v>
      </c>
      <c r="AW350" s="114" t="n">
        <v>105</v>
      </c>
      <c r="AX350" s="114" t="n">
        <v>5.6</v>
      </c>
      <c r="AY350" s="114" t="n">
        <v>17</v>
      </c>
      <c r="AZ350" s="114" t="n">
        <v>35</v>
      </c>
      <c r="BA350" s="114" t="n">
        <v>127</v>
      </c>
      <c r="BB350" s="114" t="n">
        <v>9.9</v>
      </c>
      <c r="BC350" s="114" t="n">
        <v>371.5</v>
      </c>
      <c r="BI350" s="99" t="n">
        <v>0</v>
      </c>
      <c r="BJ350" s="99" t="n">
        <v>0</v>
      </c>
      <c r="BK350" s="99" t="n">
        <v>0</v>
      </c>
      <c r="BL350" s="99" t="n">
        <v>0</v>
      </c>
      <c r="BM350" s="99" t="n">
        <v>0</v>
      </c>
      <c r="BN350" s="99" t="n">
        <v>1</v>
      </c>
      <c r="BO350" s="99" t="n">
        <v>0</v>
      </c>
      <c r="BP350" s="99" t="n">
        <v>0</v>
      </c>
      <c r="BQ350" s="99" t="n">
        <v>0</v>
      </c>
      <c r="BR350" s="100" t="n">
        <v>1</v>
      </c>
      <c r="BS350" s="100" t="n">
        <v>1</v>
      </c>
      <c r="BX350" s="114" t="n">
        <v>0</v>
      </c>
      <c r="BY350" s="114" t="n">
        <v>1</v>
      </c>
      <c r="BZ350" s="114" t="n">
        <v>0</v>
      </c>
      <c r="EA350" s="51"/>
      <c r="EC350" s="51"/>
      <c r="ED350" s="51"/>
      <c r="EE350" s="51"/>
      <c r="EF350" s="51"/>
      <c r="EG350" s="51"/>
      <c r="EH350" s="51"/>
      <c r="EI350" s="51"/>
      <c r="EJ350" s="51"/>
      <c r="EK350" s="51"/>
      <c r="EL350" s="51"/>
      <c r="EM350" s="51"/>
      <c r="EN350" s="51"/>
      <c r="EO350" s="51"/>
      <c r="EP350" s="51"/>
      <c r="EQ350" s="51"/>
      <c r="ER350" s="51"/>
      <c r="ES350" s="51"/>
      <c r="ET350" s="51"/>
      <c r="EU350" s="51"/>
      <c r="EV350" s="51"/>
      <c r="EW350" s="51"/>
      <c r="EX350" s="51"/>
      <c r="EY350" s="51"/>
      <c r="EZ350" s="51"/>
      <c r="FA350" s="51"/>
      <c r="FB350" s="51"/>
      <c r="FC350" s="51"/>
      <c r="FD350" s="51"/>
      <c r="FE350" s="51"/>
      <c r="FF350" s="51"/>
      <c r="FG350" s="51"/>
      <c r="FH350" s="51"/>
      <c r="FI350" s="51"/>
      <c r="FJ350" s="51"/>
      <c r="FK350" s="51"/>
      <c r="FL350" s="51"/>
      <c r="FZ350" s="4" t="n">
        <v>85.1366098906466</v>
      </c>
      <c r="GA350" s="4" t="n">
        <f aca="false">AK350/(AH350*100)</f>
        <v>0.529761904761905</v>
      </c>
    </row>
    <row r="351" customFormat="false" ht="15" hidden="false" customHeight="false" outlineLevel="0" collapsed="false">
      <c r="A351" s="115"/>
      <c r="B351" s="115"/>
      <c r="G351" s="6" t="n">
        <v>0</v>
      </c>
      <c r="K351" s="0"/>
      <c r="L351" s="0"/>
      <c r="M351" s="8"/>
      <c r="N351" s="8"/>
      <c r="O351" s="0"/>
      <c r="P351" s="0"/>
      <c r="Q351" s="8"/>
      <c r="R351" s="8"/>
      <c r="S351" s="0"/>
      <c r="T351" s="0"/>
      <c r="U351" s="10"/>
      <c r="AF351" s="15" t="n">
        <v>1</v>
      </c>
      <c r="AG351" s="114" t="n">
        <v>53</v>
      </c>
      <c r="AH351" s="114" t="n">
        <v>1.6</v>
      </c>
      <c r="AI351" s="114" t="n">
        <v>87</v>
      </c>
      <c r="AJ351" s="114" t="n">
        <v>34</v>
      </c>
      <c r="AK351" s="114" t="n">
        <v>114</v>
      </c>
      <c r="AL351" s="114" t="n">
        <v>130</v>
      </c>
      <c r="AM351" s="114" t="n">
        <v>80</v>
      </c>
      <c r="AN351" s="114" t="n">
        <v>1</v>
      </c>
      <c r="AO351" s="114" t="n">
        <v>0</v>
      </c>
      <c r="AP351" s="114" t="n">
        <v>0</v>
      </c>
      <c r="AQ351" s="114" t="n">
        <v>0</v>
      </c>
      <c r="AR351" s="114" t="n">
        <v>1.04</v>
      </c>
      <c r="AS351" s="114" t="n">
        <v>139</v>
      </c>
      <c r="AT351" s="114" t="n">
        <v>50</v>
      </c>
      <c r="AU351" s="114" t="n">
        <v>73.4</v>
      </c>
      <c r="AV351" s="114" t="n">
        <v>78</v>
      </c>
      <c r="AW351" s="114" t="n">
        <v>97</v>
      </c>
      <c r="AX351" s="114" t="n">
        <v>5.3</v>
      </c>
      <c r="AY351" s="114" t="n">
        <v>16</v>
      </c>
      <c r="AZ351" s="114" t="n">
        <v>9</v>
      </c>
      <c r="BA351" s="114" t="n">
        <v>15</v>
      </c>
      <c r="BB351" s="114" t="n">
        <v>4.9</v>
      </c>
      <c r="BC351" s="114" t="n">
        <v>0.2</v>
      </c>
      <c r="BI351" s="99" t="n">
        <v>0</v>
      </c>
      <c r="BJ351" s="99" t="n">
        <v>0</v>
      </c>
      <c r="BK351" s="99" t="n">
        <v>0</v>
      </c>
      <c r="BL351" s="99" t="n">
        <v>0</v>
      </c>
      <c r="BM351" s="99" t="n">
        <v>0</v>
      </c>
      <c r="BN351" s="99" t="n">
        <v>1</v>
      </c>
      <c r="BO351" s="99" t="n">
        <v>0</v>
      </c>
      <c r="BP351" s="99" t="n">
        <v>0</v>
      </c>
      <c r="BQ351" s="99" t="n">
        <v>0</v>
      </c>
      <c r="BR351" s="100" t="n">
        <v>0</v>
      </c>
      <c r="BS351" s="100" t="n">
        <v>1</v>
      </c>
      <c r="BX351" s="114" t="n">
        <v>0</v>
      </c>
      <c r="BY351" s="114" t="n">
        <v>1</v>
      </c>
      <c r="BZ351" s="114" t="n">
        <v>0</v>
      </c>
      <c r="EA351" s="51"/>
      <c r="EC351" s="51"/>
      <c r="ED351" s="51"/>
      <c r="EE351" s="51"/>
      <c r="EF351" s="51"/>
      <c r="EG351" s="51"/>
      <c r="EH351" s="51"/>
      <c r="EI351" s="51"/>
      <c r="EJ351" s="51"/>
      <c r="EK351" s="51"/>
      <c r="EL351" s="51"/>
      <c r="EM351" s="51"/>
      <c r="EN351" s="51"/>
      <c r="EO351" s="51"/>
      <c r="EP351" s="51"/>
      <c r="EQ351" s="51"/>
      <c r="ER351" s="51"/>
      <c r="ES351" s="51"/>
      <c r="ET351" s="51"/>
      <c r="EU351" s="51"/>
      <c r="EV351" s="51"/>
      <c r="EW351" s="51"/>
      <c r="EX351" s="51"/>
      <c r="EY351" s="51"/>
      <c r="EZ351" s="51"/>
      <c r="FA351" s="51"/>
      <c r="FB351" s="51"/>
      <c r="FC351" s="51"/>
      <c r="FD351" s="51"/>
      <c r="FE351" s="51"/>
      <c r="FF351" s="51"/>
      <c r="FG351" s="51"/>
      <c r="FH351" s="51"/>
      <c r="FI351" s="51"/>
      <c r="FJ351" s="51"/>
      <c r="FK351" s="51"/>
      <c r="FL351" s="51"/>
      <c r="FZ351" s="4" t="n">
        <v>75.3863221518373</v>
      </c>
      <c r="GA351" s="4" t="n">
        <f aca="false">AK351/(AH351*100)</f>
        <v>0.7125</v>
      </c>
    </row>
    <row r="352" customFormat="false" ht="15" hidden="false" customHeight="false" outlineLevel="0" collapsed="false">
      <c r="A352" s="115"/>
      <c r="B352" s="115"/>
      <c r="G352" s="6" t="n">
        <v>0.82</v>
      </c>
      <c r="K352" s="0"/>
      <c r="L352" s="0"/>
      <c r="M352" s="8"/>
      <c r="N352" s="8"/>
      <c r="O352" s="0"/>
      <c r="P352" s="0"/>
      <c r="Q352" s="8"/>
      <c r="R352" s="8"/>
      <c r="S352" s="0"/>
      <c r="T352" s="0"/>
      <c r="U352" s="10"/>
      <c r="AF352" s="15" t="n">
        <v>1</v>
      </c>
      <c r="AG352" s="114" t="n">
        <v>47</v>
      </c>
      <c r="AH352" s="114" t="n">
        <v>1.56</v>
      </c>
      <c r="AI352" s="114" t="n">
        <v>66</v>
      </c>
      <c r="AJ352" s="114" t="n">
        <v>27.1</v>
      </c>
      <c r="AK352" s="114" t="n">
        <v>87</v>
      </c>
      <c r="AL352" s="114" t="n">
        <v>120</v>
      </c>
      <c r="AM352" s="114" t="n">
        <v>85</v>
      </c>
      <c r="AN352" s="114" t="n">
        <v>1</v>
      </c>
      <c r="AO352" s="114" t="n">
        <v>1</v>
      </c>
      <c r="AP352" s="114" t="n">
        <v>0</v>
      </c>
      <c r="AQ352" s="114" t="n">
        <v>0</v>
      </c>
      <c r="AR352" s="114" t="n">
        <v>0.57</v>
      </c>
      <c r="AS352" s="114" t="n">
        <v>233</v>
      </c>
      <c r="AT352" s="114" t="n">
        <v>62</v>
      </c>
      <c r="AU352" s="114" t="n">
        <v>147.2</v>
      </c>
      <c r="AV352" s="114" t="n">
        <v>119</v>
      </c>
      <c r="AW352" s="114" t="n">
        <v>119</v>
      </c>
      <c r="AX352" s="114" t="n">
        <v>6.7</v>
      </c>
      <c r="AY352" s="114" t="n">
        <v>23</v>
      </c>
      <c r="AZ352" s="114" t="n">
        <v>32</v>
      </c>
      <c r="BA352" s="114" t="n">
        <v>21</v>
      </c>
      <c r="BB352" s="114" t="n">
        <v>4.4</v>
      </c>
      <c r="BC352" s="114" t="n">
        <v>1.7</v>
      </c>
      <c r="BI352" s="99" t="n">
        <v>0</v>
      </c>
      <c r="BJ352" s="99" t="n">
        <v>0</v>
      </c>
      <c r="BK352" s="99" t="n">
        <v>0</v>
      </c>
      <c r="BL352" s="99" t="n">
        <v>0</v>
      </c>
      <c r="BM352" s="99" t="n">
        <v>1</v>
      </c>
      <c r="BN352" s="99" t="n">
        <v>1</v>
      </c>
      <c r="BO352" s="99" t="n">
        <v>0</v>
      </c>
      <c r="BP352" s="99" t="n">
        <v>1</v>
      </c>
      <c r="BQ352" s="99" t="n">
        <v>0</v>
      </c>
      <c r="BR352" s="100" t="n">
        <v>0</v>
      </c>
      <c r="BS352" s="100" t="n">
        <v>0</v>
      </c>
      <c r="BX352" s="114" t="n">
        <v>0</v>
      </c>
      <c r="BY352" s="114" t="n">
        <v>0</v>
      </c>
      <c r="BZ352" s="114" t="n">
        <v>0</v>
      </c>
      <c r="EA352" s="51"/>
      <c r="EC352" s="51"/>
      <c r="ED352" s="51"/>
      <c r="EE352" s="51"/>
      <c r="EF352" s="51"/>
      <c r="EG352" s="51"/>
      <c r="EH352" s="51"/>
      <c r="EI352" s="51"/>
      <c r="EJ352" s="51"/>
      <c r="EK352" s="51"/>
      <c r="EL352" s="51"/>
      <c r="EM352" s="51"/>
      <c r="EN352" s="51"/>
      <c r="EO352" s="51"/>
      <c r="EP352" s="51"/>
      <c r="EQ352" s="51"/>
      <c r="ER352" s="51"/>
      <c r="ES352" s="51"/>
      <c r="ET352" s="51"/>
      <c r="EU352" s="51"/>
      <c r="EV352" s="51"/>
      <c r="EW352" s="51"/>
      <c r="EX352" s="51"/>
      <c r="EY352" s="51"/>
      <c r="EZ352" s="51"/>
      <c r="FA352" s="51"/>
      <c r="FB352" s="51"/>
      <c r="FC352" s="51"/>
      <c r="FD352" s="51"/>
      <c r="FE352" s="51"/>
      <c r="FF352" s="51"/>
      <c r="FG352" s="51"/>
      <c r="FH352" s="51"/>
      <c r="FI352" s="51"/>
      <c r="FJ352" s="51"/>
      <c r="FK352" s="51"/>
      <c r="FL352" s="51"/>
      <c r="FZ352" s="4" t="n">
        <v>34.8275475622155</v>
      </c>
      <c r="GA352" s="4" t="n">
        <f aca="false">AK352/(AH352*100)</f>
        <v>0.557692307692308</v>
      </c>
    </row>
    <row r="353" customFormat="false" ht="15" hidden="false" customHeight="false" outlineLevel="0" collapsed="false">
      <c r="A353" s="115"/>
      <c r="B353" s="115"/>
      <c r="G353" s="6" t="n">
        <v>46.78</v>
      </c>
      <c r="K353" s="0"/>
      <c r="L353" s="0"/>
      <c r="M353" s="8"/>
      <c r="N353" s="8"/>
      <c r="O353" s="0"/>
      <c r="P353" s="0"/>
      <c r="Q353" s="8"/>
      <c r="R353" s="8"/>
      <c r="S353" s="0"/>
      <c r="T353" s="0"/>
      <c r="U353" s="10"/>
      <c r="AF353" s="15" t="n">
        <v>0</v>
      </c>
      <c r="AG353" s="114" t="n">
        <v>57</v>
      </c>
      <c r="AH353" s="114" t="n">
        <v>1.76</v>
      </c>
      <c r="AI353" s="114" t="n">
        <v>110</v>
      </c>
      <c r="AJ353" s="114" t="n">
        <v>35.5</v>
      </c>
      <c r="AK353" s="114" t="n">
        <v>130</v>
      </c>
      <c r="AL353" s="114" t="n">
        <v>125</v>
      </c>
      <c r="AM353" s="114" t="n">
        <v>85</v>
      </c>
      <c r="AN353" s="114" t="n">
        <v>1</v>
      </c>
      <c r="AO353" s="114" t="n">
        <v>15</v>
      </c>
      <c r="AP353" s="114" t="n">
        <v>0</v>
      </c>
      <c r="AQ353" s="114" t="n">
        <v>0</v>
      </c>
      <c r="AR353" s="114" t="n">
        <v>0.52</v>
      </c>
      <c r="AS353" s="114" t="n">
        <v>165</v>
      </c>
      <c r="AT353" s="114" t="n">
        <v>63</v>
      </c>
      <c r="AU353" s="114" t="n">
        <v>91.4</v>
      </c>
      <c r="AV353" s="114" t="n">
        <v>53</v>
      </c>
      <c r="AW353" s="114" t="n">
        <v>186</v>
      </c>
      <c r="AX353" s="114" t="n">
        <v>7</v>
      </c>
      <c r="AY353" s="114" t="n">
        <v>15</v>
      </c>
      <c r="AZ353" s="114" t="n">
        <v>10</v>
      </c>
      <c r="BA353" s="114" t="n">
        <v>12</v>
      </c>
      <c r="BB353" s="114" t="n">
        <v>4.9</v>
      </c>
      <c r="BC353" s="114" t="n">
        <v>0.6</v>
      </c>
      <c r="BI353" s="99" t="n">
        <v>0</v>
      </c>
      <c r="BJ353" s="99" t="n">
        <v>0</v>
      </c>
      <c r="BK353" s="99" t="n">
        <v>0</v>
      </c>
      <c r="BL353" s="99" t="n">
        <v>0</v>
      </c>
      <c r="BM353" s="99" t="n">
        <v>0</v>
      </c>
      <c r="BN353" s="99" t="n">
        <v>1</v>
      </c>
      <c r="BO353" s="99" t="n">
        <v>0</v>
      </c>
      <c r="BP353" s="99" t="n">
        <v>0</v>
      </c>
      <c r="BQ353" s="99" t="n">
        <v>1</v>
      </c>
      <c r="BR353" s="100" t="n">
        <v>1</v>
      </c>
      <c r="BS353" s="100" t="n">
        <v>1</v>
      </c>
      <c r="BX353" s="114" t="n">
        <v>0</v>
      </c>
      <c r="BY353" s="114" t="n">
        <v>1</v>
      </c>
      <c r="BZ353" s="114" t="n">
        <v>0</v>
      </c>
      <c r="EA353" s="51"/>
      <c r="EC353" s="51"/>
      <c r="ED353" s="51"/>
      <c r="EE353" s="51"/>
      <c r="EF353" s="51"/>
      <c r="EG353" s="51"/>
      <c r="EH353" s="51"/>
      <c r="EI353" s="51"/>
      <c r="EJ353" s="51"/>
      <c r="EK353" s="51"/>
      <c r="EL353" s="51"/>
      <c r="EM353" s="51"/>
      <c r="EN353" s="51"/>
      <c r="EO353" s="51"/>
      <c r="EP353" s="51"/>
      <c r="EQ353" s="51"/>
      <c r="ER353" s="51"/>
      <c r="ES353" s="51"/>
      <c r="ET353" s="51"/>
      <c r="EU353" s="51"/>
      <c r="EV353" s="51"/>
      <c r="EW353" s="51"/>
      <c r="EX353" s="51"/>
      <c r="EY353" s="51"/>
      <c r="EZ353" s="51"/>
      <c r="FA353" s="51"/>
      <c r="FB353" s="51"/>
      <c r="FC353" s="51"/>
      <c r="FD353" s="51"/>
      <c r="FE353" s="51"/>
      <c r="FF353" s="51"/>
      <c r="FG353" s="51"/>
      <c r="FH353" s="51"/>
      <c r="FI353" s="51"/>
      <c r="FJ353" s="51"/>
      <c r="FK353" s="51"/>
      <c r="FL353" s="51"/>
      <c r="FZ353" s="4" t="n">
        <v>83.8532731794996</v>
      </c>
      <c r="GA353" s="4" t="n">
        <f aca="false">AK353/(AH353*100)</f>
        <v>0.738636363636364</v>
      </c>
    </row>
    <row r="354" customFormat="false" ht="15" hidden="false" customHeight="false" outlineLevel="0" collapsed="false">
      <c r="A354" s="115"/>
      <c r="B354" s="115"/>
      <c r="G354" s="6" t="n">
        <v>27.2</v>
      </c>
      <c r="K354" s="0"/>
      <c r="L354" s="0"/>
      <c r="M354" s="8"/>
      <c r="N354" s="8"/>
      <c r="O354" s="0"/>
      <c r="P354" s="0"/>
      <c r="Q354" s="8"/>
      <c r="R354" s="8"/>
      <c r="S354" s="0"/>
      <c r="T354" s="0"/>
      <c r="U354" s="10"/>
      <c r="AF354" s="15" t="n">
        <v>0</v>
      </c>
      <c r="AG354" s="114" t="n">
        <v>70</v>
      </c>
      <c r="AH354" s="114" t="n">
        <v>1.93</v>
      </c>
      <c r="AI354" s="114" t="n">
        <v>88</v>
      </c>
      <c r="AJ354" s="114" t="n">
        <v>23.6</v>
      </c>
      <c r="AK354" s="114" t="n">
        <v>100</v>
      </c>
      <c r="AL354" s="114" t="n">
        <v>150</v>
      </c>
      <c r="AM354" s="114" t="n">
        <v>90</v>
      </c>
      <c r="AN354" s="114" t="n">
        <v>1</v>
      </c>
      <c r="AO354" s="114" t="n">
        <v>18</v>
      </c>
      <c r="AP354" s="114" t="n">
        <v>0</v>
      </c>
      <c r="AQ354" s="114" t="n">
        <v>1</v>
      </c>
      <c r="AR354" s="114" t="n">
        <v>0.88</v>
      </c>
      <c r="AS354" s="114" t="n">
        <v>146</v>
      </c>
      <c r="AT354" s="114" t="n">
        <v>30</v>
      </c>
      <c r="AU354" s="114" t="n">
        <v>57.4</v>
      </c>
      <c r="AV354" s="114" t="n">
        <v>293</v>
      </c>
      <c r="AW354" s="114" t="n">
        <v>157</v>
      </c>
      <c r="AX354" s="114" t="n">
        <v>7.1</v>
      </c>
      <c r="AY354" s="114" t="n">
        <v>18</v>
      </c>
      <c r="AZ354" s="114" t="n">
        <v>20</v>
      </c>
      <c r="BA354" s="114" t="n">
        <v>17</v>
      </c>
      <c r="BB354" s="114" t="n">
        <v>4.2</v>
      </c>
      <c r="BC354" s="114" t="n">
        <v>37.4</v>
      </c>
      <c r="BI354" s="99" t="n">
        <v>0</v>
      </c>
      <c r="BJ354" s="99" t="n">
        <v>0</v>
      </c>
      <c r="BK354" s="99" t="n">
        <v>0</v>
      </c>
      <c r="BL354" s="99" t="n">
        <v>0</v>
      </c>
      <c r="BM354" s="99" t="n">
        <v>1</v>
      </c>
      <c r="BN354" s="99" t="n">
        <v>1</v>
      </c>
      <c r="BO354" s="99" t="n">
        <v>1</v>
      </c>
      <c r="BP354" s="99" t="n">
        <v>0</v>
      </c>
      <c r="BQ354" s="99" t="n">
        <v>0</v>
      </c>
      <c r="BR354" s="100" t="n">
        <v>0</v>
      </c>
      <c r="BS354" s="100" t="n">
        <v>1</v>
      </c>
      <c r="BX354" s="114" t="n">
        <v>0</v>
      </c>
      <c r="BY354" s="114" t="n">
        <v>1</v>
      </c>
      <c r="BZ354" s="114" t="n">
        <v>0</v>
      </c>
      <c r="EA354" s="51"/>
      <c r="EC354" s="51"/>
      <c r="ED354" s="51"/>
      <c r="EE354" s="51"/>
      <c r="EF354" s="51"/>
      <c r="EG354" s="51"/>
      <c r="EH354" s="51"/>
      <c r="EI354" s="51"/>
      <c r="EJ354" s="51"/>
      <c r="EK354" s="51"/>
      <c r="EL354" s="51"/>
      <c r="EM354" s="51"/>
      <c r="EN354" s="51"/>
      <c r="EO354" s="51"/>
      <c r="EP354" s="51"/>
      <c r="EQ354" s="51"/>
      <c r="ER354" s="51"/>
      <c r="ES354" s="51"/>
      <c r="ET354" s="51"/>
      <c r="EU354" s="51"/>
      <c r="EV354" s="51"/>
      <c r="EW354" s="51"/>
      <c r="EX354" s="51"/>
      <c r="EY354" s="51"/>
      <c r="EZ354" s="51"/>
      <c r="FA354" s="51"/>
      <c r="FB354" s="51"/>
      <c r="FC354" s="51"/>
      <c r="FD354" s="51"/>
      <c r="FE354" s="51"/>
      <c r="FF354" s="51"/>
      <c r="FG354" s="51"/>
      <c r="FH354" s="51"/>
      <c r="FI354" s="51"/>
      <c r="FJ354" s="51"/>
      <c r="FK354" s="51"/>
      <c r="FL354" s="51"/>
      <c r="FZ354" s="4" t="n">
        <v>57.0245211552985</v>
      </c>
      <c r="GA354" s="4" t="n">
        <f aca="false">AK354/(AH354*100)</f>
        <v>0.518134715025907</v>
      </c>
    </row>
    <row r="355" customFormat="false" ht="15" hidden="false" customHeight="false" outlineLevel="0" collapsed="false">
      <c r="A355" s="115"/>
      <c r="B355" s="115"/>
      <c r="G355" s="6" t="n">
        <v>10.37</v>
      </c>
      <c r="K355" s="0"/>
      <c r="L355" s="0"/>
      <c r="M355" s="8"/>
      <c r="N355" s="8"/>
      <c r="O355" s="0"/>
      <c r="P355" s="0"/>
      <c r="Q355" s="8"/>
      <c r="R355" s="8"/>
      <c r="S355" s="0"/>
      <c r="T355" s="0"/>
      <c r="U355" s="10"/>
      <c r="AF355" s="15" t="n">
        <v>0</v>
      </c>
      <c r="AG355" s="114" t="n">
        <v>33</v>
      </c>
      <c r="AH355" s="114" t="n">
        <v>1.76</v>
      </c>
      <c r="AI355" s="114" t="n">
        <v>91</v>
      </c>
      <c r="AJ355" s="114" t="n">
        <v>29.4</v>
      </c>
      <c r="AK355" s="114" t="n">
        <v>101</v>
      </c>
      <c r="AL355" s="114" t="n">
        <v>130</v>
      </c>
      <c r="AM355" s="114" t="n">
        <v>80</v>
      </c>
      <c r="AN355" s="114" t="n">
        <v>1</v>
      </c>
      <c r="AO355" s="114" t="n">
        <v>0</v>
      </c>
      <c r="AP355" s="114" t="n">
        <v>1</v>
      </c>
      <c r="AQ355" s="114" t="n">
        <v>0</v>
      </c>
      <c r="AR355" s="114" t="n">
        <v>0.96</v>
      </c>
      <c r="AS355" s="114" t="n">
        <v>136</v>
      </c>
      <c r="AT355" s="114" t="n">
        <v>47</v>
      </c>
      <c r="AU355" s="114" t="n">
        <v>77.2</v>
      </c>
      <c r="AV355" s="114" t="n">
        <v>59</v>
      </c>
      <c r="AW355" s="114" t="n">
        <v>97</v>
      </c>
      <c r="AX355" s="114" t="n">
        <v>6.3</v>
      </c>
      <c r="AY355" s="114" t="n">
        <v>22</v>
      </c>
      <c r="AZ355" s="114" t="n">
        <v>21</v>
      </c>
      <c r="BA355" s="114" t="n">
        <v>13</v>
      </c>
      <c r="BB355" s="114" t="n">
        <v>4.5</v>
      </c>
      <c r="BC355" s="114" t="n">
        <v>49.1</v>
      </c>
      <c r="BI355" s="99" t="n">
        <v>0</v>
      </c>
      <c r="BJ355" s="99" t="n">
        <v>0</v>
      </c>
      <c r="BK355" s="99" t="n">
        <v>0</v>
      </c>
      <c r="BL355" s="99" t="n">
        <v>0</v>
      </c>
      <c r="BM355" s="99" t="n">
        <v>0</v>
      </c>
      <c r="BN355" s="99" t="n">
        <v>1</v>
      </c>
      <c r="BO355" s="99" t="n">
        <v>0</v>
      </c>
      <c r="BP355" s="99" t="n">
        <v>0</v>
      </c>
      <c r="BQ355" s="99" t="n">
        <v>0</v>
      </c>
      <c r="BR355" s="100" t="n">
        <v>0</v>
      </c>
      <c r="BS355" s="100" t="n">
        <v>0</v>
      </c>
      <c r="BX355" s="114" t="n">
        <v>0</v>
      </c>
      <c r="BY355" s="114" t="n">
        <v>0</v>
      </c>
      <c r="BZ355" s="114" t="n">
        <v>0</v>
      </c>
      <c r="EA355" s="51"/>
      <c r="EC355" s="51"/>
      <c r="ED355" s="51"/>
      <c r="EE355" s="51"/>
      <c r="EF355" s="51"/>
      <c r="EG355" s="51"/>
      <c r="EH355" s="51"/>
      <c r="EI355" s="51"/>
      <c r="EJ355" s="51"/>
      <c r="EK355" s="51"/>
      <c r="EL355" s="51"/>
      <c r="EM355" s="51"/>
      <c r="EN355" s="51"/>
      <c r="EO355" s="51"/>
      <c r="EP355" s="51"/>
      <c r="EQ355" s="51"/>
      <c r="ER355" s="51"/>
      <c r="ES355" s="51"/>
      <c r="ET355" s="51"/>
      <c r="EU355" s="51"/>
      <c r="EV355" s="51"/>
      <c r="EW355" s="51"/>
      <c r="EX355" s="51"/>
      <c r="EY355" s="51"/>
      <c r="EZ355" s="51"/>
      <c r="FA355" s="51"/>
      <c r="FB355" s="51"/>
      <c r="FC355" s="51"/>
      <c r="FD355" s="51"/>
      <c r="FE355" s="51"/>
      <c r="FF355" s="51"/>
      <c r="FG355" s="51"/>
      <c r="FH355" s="51"/>
      <c r="FI355" s="51"/>
      <c r="FJ355" s="51"/>
      <c r="FK355" s="51"/>
      <c r="FL355" s="51"/>
      <c r="FZ355" s="4" t="n">
        <v>35.9422122226878</v>
      </c>
      <c r="GA355" s="4" t="n">
        <f aca="false">AK355/(AH355*100)</f>
        <v>0.573863636363636</v>
      </c>
    </row>
    <row r="356" customFormat="false" ht="15" hidden="false" customHeight="false" outlineLevel="0" collapsed="false">
      <c r="A356" s="115"/>
      <c r="B356" s="115"/>
      <c r="G356" s="6" t="n">
        <v>14.25</v>
      </c>
      <c r="K356" s="0"/>
      <c r="L356" s="0"/>
      <c r="M356" s="8"/>
      <c r="N356" s="8"/>
      <c r="O356" s="0"/>
      <c r="P356" s="0"/>
      <c r="Q356" s="8"/>
      <c r="R356" s="8"/>
      <c r="S356" s="0"/>
      <c r="T356" s="0"/>
      <c r="U356" s="10"/>
      <c r="AF356" s="15" t="n">
        <v>0</v>
      </c>
      <c r="AG356" s="114" t="n">
        <v>63</v>
      </c>
      <c r="AH356" s="114" t="n">
        <v>1.74</v>
      </c>
      <c r="AI356" s="114" t="n">
        <v>81</v>
      </c>
      <c r="AJ356" s="114" t="n">
        <v>26.8</v>
      </c>
      <c r="AK356" s="114" t="n">
        <v>100</v>
      </c>
      <c r="AL356" s="114" t="n">
        <v>130</v>
      </c>
      <c r="AM356" s="114" t="n">
        <v>90</v>
      </c>
      <c r="AN356" s="114" t="n">
        <v>1</v>
      </c>
      <c r="AO356" s="114" t="n">
        <v>16</v>
      </c>
      <c r="AP356" s="114" t="n">
        <v>1</v>
      </c>
      <c r="AQ356" s="114" t="n">
        <v>0</v>
      </c>
      <c r="AR356" s="114" t="n">
        <v>0.93</v>
      </c>
      <c r="AS356" s="114" t="n">
        <v>156</v>
      </c>
      <c r="AT356" s="114" t="n">
        <v>36</v>
      </c>
      <c r="AU356" s="114" t="n">
        <v>103.8</v>
      </c>
      <c r="AV356" s="114" t="n">
        <v>81</v>
      </c>
      <c r="AW356" s="114" t="n">
        <v>108</v>
      </c>
      <c r="AX356" s="114" t="n">
        <v>7.3</v>
      </c>
      <c r="AY356" s="114" t="n">
        <v>16</v>
      </c>
      <c r="AZ356" s="114" t="n">
        <v>34</v>
      </c>
      <c r="BA356" s="114" t="n">
        <v>28</v>
      </c>
      <c r="BB356" s="114" t="n">
        <v>7.4</v>
      </c>
      <c r="BC356" s="114" t="n">
        <v>4.2</v>
      </c>
      <c r="BI356" s="99" t="n">
        <v>0</v>
      </c>
      <c r="BJ356" s="99" t="n">
        <v>0</v>
      </c>
      <c r="BK356" s="99" t="n">
        <v>0</v>
      </c>
      <c r="BL356" s="99" t="n">
        <v>0</v>
      </c>
      <c r="BM356" s="99" t="n">
        <v>0</v>
      </c>
      <c r="BN356" s="99" t="n">
        <v>1</v>
      </c>
      <c r="BO356" s="99" t="n">
        <v>0</v>
      </c>
      <c r="BP356" s="99" t="n">
        <v>0</v>
      </c>
      <c r="BQ356" s="99" t="n">
        <v>0</v>
      </c>
      <c r="BR356" s="100" t="n">
        <v>1</v>
      </c>
      <c r="BS356" s="100" t="n">
        <v>1</v>
      </c>
      <c r="BX356" s="114" t="n">
        <v>0</v>
      </c>
      <c r="BY356" s="114" t="n">
        <v>1</v>
      </c>
      <c r="BZ356" s="114" t="n">
        <v>0</v>
      </c>
      <c r="EA356" s="51"/>
      <c r="EC356" s="51"/>
      <c r="ED356" s="51"/>
      <c r="EE356" s="51"/>
      <c r="EF356" s="51"/>
      <c r="EG356" s="51"/>
      <c r="EH356" s="51"/>
      <c r="EI356" s="51"/>
      <c r="EJ356" s="51"/>
      <c r="EK356" s="51"/>
      <c r="EL356" s="51"/>
      <c r="EM356" s="51"/>
      <c r="EN356" s="51"/>
      <c r="EO356" s="51"/>
      <c r="EP356" s="51"/>
      <c r="EQ356" s="51"/>
      <c r="ER356" s="51"/>
      <c r="ES356" s="51"/>
      <c r="ET356" s="51"/>
      <c r="EU356" s="51"/>
      <c r="EV356" s="51"/>
      <c r="EW356" s="51"/>
      <c r="EX356" s="51"/>
      <c r="EY356" s="51"/>
      <c r="EZ356" s="51"/>
      <c r="FA356" s="51"/>
      <c r="FB356" s="51"/>
      <c r="FC356" s="51"/>
      <c r="FD356" s="51"/>
      <c r="FE356" s="51"/>
      <c r="FF356" s="51"/>
      <c r="FG356" s="51"/>
      <c r="FH356" s="51"/>
      <c r="FI356" s="51"/>
      <c r="FJ356" s="51"/>
      <c r="FK356" s="51"/>
      <c r="FL356" s="51"/>
      <c r="FZ356" s="4" t="n">
        <v>46.5214506239945</v>
      </c>
      <c r="GA356" s="4" t="n">
        <f aca="false">AK356/(AH356*100)</f>
        <v>0.574712643678161</v>
      </c>
    </row>
    <row r="357" customFormat="false" ht="15" hidden="false" customHeight="false" outlineLevel="0" collapsed="false">
      <c r="A357" s="115"/>
      <c r="B357" s="115"/>
      <c r="G357" s="6" t="n">
        <v>22.99</v>
      </c>
      <c r="K357" s="0"/>
      <c r="L357" s="0"/>
      <c r="M357" s="8"/>
      <c r="N357" s="8"/>
      <c r="O357" s="0"/>
      <c r="P357" s="0"/>
      <c r="Q357" s="8"/>
      <c r="R357" s="8"/>
      <c r="S357" s="0"/>
      <c r="T357" s="0"/>
      <c r="U357" s="10"/>
      <c r="AF357" s="15" t="n">
        <v>1</v>
      </c>
      <c r="AG357" s="114" t="n">
        <v>49</v>
      </c>
      <c r="AH357" s="114" t="n">
        <v>1.62</v>
      </c>
      <c r="AI357" s="114" t="n">
        <v>133</v>
      </c>
      <c r="AJ357" s="114" t="n">
        <v>50.7</v>
      </c>
      <c r="AK357" s="114" t="n">
        <v>136</v>
      </c>
      <c r="AL357" s="114" t="n">
        <v>150</v>
      </c>
      <c r="AM357" s="114" t="n">
        <v>95</v>
      </c>
      <c r="AN357" s="114" t="n">
        <v>1</v>
      </c>
      <c r="AO357" s="114" t="n">
        <v>6</v>
      </c>
      <c r="AP357" s="114" t="n">
        <v>0</v>
      </c>
      <c r="AQ357" s="114" t="n">
        <v>1</v>
      </c>
      <c r="AR357" s="114" t="n">
        <v>0.9</v>
      </c>
      <c r="AS357" s="114" t="n">
        <v>177</v>
      </c>
      <c r="AT357" s="114" t="n">
        <v>48</v>
      </c>
      <c r="AU357" s="114" t="n">
        <v>97.6</v>
      </c>
      <c r="AV357" s="114" t="n">
        <v>157</v>
      </c>
      <c r="AW357" s="114" t="n">
        <v>97</v>
      </c>
      <c r="AX357" s="114" t="n">
        <v>6.2</v>
      </c>
      <c r="AY357" s="114" t="n">
        <v>18</v>
      </c>
      <c r="AZ357" s="114" t="n">
        <v>26</v>
      </c>
      <c r="BA357" s="114" t="n">
        <v>44</v>
      </c>
      <c r="BB357" s="114" t="n">
        <v>7.1</v>
      </c>
      <c r="BC357" s="114" t="n">
        <v>1.4</v>
      </c>
      <c r="BI357" s="99" t="n">
        <v>0</v>
      </c>
      <c r="BJ357" s="99" t="n">
        <v>0</v>
      </c>
      <c r="BK357" s="99" t="n">
        <v>0</v>
      </c>
      <c r="BL357" s="99" t="n">
        <v>0</v>
      </c>
      <c r="BM357" s="99" t="n">
        <v>0</v>
      </c>
      <c r="BN357" s="99" t="n">
        <v>1</v>
      </c>
      <c r="BO357" s="99" t="n">
        <v>1</v>
      </c>
      <c r="BP357" s="99" t="n">
        <v>0</v>
      </c>
      <c r="BQ357" s="99" t="n">
        <v>0</v>
      </c>
      <c r="BR357" s="100" t="n">
        <v>0</v>
      </c>
      <c r="BS357" s="100" t="n">
        <v>1</v>
      </c>
      <c r="BX357" s="114" t="n">
        <v>0</v>
      </c>
      <c r="BY357" s="114" t="n">
        <v>1</v>
      </c>
      <c r="BZ357" s="114" t="n">
        <v>0</v>
      </c>
      <c r="EA357" s="51"/>
      <c r="EC357" s="51"/>
      <c r="ED357" s="51"/>
      <c r="EE357" s="51"/>
      <c r="EF357" s="51"/>
      <c r="EG357" s="51"/>
      <c r="EH357" s="51"/>
      <c r="EI357" s="51"/>
      <c r="EJ357" s="51"/>
      <c r="EK357" s="51"/>
      <c r="EL357" s="51"/>
      <c r="EM357" s="51"/>
      <c r="EN357" s="51"/>
      <c r="EO357" s="51"/>
      <c r="EP357" s="51"/>
      <c r="EQ357" s="51"/>
      <c r="ER357" s="51"/>
      <c r="ES357" s="51"/>
      <c r="ET357" s="51"/>
      <c r="EU357" s="51"/>
      <c r="EV357" s="51"/>
      <c r="EW357" s="51"/>
      <c r="EX357" s="51"/>
      <c r="EY357" s="51"/>
      <c r="EZ357" s="51"/>
      <c r="FA357" s="51"/>
      <c r="FB357" s="51"/>
      <c r="FC357" s="51"/>
      <c r="FD357" s="51"/>
      <c r="FE357" s="51"/>
      <c r="FF357" s="51"/>
      <c r="FG357" s="51"/>
      <c r="FH357" s="51"/>
      <c r="FI357" s="51"/>
      <c r="FJ357" s="51"/>
      <c r="FK357" s="51"/>
      <c r="FL357" s="51"/>
      <c r="FZ357" s="4" t="n">
        <v>99.7638161744784</v>
      </c>
      <c r="GA357" s="4" t="n">
        <f aca="false">AK357/(AH357*100)</f>
        <v>0.839506172839506</v>
      </c>
    </row>
    <row r="358" customFormat="false" ht="15" hidden="false" customHeight="false" outlineLevel="0" collapsed="false">
      <c r="A358" s="115"/>
      <c r="B358" s="115"/>
      <c r="G358" s="6" t="n">
        <v>10.05</v>
      </c>
      <c r="K358" s="0"/>
      <c r="L358" s="0"/>
      <c r="M358" s="8"/>
      <c r="N358" s="8"/>
      <c r="O358" s="0"/>
      <c r="P358" s="0"/>
      <c r="Q358" s="8"/>
      <c r="R358" s="8"/>
      <c r="S358" s="0"/>
      <c r="T358" s="0"/>
      <c r="U358" s="10"/>
      <c r="AF358" s="15" t="n">
        <v>1</v>
      </c>
      <c r="AG358" s="114" t="n">
        <v>50</v>
      </c>
      <c r="AH358" s="114" t="n">
        <v>1.61</v>
      </c>
      <c r="AI358" s="114" t="n">
        <v>86.5</v>
      </c>
      <c r="AJ358" s="114" t="n">
        <v>33.4</v>
      </c>
      <c r="AK358" s="114" t="n">
        <v>114</v>
      </c>
      <c r="AL358" s="114" t="n">
        <v>145</v>
      </c>
      <c r="AM358" s="114" t="n">
        <v>95</v>
      </c>
      <c r="AN358" s="114" t="n">
        <v>1</v>
      </c>
      <c r="AO358" s="114" t="n">
        <v>5</v>
      </c>
      <c r="AP358" s="114" t="n">
        <v>1</v>
      </c>
      <c r="AQ358" s="114" t="n">
        <v>0</v>
      </c>
      <c r="AR358" s="114" t="n">
        <v>0.72</v>
      </c>
      <c r="AS358" s="114" t="n">
        <v>211</v>
      </c>
      <c r="AT358" s="114" t="n">
        <v>70</v>
      </c>
      <c r="AU358" s="114" t="n">
        <v>111</v>
      </c>
      <c r="AV358" s="114" t="n">
        <v>150</v>
      </c>
      <c r="AW358" s="114" t="n">
        <v>236</v>
      </c>
      <c r="AX358" s="114" t="n">
        <v>9.1</v>
      </c>
      <c r="AY358" s="114" t="n">
        <v>32</v>
      </c>
      <c r="AZ358" s="114" t="n">
        <v>26</v>
      </c>
      <c r="BA358" s="114" t="n">
        <v>79</v>
      </c>
      <c r="BB358" s="114" t="n">
        <v>6.7</v>
      </c>
      <c r="BC358" s="114" t="n">
        <v>30.7</v>
      </c>
      <c r="BI358" s="99" t="n">
        <v>0</v>
      </c>
      <c r="BJ358" s="99" t="n">
        <v>0</v>
      </c>
      <c r="BK358" s="99" t="n">
        <v>0</v>
      </c>
      <c r="BL358" s="99" t="n">
        <v>0</v>
      </c>
      <c r="BM358" s="99" t="n">
        <v>1</v>
      </c>
      <c r="BN358" s="99" t="n">
        <v>1</v>
      </c>
      <c r="BO358" s="99" t="n">
        <v>0</v>
      </c>
      <c r="BP358" s="99" t="n">
        <v>0</v>
      </c>
      <c r="BQ358" s="99" t="n">
        <v>0</v>
      </c>
      <c r="BR358" s="100" t="n">
        <v>0</v>
      </c>
      <c r="BS358" s="100" t="n">
        <v>1</v>
      </c>
      <c r="BX358" s="114" t="n">
        <v>0</v>
      </c>
      <c r="BY358" s="114" t="n">
        <v>1</v>
      </c>
      <c r="BZ358" s="114" t="n">
        <v>0</v>
      </c>
      <c r="EA358" s="51"/>
      <c r="EC358" s="51"/>
      <c r="ED358" s="51"/>
      <c r="EE358" s="51"/>
      <c r="EF358" s="51"/>
      <c r="EG358" s="51"/>
      <c r="EH358" s="51"/>
      <c r="EI358" s="51"/>
      <c r="EJ358" s="51"/>
      <c r="EK358" s="51"/>
      <c r="EL358" s="51"/>
      <c r="EM358" s="51"/>
      <c r="EN358" s="51"/>
      <c r="EO358" s="51"/>
      <c r="EP358" s="51"/>
      <c r="EQ358" s="51"/>
      <c r="ER358" s="51"/>
      <c r="ES358" s="51"/>
      <c r="ET358" s="51"/>
      <c r="EU358" s="51"/>
      <c r="EV358" s="51"/>
      <c r="EW358" s="51"/>
      <c r="EX358" s="51"/>
      <c r="EY358" s="51"/>
      <c r="EZ358" s="51"/>
      <c r="FA358" s="51"/>
      <c r="FB358" s="51"/>
      <c r="FC358" s="51"/>
      <c r="FD358" s="51"/>
      <c r="FE358" s="51"/>
      <c r="FF358" s="51"/>
      <c r="FG358" s="51"/>
      <c r="FH358" s="51"/>
      <c r="FI358" s="51"/>
      <c r="FJ358" s="51"/>
      <c r="FK358" s="51"/>
      <c r="FL358" s="51"/>
      <c r="FZ358" s="4" t="n">
        <v>94.5421921354087</v>
      </c>
      <c r="GA358" s="4" t="n">
        <f aca="false">AK358/(AH358*100)</f>
        <v>0.708074534161491</v>
      </c>
    </row>
    <row r="359" customFormat="false" ht="15" hidden="false" customHeight="false" outlineLevel="0" collapsed="false">
      <c r="A359" s="115"/>
      <c r="B359" s="115"/>
      <c r="G359" s="6" t="n">
        <v>0</v>
      </c>
      <c r="K359" s="0"/>
      <c r="L359" s="0"/>
      <c r="M359" s="8"/>
      <c r="N359" s="8"/>
      <c r="O359" s="0"/>
      <c r="P359" s="0"/>
      <c r="Q359" s="8"/>
      <c r="R359" s="8"/>
      <c r="S359" s="0"/>
      <c r="T359" s="0"/>
      <c r="U359" s="10"/>
      <c r="AF359" s="15" t="n">
        <v>1</v>
      </c>
      <c r="AG359" s="114" t="n">
        <v>72</v>
      </c>
      <c r="AH359" s="114" t="n">
        <v>1.6</v>
      </c>
      <c r="AI359" s="114" t="n">
        <v>74</v>
      </c>
      <c r="AJ359" s="114" t="n">
        <v>28.9</v>
      </c>
      <c r="AK359" s="114" t="n">
        <v>110</v>
      </c>
      <c r="AL359" s="114" t="n">
        <v>140</v>
      </c>
      <c r="AM359" s="114" t="n">
        <v>70</v>
      </c>
      <c r="AN359" s="114" t="n">
        <v>1</v>
      </c>
      <c r="AO359" s="114" t="n">
        <v>17</v>
      </c>
      <c r="AP359" s="114" t="n">
        <v>0</v>
      </c>
      <c r="AQ359" s="114" t="n">
        <v>0</v>
      </c>
      <c r="AR359" s="114" t="n">
        <v>1.21</v>
      </c>
      <c r="AS359" s="114" t="n">
        <v>214</v>
      </c>
      <c r="AT359" s="114" t="n">
        <v>62</v>
      </c>
      <c r="AU359" s="114" t="n">
        <v>110.6</v>
      </c>
      <c r="AV359" s="114" t="n">
        <v>207</v>
      </c>
      <c r="AW359" s="114" t="n">
        <v>294</v>
      </c>
      <c r="AX359" s="114" t="n">
        <v>10</v>
      </c>
      <c r="AY359" s="114" t="n">
        <v>14</v>
      </c>
      <c r="AZ359" s="114" t="n">
        <v>18</v>
      </c>
      <c r="BA359" s="114" t="n">
        <v>25</v>
      </c>
      <c r="BB359" s="114" t="n">
        <v>4.36</v>
      </c>
      <c r="BC359" s="114" t="n">
        <v>65</v>
      </c>
      <c r="BI359" s="99" t="n">
        <v>0</v>
      </c>
      <c r="BJ359" s="99" t="n">
        <v>0</v>
      </c>
      <c r="BK359" s="99" t="n">
        <v>0</v>
      </c>
      <c r="BL359" s="99" t="n">
        <v>0</v>
      </c>
      <c r="BM359" s="99" t="n">
        <v>0</v>
      </c>
      <c r="BN359" s="99" t="n">
        <v>1</v>
      </c>
      <c r="BO359" s="99" t="n">
        <v>0</v>
      </c>
      <c r="BP359" s="99" t="n">
        <v>0</v>
      </c>
      <c r="BQ359" s="99" t="n">
        <v>0</v>
      </c>
      <c r="BR359" s="100" t="n">
        <v>1</v>
      </c>
      <c r="BS359" s="100" t="n">
        <v>1</v>
      </c>
      <c r="BX359" s="114" t="n">
        <v>0</v>
      </c>
      <c r="BY359" s="114" t="n">
        <v>1</v>
      </c>
      <c r="BZ359" s="114" t="n">
        <v>0</v>
      </c>
      <c r="EA359" s="51"/>
      <c r="EC359" s="51"/>
      <c r="ED359" s="51"/>
      <c r="EE359" s="51"/>
      <c r="EF359" s="51"/>
      <c r="EG359" s="51"/>
      <c r="EH359" s="51"/>
      <c r="EI359" s="51"/>
      <c r="EJ359" s="51"/>
      <c r="EK359" s="51"/>
      <c r="EL359" s="51"/>
      <c r="EM359" s="51"/>
      <c r="EN359" s="51"/>
      <c r="EO359" s="51"/>
      <c r="EP359" s="51"/>
      <c r="EQ359" s="51"/>
      <c r="ER359" s="51"/>
      <c r="ES359" s="51"/>
      <c r="ET359" s="51"/>
      <c r="EU359" s="51"/>
      <c r="EV359" s="51"/>
      <c r="EW359" s="51"/>
      <c r="EX359" s="51"/>
      <c r="EY359" s="51"/>
      <c r="EZ359" s="51"/>
      <c r="FA359" s="51"/>
      <c r="FB359" s="51"/>
      <c r="FC359" s="51"/>
      <c r="FD359" s="51"/>
      <c r="FE359" s="51"/>
      <c r="FF359" s="51"/>
      <c r="FG359" s="51"/>
      <c r="FH359" s="51"/>
      <c r="FI359" s="51"/>
      <c r="FJ359" s="51"/>
      <c r="FK359" s="51"/>
      <c r="FL359" s="51"/>
      <c r="FZ359" s="4" t="n">
        <v>81.6877505268618</v>
      </c>
      <c r="GA359" s="4" t="n">
        <f aca="false">AK359/(AH359*100)</f>
        <v>0.6875</v>
      </c>
    </row>
    <row r="360" customFormat="false" ht="15" hidden="false" customHeight="false" outlineLevel="0" collapsed="false">
      <c r="A360" s="115"/>
      <c r="B360" s="115"/>
      <c r="G360" s="6" t="n">
        <v>7.13</v>
      </c>
      <c r="K360" s="0"/>
      <c r="L360" s="0"/>
      <c r="M360" s="8"/>
      <c r="N360" s="8"/>
      <c r="O360" s="0"/>
      <c r="P360" s="0"/>
      <c r="Q360" s="8"/>
      <c r="R360" s="8"/>
      <c r="S360" s="0"/>
      <c r="T360" s="0"/>
      <c r="U360" s="10"/>
      <c r="AF360" s="15" t="n">
        <v>1</v>
      </c>
      <c r="AG360" s="114" t="n">
        <v>64</v>
      </c>
      <c r="AH360" s="114" t="n">
        <v>1.58</v>
      </c>
      <c r="AI360" s="114" t="n">
        <v>82</v>
      </c>
      <c r="AJ360" s="114" t="n">
        <v>32.8</v>
      </c>
      <c r="AK360" s="114" t="n">
        <v>105</v>
      </c>
      <c r="AL360" s="114" t="n">
        <v>120</v>
      </c>
      <c r="AM360" s="114" t="n">
        <v>80</v>
      </c>
      <c r="AN360" s="114" t="n">
        <v>1</v>
      </c>
      <c r="AO360" s="114" t="n">
        <v>15</v>
      </c>
      <c r="AP360" s="114" t="n">
        <v>0</v>
      </c>
      <c r="AQ360" s="114" t="n">
        <v>0</v>
      </c>
      <c r="AR360" s="114" t="n">
        <v>0.9</v>
      </c>
      <c r="AS360" s="114" t="n">
        <v>132</v>
      </c>
      <c r="AT360" s="114" t="n">
        <v>44</v>
      </c>
      <c r="AU360" s="114" t="n">
        <v>71.4</v>
      </c>
      <c r="AV360" s="114" t="n">
        <v>83</v>
      </c>
      <c r="AW360" s="114" t="n">
        <v>115</v>
      </c>
      <c r="AX360" s="114" t="n">
        <v>7</v>
      </c>
      <c r="AY360" s="114" t="n">
        <v>27</v>
      </c>
      <c r="AZ360" s="114" t="n">
        <v>35</v>
      </c>
      <c r="BA360" s="114" t="n">
        <v>12</v>
      </c>
      <c r="BB360" s="114" t="n">
        <v>8.6</v>
      </c>
      <c r="BC360" s="114" t="n">
        <v>0.2</v>
      </c>
      <c r="BI360" s="99" t="n">
        <v>0</v>
      </c>
      <c r="BJ360" s="99" t="n">
        <v>0</v>
      </c>
      <c r="BK360" s="99" t="n">
        <v>0</v>
      </c>
      <c r="BL360" s="99" t="n">
        <v>1</v>
      </c>
      <c r="BM360" s="99" t="n">
        <v>0</v>
      </c>
      <c r="BN360" s="99" t="n">
        <v>1</v>
      </c>
      <c r="BO360" s="99" t="n">
        <v>0</v>
      </c>
      <c r="BP360" s="99" t="n">
        <v>1</v>
      </c>
      <c r="BQ360" s="99" t="n">
        <v>0</v>
      </c>
      <c r="BR360" s="100" t="n">
        <v>1</v>
      </c>
      <c r="BS360" s="100" t="n">
        <v>1</v>
      </c>
      <c r="BX360" s="114" t="n">
        <v>0</v>
      </c>
      <c r="BY360" s="114" t="n">
        <v>1</v>
      </c>
      <c r="BZ360" s="114" t="n">
        <v>0</v>
      </c>
      <c r="EA360" s="51"/>
      <c r="EC360" s="51"/>
      <c r="ED360" s="51"/>
      <c r="EE360" s="51"/>
      <c r="EF360" s="51"/>
      <c r="EG360" s="51"/>
      <c r="EH360" s="51"/>
      <c r="EI360" s="51"/>
      <c r="EJ360" s="51"/>
      <c r="EK360" s="51"/>
      <c r="EL360" s="51"/>
      <c r="EM360" s="51"/>
      <c r="EN360" s="51"/>
      <c r="EO360" s="51"/>
      <c r="EP360" s="51"/>
      <c r="EQ360" s="51"/>
      <c r="ER360" s="51"/>
      <c r="ES360" s="51"/>
      <c r="ET360" s="51"/>
      <c r="EU360" s="51"/>
      <c r="EV360" s="51"/>
      <c r="EW360" s="51"/>
      <c r="EX360" s="51"/>
      <c r="EY360" s="51"/>
      <c r="EZ360" s="51"/>
      <c r="FA360" s="51"/>
      <c r="FB360" s="51"/>
      <c r="FC360" s="51"/>
      <c r="FD360" s="51"/>
      <c r="FE360" s="51"/>
      <c r="FF360" s="51"/>
      <c r="FG360" s="51"/>
      <c r="FH360" s="51"/>
      <c r="FI360" s="51"/>
      <c r="FJ360" s="51"/>
      <c r="FK360" s="51"/>
      <c r="FL360" s="51"/>
      <c r="FZ360" s="4" t="n">
        <v>59.2550251552924</v>
      </c>
      <c r="GA360" s="4" t="n">
        <f aca="false">AK360/(AH360*100)</f>
        <v>0.664556962025316</v>
      </c>
    </row>
    <row r="361" customFormat="false" ht="15" hidden="false" customHeight="false" outlineLevel="0" collapsed="false">
      <c r="A361" s="115"/>
      <c r="B361" s="115"/>
      <c r="G361" s="6" t="n">
        <v>4.22</v>
      </c>
      <c r="K361" s="0"/>
      <c r="L361" s="0"/>
      <c r="M361" s="8"/>
      <c r="N361" s="8"/>
      <c r="O361" s="0"/>
      <c r="P361" s="0"/>
      <c r="Q361" s="8"/>
      <c r="R361" s="8"/>
      <c r="S361" s="0"/>
      <c r="T361" s="0"/>
      <c r="U361" s="10"/>
      <c r="AF361" s="15" t="n">
        <v>0</v>
      </c>
      <c r="AG361" s="114" t="n">
        <v>60</v>
      </c>
      <c r="AH361" s="114" t="n">
        <v>1.76</v>
      </c>
      <c r="AI361" s="114" t="n">
        <v>59</v>
      </c>
      <c r="AJ361" s="114" t="n">
        <v>19</v>
      </c>
      <c r="AK361" s="114" t="n">
        <v>80</v>
      </c>
      <c r="AL361" s="114" t="n">
        <v>110</v>
      </c>
      <c r="AM361" s="114" t="n">
        <v>70</v>
      </c>
      <c r="AN361" s="114" t="n">
        <v>1</v>
      </c>
      <c r="AO361" s="114" t="n">
        <v>15</v>
      </c>
      <c r="AP361" s="114" t="n">
        <v>1</v>
      </c>
      <c r="AQ361" s="114" t="n">
        <v>0</v>
      </c>
      <c r="AR361" s="114" t="n">
        <v>0.5</v>
      </c>
      <c r="AS361" s="114" t="n">
        <v>150</v>
      </c>
      <c r="AT361" s="114" t="n">
        <v>34</v>
      </c>
      <c r="AU361" s="114" t="n">
        <v>73.2</v>
      </c>
      <c r="AV361" s="114" t="n">
        <v>214</v>
      </c>
      <c r="AW361" s="114" t="n">
        <v>159</v>
      </c>
      <c r="AX361" s="114" t="n">
        <v>7.2</v>
      </c>
      <c r="AY361" s="114" t="n">
        <v>20</v>
      </c>
      <c r="AZ361" s="114" t="n">
        <v>25</v>
      </c>
      <c r="BA361" s="114" t="n">
        <v>23</v>
      </c>
      <c r="BB361" s="114" t="n">
        <v>3</v>
      </c>
      <c r="BC361" s="114" t="n">
        <v>40.6</v>
      </c>
      <c r="BI361" s="99" t="n">
        <v>0</v>
      </c>
      <c r="BJ361" s="99" t="n">
        <v>0</v>
      </c>
      <c r="BK361" s="99" t="n">
        <v>0</v>
      </c>
      <c r="BL361" s="99" t="n">
        <v>0</v>
      </c>
      <c r="BM361" s="99" t="n">
        <v>1</v>
      </c>
      <c r="BN361" s="99" t="n">
        <v>1</v>
      </c>
      <c r="BO361" s="99" t="n">
        <v>0</v>
      </c>
      <c r="BP361" s="99" t="n">
        <v>0</v>
      </c>
      <c r="BQ361" s="99" t="n">
        <v>0</v>
      </c>
      <c r="BR361" s="100" t="n">
        <v>0</v>
      </c>
      <c r="BS361" s="100" t="n">
        <v>0</v>
      </c>
      <c r="BX361" s="114" t="n">
        <v>0</v>
      </c>
      <c r="BY361" s="114" t="n">
        <v>0</v>
      </c>
      <c r="BZ361" s="114" t="n">
        <v>0</v>
      </c>
      <c r="EA361" s="51"/>
      <c r="EC361" s="51"/>
      <c r="ED361" s="51"/>
      <c r="EE361" s="51"/>
      <c r="EF361" s="51"/>
      <c r="EG361" s="51"/>
      <c r="EH361" s="51"/>
      <c r="EI361" s="51"/>
      <c r="EJ361" s="51"/>
      <c r="EK361" s="51"/>
      <c r="EL361" s="51"/>
      <c r="EM361" s="51"/>
      <c r="EN361" s="51"/>
      <c r="EO361" s="51"/>
      <c r="EP361" s="51"/>
      <c r="EQ361" s="51"/>
      <c r="ER361" s="51"/>
      <c r="ES361" s="51"/>
      <c r="ET361" s="51"/>
      <c r="EU361" s="51"/>
      <c r="EV361" s="51"/>
      <c r="EW361" s="51"/>
      <c r="EX361" s="51"/>
      <c r="EY361" s="51"/>
      <c r="EZ361" s="51"/>
      <c r="FA361" s="51"/>
      <c r="FB361" s="51"/>
      <c r="FC361" s="51"/>
      <c r="FD361" s="51"/>
      <c r="FE361" s="51"/>
      <c r="FF361" s="51"/>
      <c r="FG361" s="51"/>
      <c r="FH361" s="51"/>
      <c r="FI361" s="51"/>
      <c r="FJ361" s="51"/>
      <c r="FK361" s="51"/>
      <c r="FL361" s="51"/>
      <c r="FZ361" s="4" t="n">
        <v>18.2583670679054</v>
      </c>
      <c r="GA361" s="4" t="n">
        <f aca="false">AK361/(AH361*100)</f>
        <v>0.454545454545455</v>
      </c>
    </row>
    <row r="362" customFormat="false" ht="15" hidden="false" customHeight="false" outlineLevel="0" collapsed="false">
      <c r="A362" s="115"/>
      <c r="B362" s="115"/>
      <c r="G362" s="6" t="n">
        <v>37.39</v>
      </c>
      <c r="K362" s="0"/>
      <c r="L362" s="0"/>
      <c r="M362" s="8"/>
      <c r="N362" s="8"/>
      <c r="O362" s="0"/>
      <c r="P362" s="0"/>
      <c r="Q362" s="8"/>
      <c r="R362" s="8"/>
      <c r="S362" s="0"/>
      <c r="T362" s="0"/>
      <c r="U362" s="10"/>
      <c r="AF362" s="15" t="n">
        <v>1</v>
      </c>
      <c r="AG362" s="114" t="n">
        <v>50</v>
      </c>
      <c r="AH362" s="114" t="n">
        <v>1.67</v>
      </c>
      <c r="AI362" s="114" t="n">
        <v>84</v>
      </c>
      <c r="AJ362" s="114" t="n">
        <v>30.1</v>
      </c>
      <c r="AK362" s="114" t="n">
        <v>112</v>
      </c>
      <c r="AL362" s="114" t="n">
        <v>120</v>
      </c>
      <c r="AM362" s="114" t="n">
        <v>90</v>
      </c>
      <c r="AN362" s="114" t="n">
        <v>1</v>
      </c>
      <c r="AO362" s="114" t="n">
        <v>14</v>
      </c>
      <c r="AP362" s="114" t="n">
        <v>1</v>
      </c>
      <c r="AQ362" s="114" t="n">
        <v>0</v>
      </c>
      <c r="AR362" s="114" t="n">
        <v>0.7</v>
      </c>
      <c r="AS362" s="114" t="n">
        <v>179</v>
      </c>
      <c r="AT362" s="114" t="n">
        <v>52</v>
      </c>
      <c r="AU362" s="114" t="n">
        <v>106.4</v>
      </c>
      <c r="AV362" s="114" t="n">
        <v>103</v>
      </c>
      <c r="AW362" s="114" t="n">
        <v>130</v>
      </c>
      <c r="AX362" s="114" t="n">
        <v>9.3</v>
      </c>
      <c r="AY362" s="114" t="n">
        <v>10</v>
      </c>
      <c r="AZ362" s="114" t="n">
        <v>8</v>
      </c>
      <c r="BA362" s="114" t="n">
        <v>18</v>
      </c>
      <c r="BB362" s="114"/>
      <c r="BC362" s="114" t="n">
        <v>3.9</v>
      </c>
      <c r="BI362" s="99" t="n">
        <v>0</v>
      </c>
      <c r="BJ362" s="99" t="n">
        <v>0</v>
      </c>
      <c r="BK362" s="99" t="n">
        <v>0</v>
      </c>
      <c r="BL362" s="99" t="n">
        <v>0</v>
      </c>
      <c r="BM362" s="99" t="n">
        <v>0</v>
      </c>
      <c r="BN362" s="99" t="n">
        <v>1</v>
      </c>
      <c r="BO362" s="99" t="n">
        <v>0</v>
      </c>
      <c r="BP362" s="99" t="n">
        <v>0</v>
      </c>
      <c r="BQ362" s="99" t="n">
        <v>0</v>
      </c>
      <c r="BR362" s="100" t="n">
        <v>0</v>
      </c>
      <c r="BS362" s="100" t="n">
        <v>0</v>
      </c>
      <c r="BX362" s="114" t="n">
        <v>0</v>
      </c>
      <c r="BY362" s="114" t="n">
        <v>0</v>
      </c>
      <c r="BZ362" s="114" t="n">
        <v>0</v>
      </c>
      <c r="EA362" s="51"/>
      <c r="EC362" s="51"/>
      <c r="ED362" s="51"/>
      <c r="EE362" s="51"/>
      <c r="EF362" s="51"/>
      <c r="EG362" s="51"/>
      <c r="EH362" s="51"/>
      <c r="EI362" s="51"/>
      <c r="EJ362" s="51"/>
      <c r="EK362" s="51"/>
      <c r="EL362" s="51"/>
      <c r="EM362" s="51"/>
      <c r="EN362" s="51"/>
      <c r="EO362" s="51"/>
      <c r="EP362" s="51"/>
      <c r="EQ362" s="51"/>
      <c r="ER362" s="51"/>
      <c r="ES362" s="51"/>
      <c r="ET362" s="51"/>
      <c r="EU362" s="51"/>
      <c r="EV362" s="51"/>
      <c r="EW362" s="51"/>
      <c r="EX362" s="51"/>
      <c r="EY362" s="51"/>
      <c r="EZ362" s="51"/>
      <c r="FA362" s="51"/>
      <c r="FB362" s="51"/>
      <c r="FC362" s="51"/>
      <c r="FD362" s="51"/>
      <c r="FE362" s="51"/>
      <c r="FF362" s="51"/>
      <c r="FG362" s="51"/>
      <c r="FH362" s="51"/>
      <c r="FI362" s="51"/>
      <c r="FJ362" s="51"/>
      <c r="FK362" s="51"/>
      <c r="FL362" s="51"/>
      <c r="FZ362" s="4" t="n">
        <v>70.4138503667783</v>
      </c>
      <c r="GA362" s="4" t="n">
        <f aca="false">AK362/(AH362*100)</f>
        <v>0.670658682634731</v>
      </c>
    </row>
    <row r="363" customFormat="false" ht="15" hidden="false" customHeight="false" outlineLevel="0" collapsed="false">
      <c r="A363" s="115"/>
      <c r="B363" s="115"/>
      <c r="G363" s="6" t="n">
        <v>8.59</v>
      </c>
      <c r="K363" s="0"/>
      <c r="L363" s="0"/>
      <c r="M363" s="8"/>
      <c r="N363" s="8"/>
      <c r="O363" s="0"/>
      <c r="P363" s="0"/>
      <c r="Q363" s="8"/>
      <c r="R363" s="8"/>
      <c r="S363" s="0"/>
      <c r="T363" s="0"/>
      <c r="U363" s="10"/>
      <c r="AF363" s="15" t="n">
        <v>1</v>
      </c>
      <c r="AG363" s="114" t="n">
        <v>69</v>
      </c>
      <c r="AH363" s="114" t="n">
        <v>1.6</v>
      </c>
      <c r="AI363" s="114" t="n">
        <v>91</v>
      </c>
      <c r="AJ363" s="114" t="n">
        <v>35.5</v>
      </c>
      <c r="AK363" s="114"/>
      <c r="AL363" s="114" t="n">
        <v>140</v>
      </c>
      <c r="AM363" s="114" t="n">
        <v>75</v>
      </c>
      <c r="AN363" s="114" t="n">
        <v>1</v>
      </c>
      <c r="AO363" s="114" t="n">
        <v>12</v>
      </c>
      <c r="AP363" s="114" t="n">
        <v>0</v>
      </c>
      <c r="AQ363" s="114" t="n">
        <v>0</v>
      </c>
      <c r="AR363" s="114" t="n">
        <v>0.61</v>
      </c>
      <c r="AS363" s="114" t="n">
        <v>191</v>
      </c>
      <c r="AT363" s="114" t="n">
        <v>56</v>
      </c>
      <c r="AU363" s="114" t="n">
        <v>117.4</v>
      </c>
      <c r="AV363" s="114" t="n">
        <v>88</v>
      </c>
      <c r="AW363" s="114" t="n">
        <v>135</v>
      </c>
      <c r="AX363" s="114" t="n">
        <v>8.3</v>
      </c>
      <c r="AY363" s="114" t="n">
        <v>14</v>
      </c>
      <c r="AZ363" s="114" t="n">
        <v>14</v>
      </c>
      <c r="BA363" s="114" t="n">
        <v>10</v>
      </c>
      <c r="BB363" s="114" t="n">
        <v>2.9</v>
      </c>
      <c r="BC363" s="114" t="n">
        <v>31.3</v>
      </c>
      <c r="BI363" s="99" t="n">
        <v>0</v>
      </c>
      <c r="BJ363" s="99" t="n">
        <v>0</v>
      </c>
      <c r="BK363" s="99" t="n">
        <v>0</v>
      </c>
      <c r="BL363" s="99" t="n">
        <v>0</v>
      </c>
      <c r="BM363" s="99" t="n">
        <v>0</v>
      </c>
      <c r="BN363" s="99" t="n">
        <v>1</v>
      </c>
      <c r="BO363" s="99" t="n">
        <v>0</v>
      </c>
      <c r="BP363" s="99" t="n">
        <v>0</v>
      </c>
      <c r="BQ363" s="99" t="n">
        <v>0</v>
      </c>
      <c r="BR363" s="100" t="n">
        <v>1</v>
      </c>
      <c r="BS363" s="100" t="n">
        <v>1</v>
      </c>
      <c r="BX363" s="114" t="n">
        <v>0</v>
      </c>
      <c r="BY363" s="114" t="n">
        <v>1</v>
      </c>
      <c r="BZ363" s="114" t="n">
        <v>0</v>
      </c>
      <c r="EA363" s="51"/>
      <c r="EC363" s="51"/>
      <c r="ED363" s="51"/>
      <c r="EE363" s="51"/>
      <c r="EF363" s="51"/>
      <c r="EG363" s="51"/>
      <c r="EH363" s="51"/>
      <c r="EI363" s="51"/>
      <c r="EJ363" s="51"/>
      <c r="EK363" s="51"/>
      <c r="EL363" s="51"/>
      <c r="EM363" s="51"/>
      <c r="EN363" s="51"/>
      <c r="EO363" s="51"/>
      <c r="EP363" s="51"/>
      <c r="EQ363" s="51"/>
      <c r="ER363" s="51"/>
      <c r="ES363" s="51"/>
      <c r="ET363" s="51"/>
      <c r="EU363" s="51"/>
      <c r="EV363" s="51"/>
      <c r="EW363" s="51"/>
      <c r="EX363" s="51"/>
      <c r="EY363" s="51"/>
      <c r="EZ363" s="51"/>
      <c r="FA363" s="51"/>
      <c r="FB363" s="51"/>
      <c r="FC363" s="51"/>
      <c r="FD363" s="51"/>
      <c r="FE363" s="51"/>
      <c r="FF363" s="51"/>
      <c r="FG363" s="51"/>
      <c r="FH363" s="51"/>
      <c r="FI363" s="51"/>
      <c r="FJ363" s="51"/>
      <c r="FK363" s="51"/>
      <c r="FL363" s="51"/>
      <c r="FZ363" s="4" t="n">
        <v>0.746273996578134</v>
      </c>
      <c r="GA363" s="0"/>
    </row>
    <row r="364" customFormat="false" ht="15" hidden="false" customHeight="false" outlineLevel="0" collapsed="false">
      <c r="A364" s="115"/>
      <c r="B364" s="115"/>
      <c r="G364" s="6" t="n">
        <v>11.5</v>
      </c>
      <c r="K364" s="0"/>
      <c r="L364" s="0"/>
      <c r="M364" s="8"/>
      <c r="N364" s="8"/>
      <c r="O364" s="0"/>
      <c r="P364" s="0"/>
      <c r="Q364" s="8"/>
      <c r="R364" s="8"/>
      <c r="S364" s="0"/>
      <c r="T364" s="0"/>
      <c r="U364" s="10"/>
      <c r="AF364" s="15" t="n">
        <v>0</v>
      </c>
      <c r="AG364" s="114" t="n">
        <v>70</v>
      </c>
      <c r="AH364" s="114" t="n">
        <v>1.75</v>
      </c>
      <c r="AI364" s="114" t="n">
        <v>93</v>
      </c>
      <c r="AJ364" s="114" t="n">
        <v>30.37</v>
      </c>
      <c r="AK364" s="114"/>
      <c r="AL364" s="114" t="n">
        <v>130</v>
      </c>
      <c r="AM364" s="114" t="n">
        <v>80</v>
      </c>
      <c r="AN364" s="114" t="n">
        <v>1</v>
      </c>
      <c r="AO364" s="114" t="n">
        <v>11</v>
      </c>
      <c r="AP364" s="114" t="n">
        <v>0</v>
      </c>
      <c r="AQ364" s="114" t="n">
        <v>0</v>
      </c>
      <c r="AR364" s="114" t="n">
        <v>0.69</v>
      </c>
      <c r="AS364" s="114" t="n">
        <v>139</v>
      </c>
      <c r="AT364" s="114" t="n">
        <v>43</v>
      </c>
      <c r="AU364" s="114" t="n">
        <v>64.8</v>
      </c>
      <c r="AV364" s="114" t="n">
        <v>156</v>
      </c>
      <c r="AW364" s="114" t="n">
        <v>193</v>
      </c>
      <c r="AX364" s="114" t="n">
        <v>8.1</v>
      </c>
      <c r="AY364" s="114" t="n">
        <v>29</v>
      </c>
      <c r="AZ364" s="114" t="n">
        <v>22</v>
      </c>
      <c r="BA364" s="114"/>
      <c r="BB364" s="114"/>
      <c r="BC364" s="114" t="n">
        <v>9.4</v>
      </c>
      <c r="BI364" s="99" t="n">
        <v>0</v>
      </c>
      <c r="BJ364" s="99" t="n">
        <v>0</v>
      </c>
      <c r="BK364" s="99" t="n">
        <v>0</v>
      </c>
      <c r="BL364" s="99" t="n">
        <v>0</v>
      </c>
      <c r="BM364" s="99" t="n">
        <v>0</v>
      </c>
      <c r="BN364" s="99" t="n">
        <v>1</v>
      </c>
      <c r="BO364" s="99" t="n">
        <v>0</v>
      </c>
      <c r="BP364" s="99" t="n">
        <v>0</v>
      </c>
      <c r="BQ364" s="99" t="n">
        <v>0</v>
      </c>
      <c r="BR364" s="100" t="n">
        <v>1</v>
      </c>
      <c r="BS364" s="100" t="n">
        <v>1</v>
      </c>
      <c r="BX364" s="114" t="n">
        <v>0</v>
      </c>
      <c r="BY364" s="114" t="n">
        <v>1</v>
      </c>
      <c r="BZ364" s="114" t="n">
        <v>0</v>
      </c>
      <c r="EA364" s="51"/>
      <c r="EC364" s="51"/>
      <c r="ED364" s="51"/>
      <c r="EE364" s="51"/>
      <c r="EF364" s="51"/>
      <c r="EG364" s="51"/>
      <c r="EH364" s="51"/>
      <c r="EI364" s="51"/>
      <c r="EJ364" s="51"/>
      <c r="EK364" s="51"/>
      <c r="EL364" s="51"/>
      <c r="EM364" s="51"/>
      <c r="EN364" s="51"/>
      <c r="EO364" s="51"/>
      <c r="EP364" s="51"/>
      <c r="EQ364" s="51"/>
      <c r="ER364" s="51"/>
      <c r="ES364" s="51"/>
      <c r="ET364" s="51"/>
      <c r="EU364" s="51"/>
      <c r="EV364" s="51"/>
      <c r="EW364" s="51"/>
      <c r="EX364" s="51"/>
      <c r="EY364" s="51"/>
      <c r="EZ364" s="51"/>
      <c r="FA364" s="51"/>
      <c r="FB364" s="51"/>
      <c r="FC364" s="51"/>
      <c r="FD364" s="51"/>
      <c r="FE364" s="51"/>
      <c r="FF364" s="51"/>
      <c r="FG364" s="51"/>
      <c r="FH364" s="51"/>
      <c r="FI364" s="51"/>
      <c r="FJ364" s="51"/>
      <c r="FK364" s="51"/>
      <c r="FL364" s="51"/>
      <c r="FZ364" s="0"/>
      <c r="GA364" s="0"/>
    </row>
    <row r="365" customFormat="false" ht="15" hidden="false" customHeight="false" outlineLevel="0" collapsed="false">
      <c r="A365" s="115"/>
      <c r="B365" s="115"/>
      <c r="G365" s="6" t="n">
        <v>8.75</v>
      </c>
      <c r="K365" s="0"/>
      <c r="L365" s="0"/>
      <c r="M365" s="8"/>
      <c r="N365" s="8"/>
      <c r="O365" s="0"/>
      <c r="P365" s="0"/>
      <c r="Q365" s="8"/>
      <c r="R365" s="8"/>
      <c r="S365" s="0"/>
      <c r="T365" s="0"/>
      <c r="U365" s="10"/>
      <c r="AF365" s="15" t="n">
        <v>0</v>
      </c>
      <c r="AG365" s="114" t="n">
        <v>58</v>
      </c>
      <c r="AH365" s="114" t="n">
        <v>1.81</v>
      </c>
      <c r="AI365" s="114" t="n">
        <v>132</v>
      </c>
      <c r="AJ365" s="114" t="n">
        <v>40.29</v>
      </c>
      <c r="AK365" s="114"/>
      <c r="AL365" s="114" t="n">
        <v>120</v>
      </c>
      <c r="AM365" s="114" t="n">
        <v>80</v>
      </c>
      <c r="AN365" s="114" t="n">
        <v>1</v>
      </c>
      <c r="AO365" s="114" t="n">
        <v>3</v>
      </c>
      <c r="AP365" s="114" t="n">
        <v>0</v>
      </c>
      <c r="AQ365" s="114" t="n">
        <v>0</v>
      </c>
      <c r="AR365" s="114" t="n">
        <v>0.72</v>
      </c>
      <c r="AS365" s="114" t="n">
        <v>90</v>
      </c>
      <c r="AT365" s="114" t="n">
        <v>40</v>
      </c>
      <c r="AU365" s="114" t="n">
        <v>34.2</v>
      </c>
      <c r="AV365" s="114" t="n">
        <v>79</v>
      </c>
      <c r="AW365" s="114" t="n">
        <v>205</v>
      </c>
      <c r="AX365" s="114" t="n">
        <v>8.3</v>
      </c>
      <c r="AY365" s="114" t="n">
        <v>44</v>
      </c>
      <c r="AZ365" s="114" t="n">
        <v>42</v>
      </c>
      <c r="BA365" s="114"/>
      <c r="BB365" s="114"/>
      <c r="BC365" s="114" t="n">
        <v>8</v>
      </c>
      <c r="BI365" s="99" t="n">
        <v>0</v>
      </c>
      <c r="BJ365" s="99" t="n">
        <v>0</v>
      </c>
      <c r="BK365" s="99" t="n">
        <v>0</v>
      </c>
      <c r="BL365" s="99" t="n">
        <v>0</v>
      </c>
      <c r="BM365" s="99" t="n">
        <v>0</v>
      </c>
      <c r="BN365" s="99" t="n">
        <v>0</v>
      </c>
      <c r="BO365" s="99" t="n">
        <v>1</v>
      </c>
      <c r="BP365" s="99" t="n">
        <v>0</v>
      </c>
      <c r="BQ365" s="99" t="n">
        <v>0</v>
      </c>
      <c r="BR365" s="100" t="n">
        <v>0</v>
      </c>
      <c r="BS365" s="100" t="n">
        <v>0</v>
      </c>
      <c r="BX365" s="114" t="n">
        <v>0</v>
      </c>
      <c r="BY365" s="114" t="n">
        <v>0</v>
      </c>
      <c r="BZ365" s="114" t="n">
        <v>0</v>
      </c>
      <c r="EA365" s="51"/>
      <c r="EC365" s="51"/>
      <c r="ED365" s="51"/>
      <c r="EE365" s="51"/>
      <c r="EF365" s="51"/>
      <c r="EG365" s="51"/>
      <c r="EH365" s="51"/>
      <c r="EI365" s="51"/>
      <c r="EJ365" s="51"/>
      <c r="EK365" s="51"/>
      <c r="EL365" s="51"/>
      <c r="EM365" s="51"/>
      <c r="EN365" s="51"/>
      <c r="EO365" s="51"/>
      <c r="EP365" s="51"/>
      <c r="EQ365" s="51"/>
      <c r="ER365" s="51"/>
      <c r="ES365" s="51"/>
      <c r="ET365" s="51"/>
      <c r="EU365" s="51"/>
      <c r="EV365" s="51"/>
      <c r="EW365" s="51"/>
      <c r="EX365" s="51"/>
      <c r="EY365" s="51"/>
      <c r="EZ365" s="51"/>
      <c r="FA365" s="51"/>
      <c r="FB365" s="51"/>
      <c r="FC365" s="51"/>
      <c r="FD365" s="51"/>
      <c r="FE365" s="51"/>
      <c r="FF365" s="51"/>
      <c r="FG365" s="51"/>
      <c r="FH365" s="51"/>
      <c r="FI365" s="51"/>
      <c r="FJ365" s="51"/>
      <c r="FK365" s="51"/>
      <c r="FL365" s="51"/>
      <c r="FZ365" s="0"/>
      <c r="GA365" s="0"/>
    </row>
    <row r="366" customFormat="false" ht="15" hidden="false" customHeight="false" outlineLevel="0" collapsed="false">
      <c r="A366" s="115"/>
      <c r="B366" s="115"/>
      <c r="G366" s="0"/>
      <c r="K366" s="0"/>
      <c r="L366" s="0"/>
      <c r="M366" s="8"/>
      <c r="N366" s="8"/>
      <c r="O366" s="0"/>
      <c r="P366" s="0"/>
      <c r="Q366" s="8"/>
      <c r="R366" s="8"/>
      <c r="S366" s="0"/>
      <c r="T366" s="0"/>
      <c r="U366" s="10"/>
      <c r="AF366" s="15" t="n">
        <v>1</v>
      </c>
      <c r="AG366" s="114" t="n">
        <v>67</v>
      </c>
      <c r="AH366" s="114" t="n">
        <v>1.67</v>
      </c>
      <c r="AI366" s="114" t="n">
        <v>91.5</v>
      </c>
      <c r="AJ366" s="114" t="n">
        <v>32.8</v>
      </c>
      <c r="AK366" s="114" t="n">
        <v>109</v>
      </c>
      <c r="AL366" s="114" t="n">
        <v>145</v>
      </c>
      <c r="AM366" s="114" t="n">
        <v>80</v>
      </c>
      <c r="AN366" s="114" t="n">
        <v>1</v>
      </c>
      <c r="AO366" s="114" t="n">
        <v>1</v>
      </c>
      <c r="AP366" s="114" t="n">
        <v>0</v>
      </c>
      <c r="AQ366" s="114" t="n">
        <v>1</v>
      </c>
      <c r="AR366" s="114" t="n">
        <v>0.62</v>
      </c>
      <c r="AS366" s="114" t="n">
        <v>133</v>
      </c>
      <c r="AT366" s="114" t="n">
        <v>62</v>
      </c>
      <c r="AU366" s="114" t="n">
        <v>53.4</v>
      </c>
      <c r="AV366" s="114" t="n">
        <v>88</v>
      </c>
      <c r="AW366" s="114" t="n">
        <v>114</v>
      </c>
      <c r="AX366" s="114" t="n">
        <v>5.9</v>
      </c>
      <c r="AY366" s="114" t="n">
        <v>16</v>
      </c>
      <c r="AZ366" s="114" t="n">
        <v>16</v>
      </c>
      <c r="BA366" s="114" t="n">
        <v>16</v>
      </c>
      <c r="BB366" s="114" t="n">
        <v>4.7</v>
      </c>
      <c r="BC366" s="114" t="n">
        <v>0.8</v>
      </c>
      <c r="BI366" s="99" t="n">
        <v>0</v>
      </c>
      <c r="BJ366" s="99" t="n">
        <v>0</v>
      </c>
      <c r="BK366" s="99" t="n">
        <v>0</v>
      </c>
      <c r="BL366" s="99" t="n">
        <v>0</v>
      </c>
      <c r="BM366" s="99" t="n">
        <v>0</v>
      </c>
      <c r="BN366" s="99" t="n">
        <v>1</v>
      </c>
      <c r="BO366" s="99" t="n">
        <v>0</v>
      </c>
      <c r="BP366" s="99" t="n">
        <v>0</v>
      </c>
      <c r="BQ366" s="99" t="n">
        <v>0</v>
      </c>
      <c r="BR366" s="100" t="n">
        <v>1</v>
      </c>
      <c r="BS366" s="100" t="n">
        <v>0</v>
      </c>
      <c r="BX366" s="114" t="n">
        <v>0</v>
      </c>
      <c r="BY366" s="114" t="n">
        <v>0</v>
      </c>
      <c r="BZ366" s="114" t="n">
        <v>0</v>
      </c>
      <c r="EA366" s="51"/>
      <c r="EC366" s="51"/>
      <c r="ED366" s="51"/>
      <c r="EE366" s="51"/>
      <c r="EF366" s="51"/>
      <c r="EG366" s="51"/>
      <c r="EH366" s="51"/>
      <c r="EI366" s="51"/>
      <c r="EJ366" s="51"/>
      <c r="EK366" s="51"/>
      <c r="EL366" s="51"/>
      <c r="EM366" s="51"/>
      <c r="EN366" s="51"/>
      <c r="EO366" s="51"/>
      <c r="EP366" s="51"/>
      <c r="EQ366" s="51"/>
      <c r="ER366" s="51"/>
      <c r="ES366" s="51"/>
      <c r="ET366" s="51"/>
      <c r="EU366" s="51"/>
      <c r="EV366" s="51"/>
      <c r="EW366" s="51"/>
      <c r="EX366" s="51"/>
      <c r="EY366" s="51"/>
      <c r="EZ366" s="51"/>
      <c r="FA366" s="51"/>
      <c r="FB366" s="51"/>
      <c r="FC366" s="51"/>
      <c r="FD366" s="51"/>
      <c r="FE366" s="51"/>
      <c r="FF366" s="51"/>
      <c r="FG366" s="51"/>
      <c r="FH366" s="51"/>
      <c r="FI366" s="51"/>
      <c r="FJ366" s="51"/>
      <c r="FK366" s="51"/>
      <c r="FL366" s="51"/>
      <c r="FZ366" s="4" t="n">
        <v>70.031969610941</v>
      </c>
      <c r="GA366" s="4" t="n">
        <f aca="false">AK366/(AH366*100)</f>
        <v>0.652694610778443</v>
      </c>
    </row>
    <row r="367" customFormat="false" ht="15" hidden="false" customHeight="false" outlineLevel="0" collapsed="false">
      <c r="A367" s="115"/>
      <c r="B367" s="115"/>
      <c r="G367" s="0"/>
      <c r="K367" s="0"/>
      <c r="L367" s="0"/>
      <c r="M367" s="8"/>
      <c r="N367" s="8"/>
      <c r="O367" s="0"/>
      <c r="P367" s="0"/>
      <c r="Q367" s="8"/>
      <c r="R367" s="8"/>
      <c r="S367" s="0"/>
      <c r="T367" s="0"/>
      <c r="U367" s="10"/>
      <c r="AF367" s="15" t="n">
        <v>0</v>
      </c>
      <c r="AG367" s="114" t="n">
        <v>49</v>
      </c>
      <c r="AH367" s="114" t="n">
        <v>1.6</v>
      </c>
      <c r="AI367" s="114" t="n">
        <v>72</v>
      </c>
      <c r="AJ367" s="114" t="n">
        <v>28.1</v>
      </c>
      <c r="AK367" s="114" t="n">
        <v>94</v>
      </c>
      <c r="AL367" s="114" t="n">
        <v>140</v>
      </c>
      <c r="AM367" s="114" t="n">
        <v>80</v>
      </c>
      <c r="AN367" s="114" t="n">
        <v>1</v>
      </c>
      <c r="AO367" s="114" t="n">
        <v>16</v>
      </c>
      <c r="AP367" s="114" t="n">
        <v>0</v>
      </c>
      <c r="AQ367" s="114" t="n">
        <v>1</v>
      </c>
      <c r="AR367" s="114" t="n">
        <v>0.67</v>
      </c>
      <c r="AS367" s="114" t="n">
        <v>180</v>
      </c>
      <c r="AT367" s="114" t="n">
        <v>24</v>
      </c>
      <c r="AU367" s="114" t="n">
        <v>75.2</v>
      </c>
      <c r="AV367" s="114" t="n">
        <v>404</v>
      </c>
      <c r="AW367" s="114" t="n">
        <v>132</v>
      </c>
      <c r="AX367" s="114" t="n">
        <v>7.4</v>
      </c>
      <c r="AY367" s="114" t="n">
        <v>21</v>
      </c>
      <c r="AZ367" s="114" t="n">
        <v>34</v>
      </c>
      <c r="BA367" s="114" t="n">
        <v>32</v>
      </c>
      <c r="BB367" s="114" t="n">
        <v>6.4</v>
      </c>
      <c r="BC367" s="114" t="n">
        <v>14.2</v>
      </c>
      <c r="BI367" s="99" t="n">
        <v>0</v>
      </c>
      <c r="BJ367" s="99" t="n">
        <v>0</v>
      </c>
      <c r="BK367" s="99" t="n">
        <v>0</v>
      </c>
      <c r="BL367" s="99" t="n">
        <v>0</v>
      </c>
      <c r="BM367" s="99" t="n">
        <v>1</v>
      </c>
      <c r="BN367" s="99" t="n">
        <v>1</v>
      </c>
      <c r="BO367" s="99" t="n">
        <v>0</v>
      </c>
      <c r="BP367" s="99" t="n">
        <v>0</v>
      </c>
      <c r="BQ367" s="99" t="n">
        <v>0</v>
      </c>
      <c r="BR367" s="100" t="n">
        <v>0</v>
      </c>
      <c r="BS367" s="100" t="n">
        <v>1</v>
      </c>
      <c r="BX367" s="114" t="n">
        <v>0</v>
      </c>
      <c r="BY367" s="114" t="n">
        <v>1</v>
      </c>
      <c r="BZ367" s="114" t="n">
        <v>0</v>
      </c>
      <c r="EA367" s="51"/>
      <c r="EC367" s="51"/>
      <c r="ED367" s="51"/>
      <c r="EE367" s="51"/>
      <c r="EF367" s="51"/>
      <c r="EG367" s="51"/>
      <c r="EH367" s="51"/>
      <c r="EI367" s="51"/>
      <c r="EJ367" s="51"/>
      <c r="EK367" s="51"/>
      <c r="EL367" s="51"/>
      <c r="EM367" s="51"/>
      <c r="EN367" s="51"/>
      <c r="EO367" s="51"/>
      <c r="EP367" s="51"/>
      <c r="EQ367" s="51"/>
      <c r="ER367" s="51"/>
      <c r="ES367" s="51"/>
      <c r="ET367" s="51"/>
      <c r="EU367" s="51"/>
      <c r="EV367" s="51"/>
      <c r="EW367" s="51"/>
      <c r="EX367" s="51"/>
      <c r="EY367" s="51"/>
      <c r="EZ367" s="51"/>
      <c r="FA367" s="51"/>
      <c r="FB367" s="51"/>
      <c r="FC367" s="51"/>
      <c r="FD367" s="51"/>
      <c r="FE367" s="51"/>
      <c r="FF367" s="51"/>
      <c r="FG367" s="51"/>
      <c r="FH367" s="51"/>
      <c r="FI367" s="51"/>
      <c r="FJ367" s="51"/>
      <c r="FK367" s="51"/>
      <c r="FL367" s="51"/>
      <c r="FZ367" s="4" t="n">
        <v>79.423534492403</v>
      </c>
      <c r="GA367" s="4" t="n">
        <f aca="false">AK367/(AH367*100)</f>
        <v>0.5875</v>
      </c>
    </row>
    <row r="368" customFormat="false" ht="15" hidden="false" customHeight="false" outlineLevel="0" collapsed="false">
      <c r="A368" s="116"/>
      <c r="B368" s="116"/>
      <c r="G368" s="0"/>
      <c r="K368" s="0"/>
      <c r="L368" s="0"/>
      <c r="M368" s="8"/>
      <c r="N368" s="8"/>
      <c r="O368" s="0"/>
      <c r="P368" s="0"/>
      <c r="Q368" s="8"/>
      <c r="R368" s="8"/>
      <c r="S368" s="0"/>
      <c r="T368" s="0"/>
      <c r="U368" s="10"/>
      <c r="AF368" s="15" t="n">
        <v>1</v>
      </c>
      <c r="AG368" s="117" t="n">
        <v>64</v>
      </c>
      <c r="AH368" s="117" t="n">
        <v>1.65</v>
      </c>
      <c r="AI368" s="117" t="n">
        <v>67</v>
      </c>
      <c r="AJ368" s="117" t="n">
        <v>24.61</v>
      </c>
      <c r="AK368" s="117" t="n">
        <v>87</v>
      </c>
      <c r="AL368" s="117" t="n">
        <v>130</v>
      </c>
      <c r="AM368" s="117" t="n">
        <v>80</v>
      </c>
      <c r="AN368" s="117" t="n">
        <v>0</v>
      </c>
      <c r="AO368" s="117"/>
      <c r="AP368" s="117" t="n">
        <v>0</v>
      </c>
      <c r="AQ368" s="117" t="n">
        <v>0</v>
      </c>
      <c r="AR368" s="117" t="n">
        <v>0.8</v>
      </c>
      <c r="AS368" s="117" t="n">
        <v>203</v>
      </c>
      <c r="AT368" s="117" t="n">
        <v>50</v>
      </c>
      <c r="AU368" s="117" t="n">
        <v>100</v>
      </c>
      <c r="AV368" s="117" t="n">
        <v>70</v>
      </c>
      <c r="AW368" s="117" t="n">
        <v>89</v>
      </c>
      <c r="AX368" s="117"/>
      <c r="AY368" s="117" t="n">
        <v>16</v>
      </c>
      <c r="AZ368" s="117" t="n">
        <v>17</v>
      </c>
      <c r="BA368" s="117" t="n">
        <v>19</v>
      </c>
      <c r="BB368" s="117"/>
      <c r="BC368" s="117"/>
      <c r="BI368" s="99" t="n">
        <v>0</v>
      </c>
      <c r="BJ368" s="99" t="n">
        <v>0</v>
      </c>
      <c r="BK368" s="99" t="n">
        <v>0</v>
      </c>
      <c r="BL368" s="99" t="n">
        <v>0</v>
      </c>
      <c r="BM368" s="99" t="n">
        <v>0</v>
      </c>
      <c r="BN368" s="99" t="n">
        <v>0</v>
      </c>
      <c r="BO368" s="99" t="n">
        <v>0</v>
      </c>
      <c r="BP368" s="99" t="n">
        <v>0</v>
      </c>
      <c r="BQ368" s="99" t="n">
        <v>0</v>
      </c>
      <c r="BR368" s="100"/>
      <c r="BS368" s="100" t="n">
        <v>0</v>
      </c>
      <c r="BX368" s="117" t="n">
        <v>0</v>
      </c>
      <c r="BY368" s="117" t="n">
        <v>0</v>
      </c>
      <c r="BZ368" s="117" t="n">
        <v>0</v>
      </c>
      <c r="EA368" s="51"/>
      <c r="EC368" s="51"/>
      <c r="ED368" s="51"/>
      <c r="EE368" s="51"/>
      <c r="EF368" s="51"/>
      <c r="EG368" s="51"/>
      <c r="EH368" s="51"/>
      <c r="EI368" s="51"/>
      <c r="EJ368" s="51"/>
      <c r="EK368" s="51"/>
      <c r="EL368" s="51"/>
      <c r="EM368" s="51"/>
      <c r="EN368" s="51"/>
      <c r="EO368" s="51"/>
      <c r="EP368" s="51"/>
      <c r="EQ368" s="51"/>
      <c r="ER368" s="51"/>
      <c r="ES368" s="51"/>
      <c r="ET368" s="51"/>
      <c r="EU368" s="51"/>
      <c r="EV368" s="51"/>
      <c r="EW368" s="51"/>
      <c r="EX368" s="51"/>
      <c r="EY368" s="51"/>
      <c r="EZ368" s="51"/>
      <c r="FA368" s="51"/>
      <c r="FB368" s="51"/>
      <c r="FC368" s="51"/>
      <c r="FD368" s="51"/>
      <c r="FE368" s="51"/>
      <c r="FF368" s="51"/>
      <c r="FG368" s="51"/>
      <c r="FH368" s="51"/>
      <c r="FI368" s="51"/>
      <c r="FJ368" s="51"/>
      <c r="FK368" s="51"/>
      <c r="FL368" s="51"/>
      <c r="FZ368" s="4" t="n">
        <v>17.5044842365769</v>
      </c>
      <c r="GA368" s="4" t="n">
        <f aca="false">AK368/(AH368*100)</f>
        <v>0.527272727272727</v>
      </c>
    </row>
    <row r="369" customFormat="false" ht="15" hidden="false" customHeight="false" outlineLevel="0" collapsed="false">
      <c r="A369" s="116"/>
      <c r="B369" s="116"/>
      <c r="G369" s="0"/>
      <c r="K369" s="0"/>
      <c r="L369" s="0"/>
      <c r="M369" s="8"/>
      <c r="N369" s="8"/>
      <c r="O369" s="0"/>
      <c r="P369" s="0"/>
      <c r="Q369" s="8"/>
      <c r="R369" s="8"/>
      <c r="S369" s="0"/>
      <c r="T369" s="0"/>
      <c r="U369" s="10"/>
      <c r="AF369" s="15" t="n">
        <v>1</v>
      </c>
      <c r="AG369" s="117" t="n">
        <v>63</v>
      </c>
      <c r="AH369" s="117" t="n">
        <v>1.73</v>
      </c>
      <c r="AI369" s="117" t="n">
        <v>62</v>
      </c>
      <c r="AJ369" s="117" t="n">
        <v>20.72</v>
      </c>
      <c r="AK369" s="117" t="n">
        <v>66</v>
      </c>
      <c r="AL369" s="117" t="n">
        <v>120</v>
      </c>
      <c r="AM369" s="117" t="n">
        <v>70</v>
      </c>
      <c r="AN369" s="117" t="n">
        <v>0</v>
      </c>
      <c r="AO369" s="117"/>
      <c r="AP369" s="117" t="n">
        <v>0</v>
      </c>
      <c r="AQ369" s="117" t="n">
        <v>0</v>
      </c>
      <c r="AR369" s="117" t="n">
        <v>0.97</v>
      </c>
      <c r="AS369" s="117" t="n">
        <v>195</v>
      </c>
      <c r="AT369" s="117" t="n">
        <v>50</v>
      </c>
      <c r="AU369" s="117" t="n">
        <v>114</v>
      </c>
      <c r="AV369" s="117" t="n">
        <v>78</v>
      </c>
      <c r="AW369" s="117" t="n">
        <v>86</v>
      </c>
      <c r="AX369" s="117"/>
      <c r="AY369" s="117" t="n">
        <v>18</v>
      </c>
      <c r="AZ369" s="117" t="n">
        <v>28</v>
      </c>
      <c r="BA369" s="117" t="n">
        <v>20</v>
      </c>
      <c r="BB369" s="117" t="n">
        <v>4.6</v>
      </c>
      <c r="BC369" s="117"/>
      <c r="BI369" s="99" t="n">
        <v>0</v>
      </c>
      <c r="BJ369" s="99" t="n">
        <v>0</v>
      </c>
      <c r="BK369" s="99" t="n">
        <v>0</v>
      </c>
      <c r="BL369" s="99" t="n">
        <v>0</v>
      </c>
      <c r="BM369" s="99" t="n">
        <v>0</v>
      </c>
      <c r="BN369" s="99" t="n">
        <v>0</v>
      </c>
      <c r="BO369" s="99" t="n">
        <v>0</v>
      </c>
      <c r="BP369" s="99" t="n">
        <v>0</v>
      </c>
      <c r="BQ369" s="99" t="n">
        <v>0</v>
      </c>
      <c r="BR369" s="100"/>
      <c r="BS369" s="100" t="n">
        <v>0</v>
      </c>
      <c r="BX369" s="117" t="n">
        <v>0</v>
      </c>
      <c r="BY369" s="117" t="n">
        <v>0</v>
      </c>
      <c r="BZ369" s="117" t="n">
        <v>0</v>
      </c>
      <c r="EA369" s="51"/>
      <c r="EC369" s="51"/>
      <c r="ED369" s="51"/>
      <c r="EE369" s="51"/>
      <c r="EF369" s="51"/>
      <c r="EG369" s="51"/>
      <c r="EH369" s="51"/>
      <c r="EI369" s="51"/>
      <c r="EJ369" s="51"/>
      <c r="EK369" s="51"/>
      <c r="EL369" s="51"/>
      <c r="EM369" s="51"/>
      <c r="EN369" s="51"/>
      <c r="EO369" s="51"/>
      <c r="EP369" s="51"/>
      <c r="EQ369" s="51"/>
      <c r="ER369" s="51"/>
      <c r="ES369" s="51"/>
      <c r="ET369" s="51"/>
      <c r="EU369" s="51"/>
      <c r="EV369" s="51"/>
      <c r="EW369" s="51"/>
      <c r="EX369" s="51"/>
      <c r="EY369" s="51"/>
      <c r="EZ369" s="51"/>
      <c r="FA369" s="51"/>
      <c r="FB369" s="51"/>
      <c r="FC369" s="51"/>
      <c r="FD369" s="51"/>
      <c r="FE369" s="51"/>
      <c r="FF369" s="51"/>
      <c r="FG369" s="51"/>
      <c r="FH369" s="51"/>
      <c r="FI369" s="51"/>
      <c r="FJ369" s="51"/>
      <c r="FK369" s="51"/>
      <c r="FL369" s="51"/>
      <c r="FZ369" s="4" t="n">
        <v>4.46151517220395</v>
      </c>
      <c r="GA369" s="4" t="n">
        <f aca="false">AK369/(AH369*100)</f>
        <v>0.38150289017341</v>
      </c>
    </row>
    <row r="370" customFormat="false" ht="15" hidden="false" customHeight="false" outlineLevel="0" collapsed="false">
      <c r="A370" s="116"/>
      <c r="B370" s="116"/>
      <c r="G370" s="0"/>
      <c r="K370" s="0"/>
      <c r="L370" s="0"/>
      <c r="M370" s="8"/>
      <c r="N370" s="8"/>
      <c r="O370" s="0"/>
      <c r="P370" s="0"/>
      <c r="Q370" s="8"/>
      <c r="R370" s="8"/>
      <c r="S370" s="0"/>
      <c r="T370" s="0"/>
      <c r="U370" s="10"/>
      <c r="AF370" s="15" t="n">
        <v>0</v>
      </c>
      <c r="AG370" s="117" t="n">
        <v>56</v>
      </c>
      <c r="AH370" s="117" t="n">
        <v>1.78</v>
      </c>
      <c r="AI370" s="117" t="n">
        <v>82</v>
      </c>
      <c r="AJ370" s="117" t="n">
        <v>25.88</v>
      </c>
      <c r="AK370" s="117" t="n">
        <v>90</v>
      </c>
      <c r="AL370" s="117" t="n">
        <v>120</v>
      </c>
      <c r="AM370" s="117" t="n">
        <v>80</v>
      </c>
      <c r="AN370" s="117" t="n">
        <v>0</v>
      </c>
      <c r="AO370" s="117"/>
      <c r="AP370" s="117" t="n">
        <v>0</v>
      </c>
      <c r="AQ370" s="117" t="n">
        <v>0</v>
      </c>
      <c r="AR370" s="117" t="n">
        <v>0.8</v>
      </c>
      <c r="AS370" s="117" t="n">
        <v>180</v>
      </c>
      <c r="AT370" s="117" t="n">
        <v>55</v>
      </c>
      <c r="AU370" s="117" t="n">
        <v>109</v>
      </c>
      <c r="AV370" s="117" t="n">
        <v>80</v>
      </c>
      <c r="AW370" s="117" t="n">
        <v>91</v>
      </c>
      <c r="AX370" s="117"/>
      <c r="AY370" s="117" t="n">
        <v>16</v>
      </c>
      <c r="AZ370" s="117" t="n">
        <v>18</v>
      </c>
      <c r="BA370" s="117" t="n">
        <v>23</v>
      </c>
      <c r="BB370" s="117" t="n">
        <v>5.8</v>
      </c>
      <c r="BC370" s="117"/>
      <c r="BI370" s="99" t="n">
        <v>0</v>
      </c>
      <c r="BJ370" s="99" t="n">
        <v>0</v>
      </c>
      <c r="BK370" s="99" t="n">
        <v>0</v>
      </c>
      <c r="BL370" s="99" t="n">
        <v>0</v>
      </c>
      <c r="BM370" s="99" t="n">
        <v>0</v>
      </c>
      <c r="BN370" s="99" t="n">
        <v>0</v>
      </c>
      <c r="BO370" s="99" t="n">
        <v>0</v>
      </c>
      <c r="BP370" s="99" t="n">
        <v>0</v>
      </c>
      <c r="BQ370" s="99" t="n">
        <v>0</v>
      </c>
      <c r="BR370" s="100"/>
      <c r="BS370" s="100" t="n">
        <v>0</v>
      </c>
      <c r="BX370" s="117" t="n">
        <v>0</v>
      </c>
      <c r="BY370" s="117" t="n">
        <v>0</v>
      </c>
      <c r="BZ370" s="117" t="n">
        <v>0</v>
      </c>
      <c r="EA370" s="51"/>
      <c r="EC370" s="51"/>
      <c r="ED370" s="51"/>
      <c r="EE370" s="51"/>
      <c r="EF370" s="51"/>
      <c r="EG370" s="51"/>
      <c r="EH370" s="51"/>
      <c r="EI370" s="51"/>
      <c r="EJ370" s="51"/>
      <c r="EK370" s="51"/>
      <c r="EL370" s="51"/>
      <c r="EM370" s="51"/>
      <c r="EN370" s="51"/>
      <c r="EO370" s="51"/>
      <c r="EP370" s="51"/>
      <c r="EQ370" s="51"/>
      <c r="ER370" s="51"/>
      <c r="ES370" s="51"/>
      <c r="ET370" s="51"/>
      <c r="EU370" s="51"/>
      <c r="EV370" s="51"/>
      <c r="EW370" s="51"/>
      <c r="EX370" s="51"/>
      <c r="EY370" s="51"/>
      <c r="EZ370" s="51"/>
      <c r="FA370" s="51"/>
      <c r="FB370" s="51"/>
      <c r="FC370" s="51"/>
      <c r="FD370" s="51"/>
      <c r="FE370" s="51"/>
      <c r="FF370" s="51"/>
      <c r="FG370" s="51"/>
      <c r="FH370" s="51"/>
      <c r="FI370" s="51"/>
      <c r="FJ370" s="51"/>
      <c r="FK370" s="51"/>
      <c r="FL370" s="51"/>
      <c r="FZ370" s="4" t="n">
        <v>27.8819713852534</v>
      </c>
      <c r="GA370" s="4" t="n">
        <f aca="false">AK370/(AH370*100)</f>
        <v>0.50561797752809</v>
      </c>
    </row>
    <row r="371" customFormat="false" ht="15" hidden="false" customHeight="false" outlineLevel="0" collapsed="false">
      <c r="A371" s="116"/>
      <c r="B371" s="116"/>
      <c r="G371" s="0"/>
      <c r="K371" s="0"/>
      <c r="L371" s="0"/>
      <c r="M371" s="8"/>
      <c r="N371" s="8"/>
      <c r="O371" s="0"/>
      <c r="P371" s="0"/>
      <c r="Q371" s="8"/>
      <c r="R371" s="8"/>
      <c r="S371" s="0"/>
      <c r="T371" s="0"/>
      <c r="U371" s="10"/>
      <c r="AF371" s="15" t="n">
        <v>1</v>
      </c>
      <c r="AG371" s="117" t="n">
        <v>56</v>
      </c>
      <c r="AH371" s="117" t="n">
        <v>1.65</v>
      </c>
      <c r="AI371" s="117" t="n">
        <v>57</v>
      </c>
      <c r="AJ371" s="117" t="n">
        <v>20.94</v>
      </c>
      <c r="AK371" s="117" t="n">
        <v>65</v>
      </c>
      <c r="AL371" s="117" t="n">
        <v>120</v>
      </c>
      <c r="AM371" s="117" t="n">
        <v>80</v>
      </c>
      <c r="AN371" s="117" t="n">
        <v>0</v>
      </c>
      <c r="AO371" s="117"/>
      <c r="AP371" s="117" t="n">
        <v>0</v>
      </c>
      <c r="AQ371" s="117" t="n">
        <v>0</v>
      </c>
      <c r="AR371" s="117" t="n">
        <v>0.7</v>
      </c>
      <c r="AS371" s="117" t="n">
        <v>190</v>
      </c>
      <c r="AT371" s="117" t="n">
        <v>45</v>
      </c>
      <c r="AU371" s="117" t="n">
        <v>123</v>
      </c>
      <c r="AV371" s="117" t="n">
        <v>107</v>
      </c>
      <c r="AW371" s="117" t="n">
        <v>98</v>
      </c>
      <c r="AX371" s="117"/>
      <c r="AY371" s="117" t="n">
        <v>15</v>
      </c>
      <c r="AZ371" s="117" t="n">
        <v>18</v>
      </c>
      <c r="BA371" s="117" t="n">
        <v>31</v>
      </c>
      <c r="BB371" s="117" t="n">
        <v>5.7</v>
      </c>
      <c r="BC371" s="117"/>
      <c r="BI371" s="99" t="n">
        <v>0</v>
      </c>
      <c r="BJ371" s="99" t="n">
        <v>0</v>
      </c>
      <c r="BK371" s="99" t="n">
        <v>0</v>
      </c>
      <c r="BL371" s="99" t="n">
        <v>0</v>
      </c>
      <c r="BM371" s="99" t="n">
        <v>0</v>
      </c>
      <c r="BN371" s="99" t="n">
        <v>0</v>
      </c>
      <c r="BO371" s="99" t="n">
        <v>0</v>
      </c>
      <c r="BP371" s="99" t="n">
        <v>0</v>
      </c>
      <c r="BQ371" s="99" t="n">
        <v>0</v>
      </c>
      <c r="BR371" s="100"/>
      <c r="BS371" s="100" t="n">
        <v>0</v>
      </c>
      <c r="BX371" s="117" t="n">
        <v>0</v>
      </c>
      <c r="BY371" s="117" t="n">
        <v>0</v>
      </c>
      <c r="BZ371" s="117" t="n">
        <v>0</v>
      </c>
      <c r="EA371" s="51"/>
      <c r="EC371" s="51"/>
      <c r="ED371" s="51"/>
      <c r="EE371" s="51"/>
      <c r="EF371" s="51"/>
      <c r="EG371" s="51"/>
      <c r="EH371" s="51"/>
      <c r="EI371" s="51"/>
      <c r="EJ371" s="51"/>
      <c r="EK371" s="51"/>
      <c r="EL371" s="51"/>
      <c r="EM371" s="51"/>
      <c r="EN371" s="51"/>
      <c r="EO371" s="51"/>
      <c r="EP371" s="51"/>
      <c r="EQ371" s="51"/>
      <c r="ER371" s="51"/>
      <c r="ES371" s="51"/>
      <c r="ET371" s="51"/>
      <c r="EU371" s="51"/>
      <c r="EV371" s="51"/>
      <c r="EW371" s="51"/>
      <c r="EX371" s="51"/>
      <c r="EY371" s="51"/>
      <c r="EZ371" s="51"/>
      <c r="FA371" s="51"/>
      <c r="FB371" s="51"/>
      <c r="FC371" s="51"/>
      <c r="FD371" s="51"/>
      <c r="FE371" s="51"/>
      <c r="FF371" s="51"/>
      <c r="FG371" s="51"/>
      <c r="FH371" s="51"/>
      <c r="FI371" s="51"/>
      <c r="FJ371" s="51"/>
      <c r="FK371" s="51"/>
      <c r="FL371" s="51"/>
      <c r="FZ371" s="4" t="n">
        <v>7.79500394285279</v>
      </c>
      <c r="GA371" s="4" t="n">
        <f aca="false">AK371/(AH371*100)</f>
        <v>0.393939393939394</v>
      </c>
    </row>
    <row r="372" customFormat="false" ht="15" hidden="false" customHeight="false" outlineLevel="0" collapsed="false">
      <c r="A372" s="0"/>
      <c r="B372" s="0"/>
      <c r="G372" s="6" t="n">
        <v>0.8</v>
      </c>
      <c r="K372" s="8" t="n">
        <v>46.02</v>
      </c>
      <c r="L372" s="8" t="n">
        <v>2.32</v>
      </c>
      <c r="M372" s="8" t="n">
        <v>0</v>
      </c>
      <c r="N372" s="8" t="n">
        <v>5.32</v>
      </c>
      <c r="O372" s="8" t="n">
        <v>9.38</v>
      </c>
      <c r="P372" s="8" t="n">
        <v>61.26</v>
      </c>
      <c r="Q372" s="8" t="n">
        <v>0.14</v>
      </c>
      <c r="R372" s="8" t="n">
        <v>24.82</v>
      </c>
      <c r="S372" s="4" t="n">
        <v>0</v>
      </c>
      <c r="T372" s="0"/>
      <c r="U372" s="10"/>
      <c r="AF372" s="15" t="n">
        <v>0</v>
      </c>
      <c r="AG372" s="117" t="n">
        <v>36</v>
      </c>
      <c r="AH372" s="117" t="n">
        <v>1.73</v>
      </c>
      <c r="AI372" s="117" t="n">
        <v>72</v>
      </c>
      <c r="AJ372" s="117" t="n">
        <v>24.056945</v>
      </c>
      <c r="AK372" s="117" t="n">
        <v>86</v>
      </c>
      <c r="AL372" s="117" t="n">
        <v>120</v>
      </c>
      <c r="AM372" s="117" t="n">
        <v>80</v>
      </c>
      <c r="AN372" s="117" t="n">
        <v>0</v>
      </c>
      <c r="AO372" s="0"/>
      <c r="AP372" s="117" t="n">
        <v>1</v>
      </c>
      <c r="AQ372" s="117" t="n">
        <v>0</v>
      </c>
      <c r="AR372" s="117" t="n">
        <v>0.9</v>
      </c>
      <c r="AS372" s="117" t="n">
        <v>211</v>
      </c>
      <c r="AT372" s="117" t="n">
        <v>38</v>
      </c>
      <c r="AU372" s="117" t="n">
        <v>117</v>
      </c>
      <c r="AV372" s="117" t="n">
        <v>279</v>
      </c>
      <c r="AW372" s="117"/>
      <c r="AY372" s="0"/>
      <c r="AZ372" s="0"/>
      <c r="BA372" s="0"/>
      <c r="BB372" s="117" t="n">
        <v>6.1</v>
      </c>
      <c r="BI372" s="99" t="n">
        <v>0</v>
      </c>
      <c r="BJ372" s="99" t="n">
        <v>0</v>
      </c>
      <c r="BK372" s="99" t="n">
        <v>0</v>
      </c>
      <c r="BL372" s="99" t="n">
        <v>0</v>
      </c>
      <c r="BM372" s="99" t="n">
        <v>0</v>
      </c>
      <c r="BN372" s="99" t="n">
        <v>0</v>
      </c>
      <c r="BO372" s="99" t="n">
        <v>0</v>
      </c>
      <c r="BP372" s="99" t="n">
        <v>0</v>
      </c>
      <c r="BQ372" s="99" t="n">
        <v>0</v>
      </c>
      <c r="BR372" s="100"/>
      <c r="BS372" s="100" t="n">
        <v>1</v>
      </c>
      <c r="BX372" s="117" t="n">
        <v>0</v>
      </c>
      <c r="BY372" s="117" t="n">
        <v>1</v>
      </c>
      <c r="BZ372" s="117" t="n">
        <v>0</v>
      </c>
      <c r="EA372" s="51"/>
      <c r="EC372" s="51"/>
      <c r="ED372" s="51"/>
      <c r="EE372" s="51"/>
      <c r="EF372" s="51"/>
      <c r="EG372" s="51"/>
      <c r="EH372" s="51"/>
      <c r="EI372" s="51"/>
      <c r="EJ372" s="51"/>
      <c r="EK372" s="51"/>
      <c r="EL372" s="51"/>
      <c r="EM372" s="51"/>
      <c r="EN372" s="51"/>
      <c r="EO372" s="51"/>
      <c r="EP372" s="51"/>
      <c r="EQ372" s="51"/>
      <c r="ER372" s="51"/>
      <c r="ES372" s="51"/>
      <c r="ET372" s="51"/>
      <c r="EU372" s="51"/>
      <c r="EV372" s="51"/>
      <c r="EW372" s="51"/>
      <c r="EX372" s="51"/>
      <c r="EY372" s="51"/>
      <c r="EZ372" s="51"/>
      <c r="FA372" s="51"/>
      <c r="FB372" s="51"/>
      <c r="FC372" s="51"/>
      <c r="FD372" s="51"/>
      <c r="FE372" s="51"/>
      <c r="FF372" s="51"/>
      <c r="FG372" s="51"/>
      <c r="FH372" s="51"/>
      <c r="FI372" s="51"/>
      <c r="FJ372" s="51"/>
      <c r="FK372" s="51"/>
      <c r="FL372" s="51"/>
      <c r="FZ372" s="0"/>
      <c r="GA372" s="4" t="n">
        <f aca="false">AK372/(AH372*100)</f>
        <v>0.497109826589595</v>
      </c>
    </row>
    <row r="373" customFormat="false" ht="15" hidden="false" customHeight="false" outlineLevel="0" collapsed="false">
      <c r="A373" s="0"/>
      <c r="B373" s="0"/>
      <c r="G373" s="0"/>
      <c r="M373" s="8"/>
      <c r="N373" s="8"/>
      <c r="Q373" s="8"/>
      <c r="R373" s="8"/>
      <c r="S373" s="0"/>
      <c r="T373" s="0"/>
      <c r="U373" s="10"/>
      <c r="AF373" s="15" t="n">
        <v>0</v>
      </c>
      <c r="AG373" s="117" t="n">
        <v>60</v>
      </c>
      <c r="AH373" s="117" t="n">
        <v>1.71</v>
      </c>
      <c r="AI373" s="117" t="n">
        <v>77</v>
      </c>
      <c r="AJ373" s="117" t="n">
        <v>26.332887</v>
      </c>
      <c r="AK373" s="117" t="n">
        <v>93</v>
      </c>
      <c r="AL373" s="117" t="n">
        <v>125</v>
      </c>
      <c r="AM373" s="117" t="n">
        <v>70</v>
      </c>
      <c r="AN373" s="117" t="n">
        <v>0</v>
      </c>
      <c r="AO373" s="117"/>
      <c r="AP373" s="117" t="n">
        <v>0</v>
      </c>
      <c r="AQ373" s="117" t="n">
        <v>1</v>
      </c>
      <c r="AR373" s="117" t="n">
        <v>0.6</v>
      </c>
      <c r="AS373" s="117" t="n">
        <v>205</v>
      </c>
      <c r="AT373" s="117" t="n">
        <v>84</v>
      </c>
      <c r="AU373" s="117" t="n">
        <v>106.4</v>
      </c>
      <c r="AV373" s="117" t="n">
        <v>73</v>
      </c>
      <c r="AW373" s="117" t="n">
        <v>77</v>
      </c>
      <c r="AY373" s="117" t="n">
        <v>19</v>
      </c>
      <c r="AZ373" s="117" t="n">
        <v>13</v>
      </c>
      <c r="BA373" s="117" t="n">
        <v>9</v>
      </c>
      <c r="BB373" s="117" t="n">
        <v>4.3</v>
      </c>
      <c r="BI373" s="99" t="n">
        <v>0</v>
      </c>
      <c r="BJ373" s="99" t="n">
        <v>0</v>
      </c>
      <c r="BK373" s="99" t="n">
        <v>0</v>
      </c>
      <c r="BL373" s="99" t="n">
        <v>0</v>
      </c>
      <c r="BM373" s="99" t="n">
        <v>0</v>
      </c>
      <c r="BN373" s="99" t="n">
        <v>0</v>
      </c>
      <c r="BO373" s="99" t="n">
        <v>0</v>
      </c>
      <c r="BP373" s="99" t="n">
        <v>0</v>
      </c>
      <c r="BQ373" s="99" t="n">
        <v>0</v>
      </c>
      <c r="BR373" s="100"/>
      <c r="BS373" s="100" t="n">
        <v>0</v>
      </c>
      <c r="BX373" s="117" t="n">
        <v>0</v>
      </c>
      <c r="BY373" s="117" t="n">
        <v>0</v>
      </c>
      <c r="BZ373" s="117" t="n">
        <v>0</v>
      </c>
      <c r="EA373" s="51"/>
      <c r="EC373" s="51"/>
      <c r="ED373" s="51"/>
      <c r="EE373" s="51"/>
      <c r="EF373" s="51"/>
      <c r="EG373" s="51"/>
      <c r="EH373" s="51"/>
      <c r="EI373" s="51"/>
      <c r="EJ373" s="51"/>
      <c r="EK373" s="51"/>
      <c r="EL373" s="51"/>
      <c r="EM373" s="51"/>
      <c r="EN373" s="51"/>
      <c r="EO373" s="51"/>
      <c r="EP373" s="51"/>
      <c r="EQ373" s="51"/>
      <c r="ER373" s="51"/>
      <c r="ES373" s="51"/>
      <c r="ET373" s="51"/>
      <c r="EU373" s="51"/>
      <c r="EV373" s="51"/>
      <c r="EW373" s="51"/>
      <c r="EX373" s="51"/>
      <c r="EY373" s="51"/>
      <c r="EZ373" s="51"/>
      <c r="FA373" s="51"/>
      <c r="FB373" s="51"/>
      <c r="FC373" s="51"/>
      <c r="FD373" s="51"/>
      <c r="FE373" s="51"/>
      <c r="FF373" s="51"/>
      <c r="FG373" s="51"/>
      <c r="FH373" s="51"/>
      <c r="FI373" s="51"/>
      <c r="FJ373" s="51"/>
      <c r="FK373" s="51"/>
      <c r="FL373" s="51"/>
      <c r="FZ373" s="4" t="n">
        <v>18.4024772693749</v>
      </c>
      <c r="GA373" s="4" t="n">
        <f aca="false">AK373/(AH373*100)</f>
        <v>0.543859649122807</v>
      </c>
    </row>
    <row r="374" customFormat="false" ht="15" hidden="false" customHeight="false" outlineLevel="0" collapsed="false">
      <c r="A374" s="116"/>
      <c r="B374" s="116"/>
      <c r="G374" s="6" t="n">
        <v>126.7</v>
      </c>
      <c r="M374" s="8"/>
      <c r="N374" s="8"/>
      <c r="Q374" s="8"/>
      <c r="R374" s="8"/>
      <c r="S374" s="0"/>
      <c r="T374" s="10" t="n">
        <v>1.224</v>
      </c>
      <c r="U374" s="10" t="n">
        <v>121.287637050183</v>
      </c>
      <c r="AF374" s="117" t="n">
        <v>1</v>
      </c>
      <c r="AG374" s="117" t="n">
        <v>30</v>
      </c>
      <c r="AH374" s="117" t="n">
        <v>1.67</v>
      </c>
      <c r="AI374" s="117" t="n">
        <v>64</v>
      </c>
      <c r="AJ374" s="117" t="n">
        <v>23</v>
      </c>
      <c r="AK374" s="117"/>
      <c r="AL374" s="117" t="n">
        <v>120</v>
      </c>
      <c r="AM374" s="117" t="n">
        <v>70</v>
      </c>
      <c r="AN374" s="117" t="n">
        <v>0</v>
      </c>
      <c r="AP374" s="117" t="n">
        <v>0</v>
      </c>
      <c r="AQ374" s="117" t="n">
        <v>0</v>
      </c>
      <c r="AR374" s="117" t="n">
        <v>0.75</v>
      </c>
      <c r="AS374" s="117" t="n">
        <v>253</v>
      </c>
      <c r="AT374" s="117" t="n">
        <v>82</v>
      </c>
      <c r="AU374" s="117"/>
      <c r="AV374" s="117" t="n">
        <v>56</v>
      </c>
      <c r="AW374" s="117" t="n">
        <v>79</v>
      </c>
      <c r="AY374" s="117" t="n">
        <v>13</v>
      </c>
      <c r="AZ374" s="117" t="n">
        <v>11</v>
      </c>
      <c r="BA374" s="117" t="n">
        <v>9</v>
      </c>
      <c r="BB374" s="0"/>
      <c r="BI374" s="99" t="n">
        <v>0</v>
      </c>
      <c r="BJ374" s="99" t="n">
        <v>0</v>
      </c>
      <c r="BK374" s="99" t="n">
        <v>0</v>
      </c>
      <c r="BL374" s="99" t="n">
        <v>0</v>
      </c>
      <c r="BM374" s="99" t="n">
        <v>0</v>
      </c>
      <c r="BN374" s="99" t="n">
        <v>0</v>
      </c>
      <c r="BO374" s="99" t="n">
        <v>0</v>
      </c>
      <c r="BP374" s="99" t="n">
        <v>0</v>
      </c>
      <c r="BQ374" s="99" t="n">
        <v>0</v>
      </c>
      <c r="BR374" s="100"/>
      <c r="BS374" s="100" t="n">
        <v>0</v>
      </c>
      <c r="BX374" s="117" t="n">
        <v>0</v>
      </c>
      <c r="BY374" s="117" t="n">
        <v>0</v>
      </c>
      <c r="BZ374" s="117" t="n">
        <v>0</v>
      </c>
      <c r="EA374" s="51"/>
      <c r="EC374" s="51"/>
      <c r="ED374" s="51"/>
      <c r="EE374" s="51"/>
      <c r="EF374" s="51"/>
      <c r="EG374" s="51"/>
      <c r="EH374" s="51"/>
      <c r="EI374" s="51"/>
      <c r="EJ374" s="51"/>
      <c r="EK374" s="51"/>
      <c r="EL374" s="51"/>
      <c r="EM374" s="51"/>
      <c r="EN374" s="51"/>
      <c r="EO374" s="51"/>
      <c r="EP374" s="51"/>
      <c r="EQ374" s="51"/>
      <c r="ER374" s="51"/>
      <c r="ES374" s="51"/>
      <c r="ET374" s="51"/>
      <c r="EU374" s="51"/>
      <c r="EV374" s="51"/>
      <c r="EW374" s="51"/>
      <c r="EX374" s="51"/>
      <c r="EY374" s="51"/>
      <c r="EZ374" s="51"/>
      <c r="FA374" s="51"/>
      <c r="FB374" s="51"/>
      <c r="FC374" s="51"/>
      <c r="FD374" s="51"/>
      <c r="FE374" s="51"/>
      <c r="FF374" s="51"/>
      <c r="FG374" s="51"/>
      <c r="FH374" s="51"/>
      <c r="FI374" s="51"/>
      <c r="FJ374" s="51"/>
      <c r="FK374" s="51"/>
      <c r="FL374" s="51"/>
      <c r="FZ374" s="4" t="n">
        <v>0.0796702190648731</v>
      </c>
    </row>
    <row r="375" customFormat="false" ht="15" hidden="false" customHeight="false" outlineLevel="0" collapsed="false">
      <c r="A375" s="116"/>
      <c r="B375" s="116"/>
      <c r="G375" s="6" t="n">
        <v>7.94</v>
      </c>
      <c r="M375" s="8"/>
      <c r="N375" s="8"/>
      <c r="Q375" s="8"/>
      <c r="R375" s="8"/>
      <c r="S375" s="0"/>
      <c r="T375" s="0"/>
      <c r="U375" s="10"/>
      <c r="AF375" s="117" t="n">
        <v>1</v>
      </c>
      <c r="AG375" s="117" t="n">
        <v>30</v>
      </c>
      <c r="AH375" s="117" t="n">
        <v>1.68</v>
      </c>
      <c r="AI375" s="117" t="n">
        <v>65</v>
      </c>
      <c r="AJ375" s="117" t="n">
        <v>23</v>
      </c>
      <c r="AK375" s="117"/>
      <c r="AL375" s="117" t="n">
        <v>120</v>
      </c>
      <c r="AM375" s="117" t="n">
        <v>70</v>
      </c>
      <c r="AN375" s="117" t="n">
        <v>0</v>
      </c>
      <c r="AP375" s="117" t="n">
        <v>1</v>
      </c>
      <c r="AQ375" s="117" t="n">
        <v>0</v>
      </c>
      <c r="AR375" s="117" t="n">
        <v>0.7</v>
      </c>
      <c r="AS375" s="117" t="n">
        <v>150</v>
      </c>
      <c r="AT375" s="117" t="n">
        <v>75</v>
      </c>
      <c r="AU375" s="117"/>
      <c r="AV375" s="117" t="n">
        <v>76</v>
      </c>
      <c r="AW375" s="117" t="n">
        <v>80</v>
      </c>
      <c r="AY375" s="117" t="n">
        <v>15</v>
      </c>
      <c r="AZ375" s="117" t="n">
        <v>21</v>
      </c>
      <c r="BA375" s="117" t="n">
        <v>14</v>
      </c>
      <c r="BB375" s="0"/>
      <c r="BI375" s="99" t="n">
        <v>0</v>
      </c>
      <c r="BJ375" s="99" t="n">
        <v>0</v>
      </c>
      <c r="BK375" s="99" t="n">
        <v>0</v>
      </c>
      <c r="BL375" s="99" t="n">
        <v>0</v>
      </c>
      <c r="BM375" s="99" t="n">
        <v>0</v>
      </c>
      <c r="BN375" s="99" t="n">
        <v>0</v>
      </c>
      <c r="BO375" s="99" t="n">
        <v>0</v>
      </c>
      <c r="BP375" s="99" t="n">
        <v>0</v>
      </c>
      <c r="BQ375" s="99" t="n">
        <v>0</v>
      </c>
      <c r="BR375" s="100"/>
      <c r="BS375" s="100" t="n">
        <v>0</v>
      </c>
      <c r="BX375" s="117" t="n">
        <v>0</v>
      </c>
      <c r="BY375" s="117" t="n">
        <v>0</v>
      </c>
      <c r="BZ375" s="117" t="n">
        <v>0</v>
      </c>
      <c r="EA375" s="51"/>
      <c r="EC375" s="51"/>
      <c r="ED375" s="51"/>
      <c r="EE375" s="51"/>
      <c r="EF375" s="51"/>
      <c r="EG375" s="51"/>
      <c r="EH375" s="51"/>
      <c r="EI375" s="51"/>
      <c r="EJ375" s="51"/>
      <c r="EK375" s="51"/>
      <c r="EL375" s="51"/>
      <c r="EM375" s="51"/>
      <c r="EN375" s="51"/>
      <c r="EO375" s="51"/>
      <c r="EP375" s="51"/>
      <c r="EQ375" s="51"/>
      <c r="ER375" s="51"/>
      <c r="ES375" s="51"/>
      <c r="ET375" s="51"/>
      <c r="EU375" s="51"/>
      <c r="EV375" s="51"/>
      <c r="EW375" s="51"/>
      <c r="EX375" s="51"/>
      <c r="EY375" s="51"/>
      <c r="EZ375" s="51"/>
      <c r="FA375" s="51"/>
      <c r="FB375" s="51"/>
      <c r="FC375" s="51"/>
      <c r="FD375" s="51"/>
      <c r="FE375" s="51"/>
      <c r="FF375" s="51"/>
      <c r="FG375" s="51"/>
      <c r="FH375" s="51"/>
      <c r="FI375" s="51"/>
      <c r="FJ375" s="51"/>
      <c r="FK375" s="51"/>
      <c r="FL375" s="51"/>
      <c r="FZ375" s="4" t="n">
        <v>0.146275769508433</v>
      </c>
    </row>
    <row r="376" customFormat="false" ht="15" hidden="false" customHeight="false" outlineLevel="0" collapsed="false">
      <c r="A376" s="116"/>
      <c r="B376" s="116"/>
      <c r="G376" s="6" t="n">
        <v>5.52</v>
      </c>
      <c r="M376" s="8"/>
      <c r="N376" s="8"/>
      <c r="Q376" s="8"/>
      <c r="R376" s="8"/>
      <c r="S376" s="0"/>
      <c r="T376" s="0"/>
      <c r="U376" s="10"/>
      <c r="AF376" s="117" t="n">
        <v>1</v>
      </c>
      <c r="AG376" s="117" t="n">
        <v>53</v>
      </c>
      <c r="AH376" s="117" t="n">
        <v>1.62</v>
      </c>
      <c r="AI376" s="117" t="n">
        <v>53</v>
      </c>
      <c r="AJ376" s="117" t="n">
        <v>20.2</v>
      </c>
      <c r="AK376" s="117"/>
      <c r="AL376" s="117" t="n">
        <v>105</v>
      </c>
      <c r="AM376" s="117" t="n">
        <v>65</v>
      </c>
      <c r="AN376" s="117" t="n">
        <v>0</v>
      </c>
      <c r="AP376" s="117" t="n">
        <v>0</v>
      </c>
      <c r="AQ376" s="117" t="n">
        <v>0</v>
      </c>
      <c r="AR376" s="117" t="n">
        <v>0.6</v>
      </c>
      <c r="AS376" s="117" t="n">
        <v>164</v>
      </c>
      <c r="AT376" s="117" t="n">
        <v>65</v>
      </c>
      <c r="AU376" s="117"/>
      <c r="AV376" s="117" t="n">
        <v>65</v>
      </c>
      <c r="AW376" s="117" t="n">
        <v>75</v>
      </c>
      <c r="AY376" s="117" t="n">
        <v>19</v>
      </c>
      <c r="AZ376" s="117" t="n">
        <v>17</v>
      </c>
      <c r="BA376" s="117" t="n">
        <v>10</v>
      </c>
      <c r="BB376" s="0"/>
      <c r="BI376" s="99" t="n">
        <v>0</v>
      </c>
      <c r="BJ376" s="99" t="n">
        <v>0</v>
      </c>
      <c r="BK376" s="99" t="n">
        <v>0</v>
      </c>
      <c r="BL376" s="99" t="n">
        <v>0</v>
      </c>
      <c r="BM376" s="99" t="n">
        <v>0</v>
      </c>
      <c r="BN376" s="99" t="n">
        <v>0</v>
      </c>
      <c r="BO376" s="99" t="n">
        <v>0</v>
      </c>
      <c r="BP376" s="99" t="n">
        <v>0</v>
      </c>
      <c r="BQ376" s="99" t="n">
        <v>0</v>
      </c>
      <c r="BR376" s="100"/>
      <c r="BS376" s="100" t="n">
        <v>0</v>
      </c>
      <c r="BX376" s="117" t="n">
        <v>0</v>
      </c>
      <c r="BY376" s="117" t="n">
        <v>0</v>
      </c>
      <c r="BZ376" s="117" t="n">
        <v>0</v>
      </c>
      <c r="EA376" s="51"/>
      <c r="EC376" s="51"/>
      <c r="ED376" s="51"/>
      <c r="EE376" s="51"/>
      <c r="EF376" s="51"/>
      <c r="EG376" s="51"/>
      <c r="EH376" s="51"/>
      <c r="EI376" s="51"/>
      <c r="EJ376" s="51"/>
      <c r="EK376" s="51"/>
      <c r="EL376" s="51"/>
      <c r="EM376" s="51"/>
      <c r="EN376" s="51"/>
      <c r="EO376" s="51"/>
      <c r="EP376" s="51"/>
      <c r="EQ376" s="51"/>
      <c r="ER376" s="51"/>
      <c r="ES376" s="51"/>
      <c r="ET376" s="51"/>
      <c r="EU376" s="51"/>
      <c r="EV376" s="51"/>
      <c r="EW376" s="51"/>
      <c r="EX376" s="51"/>
      <c r="EY376" s="51"/>
      <c r="EZ376" s="51"/>
      <c r="FA376" s="51"/>
      <c r="FB376" s="51"/>
      <c r="FC376" s="51"/>
      <c r="FD376" s="51"/>
      <c r="FE376" s="51"/>
      <c r="FF376" s="51"/>
      <c r="FG376" s="51"/>
      <c r="FH376" s="51"/>
      <c r="FI376" s="51"/>
      <c r="FJ376" s="51"/>
      <c r="FK376" s="51"/>
      <c r="FL376" s="51"/>
      <c r="FZ376" s="4" t="n">
        <v>0.0671212839901911</v>
      </c>
    </row>
    <row r="377" customFormat="false" ht="15" hidden="false" customHeight="false" outlineLevel="0" collapsed="false">
      <c r="A377" s="116"/>
      <c r="B377" s="116"/>
      <c r="G377" s="6" t="n">
        <v>4.71</v>
      </c>
      <c r="M377" s="8"/>
      <c r="N377" s="8"/>
      <c r="Q377" s="8"/>
      <c r="R377" s="8"/>
      <c r="S377" s="0"/>
      <c r="T377" s="0"/>
      <c r="U377" s="10"/>
      <c r="AF377" s="117" t="n">
        <v>1</v>
      </c>
      <c r="AG377" s="117" t="n">
        <v>25</v>
      </c>
      <c r="AH377" s="117" t="n">
        <v>1.65</v>
      </c>
      <c r="AI377" s="117" t="n">
        <v>59</v>
      </c>
      <c r="AJ377" s="117" t="n">
        <v>22</v>
      </c>
      <c r="AK377" s="117"/>
      <c r="AL377" s="117" t="n">
        <v>125</v>
      </c>
      <c r="AM377" s="117" t="n">
        <v>75</v>
      </c>
      <c r="AN377" s="117" t="n">
        <v>0</v>
      </c>
      <c r="AP377" s="117" t="n">
        <v>0</v>
      </c>
      <c r="AQ377" s="117" t="n">
        <v>0</v>
      </c>
      <c r="AR377" s="117" t="n">
        <v>0.8</v>
      </c>
      <c r="AS377" s="117" t="n">
        <v>140</v>
      </c>
      <c r="AT377" s="117" t="n">
        <v>80</v>
      </c>
      <c r="AU377" s="117"/>
      <c r="AV377" s="117" t="n">
        <v>80</v>
      </c>
      <c r="AW377" s="117" t="n">
        <v>90</v>
      </c>
      <c r="AY377" s="117" t="n">
        <v>22</v>
      </c>
      <c r="AZ377" s="117" t="n">
        <v>24</v>
      </c>
      <c r="BA377" s="117" t="n">
        <v>18</v>
      </c>
      <c r="BB377" s="0"/>
      <c r="BI377" s="99" t="n">
        <v>0</v>
      </c>
      <c r="BJ377" s="99" t="n">
        <v>0</v>
      </c>
      <c r="BK377" s="99" t="n">
        <v>0</v>
      </c>
      <c r="BL377" s="99" t="n">
        <v>0</v>
      </c>
      <c r="BM377" s="99" t="n">
        <v>0</v>
      </c>
      <c r="BN377" s="99" t="n">
        <v>0</v>
      </c>
      <c r="BO377" s="99" t="n">
        <v>0</v>
      </c>
      <c r="BP377" s="99" t="n">
        <v>0</v>
      </c>
      <c r="BQ377" s="99" t="n">
        <v>0</v>
      </c>
      <c r="BR377" s="100"/>
      <c r="BS377" s="100" t="n">
        <v>0</v>
      </c>
      <c r="BX377" s="117" t="n">
        <v>0</v>
      </c>
      <c r="BY377" s="117" t="n">
        <v>0</v>
      </c>
      <c r="BZ377" s="117" t="n">
        <v>0</v>
      </c>
      <c r="EA377" s="51"/>
      <c r="EC377" s="51"/>
      <c r="ED377" s="51"/>
      <c r="EE377" s="51"/>
      <c r="EF377" s="51"/>
      <c r="EG377" s="51"/>
      <c r="EH377" s="51"/>
      <c r="EI377" s="51"/>
      <c r="EJ377" s="51"/>
      <c r="EK377" s="51"/>
      <c r="EL377" s="51"/>
      <c r="EM377" s="51"/>
      <c r="EN377" s="51"/>
      <c r="EO377" s="51"/>
      <c r="EP377" s="51"/>
      <c r="EQ377" s="51"/>
      <c r="ER377" s="51"/>
      <c r="ES377" s="51"/>
      <c r="ET377" s="51"/>
      <c r="EU377" s="51"/>
      <c r="EV377" s="51"/>
      <c r="EW377" s="51"/>
      <c r="EX377" s="51"/>
      <c r="EY377" s="51"/>
      <c r="EZ377" s="51"/>
      <c r="FA377" s="51"/>
      <c r="FB377" s="51"/>
      <c r="FC377" s="51"/>
      <c r="FD377" s="51"/>
      <c r="FE377" s="51"/>
      <c r="FF377" s="51"/>
      <c r="FG377" s="51"/>
      <c r="FH377" s="51"/>
      <c r="FI377" s="51"/>
      <c r="FJ377" s="51"/>
      <c r="FK377" s="51"/>
      <c r="FL377" s="51"/>
      <c r="FZ377" s="4" t="n">
        <v>0.160081278125013</v>
      </c>
    </row>
    <row r="378" customFormat="false" ht="15" hidden="false" customHeight="false" outlineLevel="0" collapsed="false">
      <c r="A378" s="116"/>
      <c r="B378" s="116"/>
      <c r="G378" s="6" t="n">
        <v>71.05</v>
      </c>
      <c r="M378" s="8"/>
      <c r="N378" s="8"/>
      <c r="Q378" s="8"/>
      <c r="R378" s="8"/>
      <c r="S378" s="0"/>
      <c r="T378" s="0"/>
      <c r="U378" s="10"/>
      <c r="AF378" s="117" t="n">
        <v>0</v>
      </c>
      <c r="AG378" s="117" t="n">
        <v>28</v>
      </c>
      <c r="AH378" s="117" t="n">
        <v>1.83</v>
      </c>
      <c r="AI378" s="117" t="n">
        <v>74</v>
      </c>
      <c r="AJ378" s="117" t="n">
        <v>22.1</v>
      </c>
      <c r="AK378" s="117"/>
      <c r="AL378" s="117" t="n">
        <v>120</v>
      </c>
      <c r="AM378" s="117" t="n">
        <v>75</v>
      </c>
      <c r="AN378" s="117" t="n">
        <v>0</v>
      </c>
      <c r="AP378" s="117" t="n">
        <v>0</v>
      </c>
      <c r="AQ378" s="117" t="n">
        <v>0</v>
      </c>
      <c r="AR378" s="117" t="n">
        <v>0.64</v>
      </c>
      <c r="AS378" s="117" t="n">
        <v>147</v>
      </c>
      <c r="AT378" s="117" t="n">
        <v>54</v>
      </c>
      <c r="AU378" s="117"/>
      <c r="AV378" s="117" t="n">
        <v>65</v>
      </c>
      <c r="AW378" s="117" t="n">
        <v>82</v>
      </c>
      <c r="AY378" s="117" t="n">
        <v>17</v>
      </c>
      <c r="AZ378" s="117" t="n">
        <v>19</v>
      </c>
      <c r="BA378" s="117" t="n">
        <v>16</v>
      </c>
      <c r="BB378" s="0"/>
      <c r="BI378" s="99" t="n">
        <v>0</v>
      </c>
      <c r="BJ378" s="99" t="n">
        <v>0</v>
      </c>
      <c r="BK378" s="99" t="n">
        <v>0</v>
      </c>
      <c r="BL378" s="99" t="n">
        <v>0</v>
      </c>
      <c r="BM378" s="99" t="n">
        <v>0</v>
      </c>
      <c r="BN378" s="99" t="n">
        <v>0</v>
      </c>
      <c r="BO378" s="99" t="n">
        <v>0</v>
      </c>
      <c r="BP378" s="99" t="n">
        <v>0</v>
      </c>
      <c r="BQ378" s="99" t="n">
        <v>0</v>
      </c>
      <c r="BR378" s="100"/>
      <c r="BS378" s="100" t="n">
        <v>0</v>
      </c>
      <c r="BX378" s="117" t="n">
        <v>0</v>
      </c>
      <c r="BY378" s="117" t="n">
        <v>0</v>
      </c>
      <c r="BZ378" s="117" t="n">
        <v>0</v>
      </c>
      <c r="EA378" s="51"/>
      <c r="EC378" s="51"/>
      <c r="ED378" s="51"/>
      <c r="EE378" s="51"/>
      <c r="EF378" s="51"/>
      <c r="EG378" s="51"/>
      <c r="EH378" s="51"/>
      <c r="EI378" s="51"/>
      <c r="EJ378" s="51"/>
      <c r="EK378" s="51"/>
      <c r="EL378" s="51"/>
      <c r="EM378" s="51"/>
      <c r="EN378" s="51"/>
      <c r="EO378" s="51"/>
      <c r="EP378" s="51"/>
      <c r="EQ378" s="51"/>
      <c r="ER378" s="51"/>
      <c r="ES378" s="51"/>
      <c r="ET378" s="51"/>
      <c r="EU378" s="51"/>
      <c r="EV378" s="51"/>
      <c r="EW378" s="51"/>
      <c r="EX378" s="51"/>
      <c r="EY378" s="51"/>
      <c r="EZ378" s="51"/>
      <c r="FA378" s="51"/>
      <c r="FB378" s="51"/>
      <c r="FC378" s="51"/>
      <c r="FD378" s="51"/>
      <c r="FE378" s="51"/>
      <c r="FF378" s="51"/>
      <c r="FG378" s="51"/>
      <c r="FH378" s="51"/>
      <c r="FI378" s="51"/>
      <c r="FJ378" s="51"/>
      <c r="FK378" s="51"/>
      <c r="FL378" s="51"/>
      <c r="FZ378" s="4" t="n">
        <v>0.122426423064992</v>
      </c>
    </row>
    <row r="379" customFormat="false" ht="15" hidden="false" customHeight="false" outlineLevel="0" collapsed="false">
      <c r="A379" s="116"/>
      <c r="B379" s="116"/>
      <c r="G379" s="6" t="n">
        <v>32.38</v>
      </c>
      <c r="M379" s="8"/>
      <c r="N379" s="8"/>
      <c r="Q379" s="8"/>
      <c r="R379" s="8"/>
      <c r="S379" s="0"/>
      <c r="T379" s="0"/>
      <c r="U379" s="10"/>
      <c r="AF379" s="117" t="n">
        <v>0</v>
      </c>
      <c r="AG379" s="117" t="n">
        <v>27</v>
      </c>
      <c r="AH379" s="117" t="n">
        <v>1.8</v>
      </c>
      <c r="AI379" s="117" t="n">
        <v>78</v>
      </c>
      <c r="AJ379" s="117" t="n">
        <v>24.07</v>
      </c>
      <c r="AK379" s="117"/>
      <c r="AL379" s="117" t="n">
        <v>125</v>
      </c>
      <c r="AM379" s="117" t="n">
        <v>65</v>
      </c>
      <c r="AN379" s="117" t="n">
        <v>0</v>
      </c>
      <c r="AP379" s="117" t="n">
        <v>0</v>
      </c>
      <c r="AQ379" s="117" t="n">
        <v>0</v>
      </c>
      <c r="AR379" s="117" t="n">
        <v>1.03</v>
      </c>
      <c r="AS379" s="117" t="n">
        <v>169</v>
      </c>
      <c r="AT379" s="117" t="n">
        <v>45</v>
      </c>
      <c r="AU379" s="117"/>
      <c r="AV379" s="117" t="n">
        <v>91</v>
      </c>
      <c r="AW379" s="117" t="n">
        <v>86</v>
      </c>
      <c r="AY379" s="117" t="n">
        <v>25</v>
      </c>
      <c r="AZ379" s="117" t="n">
        <v>16</v>
      </c>
      <c r="BA379" s="117" t="n">
        <v>8</v>
      </c>
      <c r="BB379" s="0"/>
      <c r="BI379" s="99" t="n">
        <v>0</v>
      </c>
      <c r="BJ379" s="99" t="n">
        <v>0</v>
      </c>
      <c r="BK379" s="99" t="n">
        <v>0</v>
      </c>
      <c r="BL379" s="99" t="n">
        <v>0</v>
      </c>
      <c r="BM379" s="99" t="n">
        <v>0</v>
      </c>
      <c r="BN379" s="99" t="n">
        <v>0</v>
      </c>
      <c r="BO379" s="99" t="n">
        <v>0</v>
      </c>
      <c r="BP379" s="99" t="n">
        <v>0</v>
      </c>
      <c r="BQ379" s="99" t="n">
        <v>0</v>
      </c>
      <c r="BR379" s="100"/>
      <c r="BS379" s="100" t="n">
        <v>0</v>
      </c>
      <c r="BX379" s="117" t="n">
        <v>0</v>
      </c>
      <c r="BY379" s="117" t="n">
        <v>0</v>
      </c>
      <c r="BZ379" s="117" t="n">
        <v>0</v>
      </c>
      <c r="EA379" s="51"/>
      <c r="EC379" s="51"/>
      <c r="ED379" s="51"/>
      <c r="EE379" s="51"/>
      <c r="EF379" s="51"/>
      <c r="EG379" s="51"/>
      <c r="EH379" s="51"/>
      <c r="EI379" s="51"/>
      <c r="EJ379" s="51"/>
      <c r="EK379" s="51"/>
      <c r="EL379" s="51"/>
      <c r="EM379" s="51"/>
      <c r="EN379" s="51"/>
      <c r="EO379" s="51"/>
      <c r="EP379" s="51"/>
      <c r="EQ379" s="51"/>
      <c r="ER379" s="51"/>
      <c r="ES379" s="51"/>
      <c r="ET379" s="51"/>
      <c r="EU379" s="51"/>
      <c r="EV379" s="51"/>
      <c r="EW379" s="51"/>
      <c r="EX379" s="51"/>
      <c r="EY379" s="51"/>
      <c r="EZ379" s="51"/>
      <c r="FA379" s="51"/>
      <c r="FB379" s="51"/>
      <c r="FC379" s="51"/>
      <c r="FD379" s="51"/>
      <c r="FE379" s="51"/>
      <c r="FF379" s="51"/>
      <c r="FG379" s="51"/>
      <c r="FH379" s="51"/>
      <c r="FI379" s="51"/>
      <c r="FJ379" s="51"/>
      <c r="FK379" s="51"/>
      <c r="FL379" s="51"/>
      <c r="FZ379" s="4" t="n">
        <v>0.134854193897682</v>
      </c>
    </row>
    <row r="380" customFormat="false" ht="15" hidden="false" customHeight="false" outlineLevel="0" collapsed="false">
      <c r="A380" s="116"/>
      <c r="B380" s="116"/>
      <c r="G380" s="6" t="n">
        <v>6.16</v>
      </c>
      <c r="M380" s="8"/>
      <c r="N380" s="8"/>
      <c r="Q380" s="8"/>
      <c r="R380" s="8"/>
      <c r="S380" s="0"/>
      <c r="T380" s="0"/>
      <c r="U380" s="10"/>
      <c r="AF380" s="117" t="n">
        <v>0</v>
      </c>
      <c r="AG380" s="117" t="n">
        <v>32</v>
      </c>
      <c r="AH380" s="117" t="n">
        <v>1.78</v>
      </c>
      <c r="AI380" s="117" t="n">
        <v>76</v>
      </c>
      <c r="AJ380" s="117" t="n">
        <v>23.99</v>
      </c>
      <c r="AK380" s="117"/>
      <c r="AL380" s="117" t="n">
        <v>130</v>
      </c>
      <c r="AM380" s="117" t="n">
        <v>70</v>
      </c>
      <c r="AN380" s="117" t="n">
        <v>0</v>
      </c>
      <c r="AP380" s="117" t="n">
        <v>0</v>
      </c>
      <c r="AQ380" s="117" t="n">
        <v>0</v>
      </c>
      <c r="AR380" s="117" t="n">
        <v>0.6</v>
      </c>
      <c r="AS380" s="117" t="n">
        <v>167</v>
      </c>
      <c r="AT380" s="117" t="n">
        <v>60</v>
      </c>
      <c r="AU380" s="117"/>
      <c r="AV380" s="117" t="n">
        <v>63</v>
      </c>
      <c r="AW380" s="117" t="n">
        <v>78</v>
      </c>
      <c r="AY380" s="117" t="n">
        <v>18</v>
      </c>
      <c r="AZ380" s="117" t="n">
        <v>16</v>
      </c>
      <c r="BA380" s="117" t="n">
        <v>11</v>
      </c>
      <c r="BB380" s="0"/>
      <c r="BI380" s="99" t="n">
        <v>0</v>
      </c>
      <c r="BJ380" s="99" t="n">
        <v>0</v>
      </c>
      <c r="BK380" s="99" t="n">
        <v>0</v>
      </c>
      <c r="BL380" s="99" t="n">
        <v>0</v>
      </c>
      <c r="BM380" s="99" t="n">
        <v>0</v>
      </c>
      <c r="BN380" s="99" t="n">
        <v>0</v>
      </c>
      <c r="BO380" s="99" t="n">
        <v>0</v>
      </c>
      <c r="BP380" s="99" t="n">
        <v>0</v>
      </c>
      <c r="BQ380" s="99" t="n">
        <v>0</v>
      </c>
      <c r="BR380" s="100"/>
      <c r="BS380" s="100" t="n">
        <v>0</v>
      </c>
      <c r="BX380" s="117" t="n">
        <v>0</v>
      </c>
      <c r="BY380" s="117" t="n">
        <v>0</v>
      </c>
      <c r="BZ380" s="117" t="n">
        <v>0</v>
      </c>
      <c r="EA380" s="51"/>
      <c r="EC380" s="51"/>
      <c r="ED380" s="51"/>
      <c r="EE380" s="51"/>
      <c r="EF380" s="51"/>
      <c r="EG380" s="51"/>
      <c r="EH380" s="51"/>
      <c r="EI380" s="51"/>
      <c r="EJ380" s="51"/>
      <c r="EK380" s="51"/>
      <c r="EL380" s="51"/>
      <c r="EM380" s="51"/>
      <c r="EN380" s="51"/>
      <c r="EO380" s="51"/>
      <c r="EP380" s="51"/>
      <c r="EQ380" s="51"/>
      <c r="ER380" s="51"/>
      <c r="ES380" s="51"/>
      <c r="ET380" s="51"/>
      <c r="EU380" s="51"/>
      <c r="EV380" s="51"/>
      <c r="EW380" s="51"/>
      <c r="EX380" s="51"/>
      <c r="EY380" s="51"/>
      <c r="EZ380" s="51"/>
      <c r="FA380" s="51"/>
      <c r="FB380" s="51"/>
      <c r="FC380" s="51"/>
      <c r="FD380" s="51"/>
      <c r="FE380" s="51"/>
      <c r="FF380" s="51"/>
      <c r="FG380" s="51"/>
      <c r="FH380" s="51"/>
      <c r="FI380" s="51"/>
      <c r="FJ380" s="51"/>
      <c r="FK380" s="51"/>
      <c r="FL380" s="51"/>
      <c r="FZ380" s="4" t="n">
        <v>0.118090356407646</v>
      </c>
    </row>
    <row r="381" customFormat="false" ht="15" hidden="false" customHeight="false" outlineLevel="0" collapsed="false">
      <c r="A381" s="116"/>
      <c r="B381" s="116"/>
      <c r="G381" s="6" t="n">
        <v>8.4</v>
      </c>
      <c r="M381" s="8"/>
      <c r="N381" s="8"/>
      <c r="Q381" s="8"/>
      <c r="R381" s="8"/>
      <c r="S381" s="0"/>
      <c r="T381" s="0"/>
      <c r="U381" s="10"/>
      <c r="AF381" s="117" t="n">
        <v>0</v>
      </c>
      <c r="AG381" s="117" t="n">
        <v>27</v>
      </c>
      <c r="AH381" s="117" t="n">
        <v>1.8</v>
      </c>
      <c r="AI381" s="117" t="n">
        <v>78</v>
      </c>
      <c r="AJ381" s="117" t="n">
        <v>24.07</v>
      </c>
      <c r="AK381" s="117"/>
      <c r="AL381" s="117" t="n">
        <v>120</v>
      </c>
      <c r="AM381" s="117" t="n">
        <v>65</v>
      </c>
      <c r="AN381" s="117" t="n">
        <v>0</v>
      </c>
      <c r="AP381" s="117" t="n">
        <v>0</v>
      </c>
      <c r="AQ381" s="117" t="n">
        <v>0</v>
      </c>
      <c r="AR381" s="117" t="n">
        <v>0.82</v>
      </c>
      <c r="AS381" s="117" t="n">
        <v>170</v>
      </c>
      <c r="AT381" s="117" t="n">
        <v>64</v>
      </c>
      <c r="AU381" s="117"/>
      <c r="AV381" s="117" t="n">
        <v>70</v>
      </c>
      <c r="AW381" s="117" t="n">
        <v>82</v>
      </c>
      <c r="AY381" s="117" t="n">
        <v>23</v>
      </c>
      <c r="AZ381" s="117" t="n">
        <v>22</v>
      </c>
      <c r="BA381" s="117" t="n">
        <v>12</v>
      </c>
      <c r="BB381" s="0"/>
      <c r="BI381" s="99" t="n">
        <v>0</v>
      </c>
      <c r="BJ381" s="99" t="n">
        <v>0</v>
      </c>
      <c r="BK381" s="99" t="n">
        <v>0</v>
      </c>
      <c r="BL381" s="99" t="n">
        <v>0</v>
      </c>
      <c r="BM381" s="99" t="n">
        <v>0</v>
      </c>
      <c r="BN381" s="99" t="n">
        <v>0</v>
      </c>
      <c r="BO381" s="99" t="n">
        <v>0</v>
      </c>
      <c r="BP381" s="99" t="n">
        <v>0</v>
      </c>
      <c r="BQ381" s="99" t="n">
        <v>0</v>
      </c>
      <c r="BR381" s="100"/>
      <c r="BS381" s="100" t="n">
        <v>0</v>
      </c>
      <c r="BX381" s="117" t="n">
        <v>0</v>
      </c>
      <c r="BY381" s="117" t="n">
        <v>0</v>
      </c>
      <c r="BZ381" s="117" t="n">
        <v>0</v>
      </c>
      <c r="EA381" s="51"/>
      <c r="EC381" s="51"/>
      <c r="ED381" s="51"/>
      <c r="EE381" s="51"/>
      <c r="EF381" s="51"/>
      <c r="EG381" s="51"/>
      <c r="EH381" s="51"/>
      <c r="EI381" s="51"/>
      <c r="EJ381" s="51"/>
      <c r="EK381" s="51"/>
      <c r="EL381" s="51"/>
      <c r="EM381" s="51"/>
      <c r="EN381" s="51"/>
      <c r="EO381" s="51"/>
      <c r="EP381" s="51"/>
      <c r="EQ381" s="51"/>
      <c r="ER381" s="51"/>
      <c r="ES381" s="51"/>
      <c r="ET381" s="51"/>
      <c r="EU381" s="51"/>
      <c r="EV381" s="51"/>
      <c r="EW381" s="51"/>
      <c r="EX381" s="51"/>
      <c r="EY381" s="51"/>
      <c r="EZ381" s="51"/>
      <c r="FA381" s="51"/>
      <c r="FB381" s="51"/>
      <c r="FC381" s="51"/>
      <c r="FD381" s="51"/>
      <c r="FE381" s="51"/>
      <c r="FF381" s="51"/>
      <c r="FG381" s="51"/>
      <c r="FH381" s="51"/>
      <c r="FI381" s="51"/>
      <c r="FJ381" s="51"/>
      <c r="FK381" s="51"/>
      <c r="FL381" s="51"/>
      <c r="FZ381" s="4" t="n">
        <v>0.140502936350644</v>
      </c>
    </row>
    <row r="382" customFormat="false" ht="15" hidden="false" customHeight="false" outlineLevel="0" collapsed="false">
      <c r="A382" s="116"/>
      <c r="B382" s="116"/>
      <c r="G382" s="6" t="n">
        <v>4.87</v>
      </c>
      <c r="M382" s="8"/>
      <c r="N382" s="8"/>
      <c r="Q382" s="8"/>
      <c r="R382" s="8"/>
      <c r="S382" s="0"/>
      <c r="T382" s="0"/>
      <c r="U382" s="10"/>
      <c r="AF382" s="117" t="n">
        <v>1</v>
      </c>
      <c r="AG382" s="117" t="n">
        <v>30</v>
      </c>
      <c r="AH382" s="117" t="n">
        <v>1.73</v>
      </c>
      <c r="AI382" s="117" t="n">
        <v>56</v>
      </c>
      <c r="AJ382" s="117" t="n">
        <v>19</v>
      </c>
      <c r="AK382" s="117"/>
      <c r="AL382" s="117" t="n">
        <v>125</v>
      </c>
      <c r="AM382" s="117" t="n">
        <v>70</v>
      </c>
      <c r="AN382" s="117" t="n">
        <v>0</v>
      </c>
      <c r="AP382" s="117" t="n">
        <v>0</v>
      </c>
      <c r="AQ382" s="117" t="n">
        <v>0</v>
      </c>
      <c r="AR382" s="117" t="n">
        <v>0.7</v>
      </c>
      <c r="AS382" s="117" t="n">
        <v>190</v>
      </c>
      <c r="AT382" s="117" t="n">
        <v>87</v>
      </c>
      <c r="AU382" s="117"/>
      <c r="AV382" s="117" t="n">
        <v>52</v>
      </c>
      <c r="AW382" s="117" t="n">
        <v>85</v>
      </c>
      <c r="AY382" s="117" t="n">
        <v>28</v>
      </c>
      <c r="AZ382" s="117" t="n">
        <v>17</v>
      </c>
      <c r="BA382" s="117" t="n">
        <v>15</v>
      </c>
      <c r="BB382" s="0"/>
      <c r="BI382" s="99" t="n">
        <v>0</v>
      </c>
      <c r="BJ382" s="99" t="n">
        <v>0</v>
      </c>
      <c r="BK382" s="99" t="n">
        <v>0</v>
      </c>
      <c r="BL382" s="99" t="n">
        <v>0</v>
      </c>
      <c r="BM382" s="99" t="n">
        <v>0</v>
      </c>
      <c r="BN382" s="99" t="n">
        <v>0</v>
      </c>
      <c r="BO382" s="99" t="n">
        <v>0</v>
      </c>
      <c r="BP382" s="99" t="n">
        <v>0</v>
      </c>
      <c r="BQ382" s="99" t="n">
        <v>0</v>
      </c>
      <c r="BR382" s="100"/>
      <c r="BS382" s="100" t="n">
        <v>0</v>
      </c>
      <c r="BX382" s="117" t="n">
        <v>0</v>
      </c>
      <c r="BY382" s="117" t="n">
        <v>0</v>
      </c>
      <c r="BZ382" s="117" t="n">
        <v>0</v>
      </c>
      <c r="EA382" s="51"/>
      <c r="EC382" s="51"/>
      <c r="ED382" s="51"/>
      <c r="EE382" s="51"/>
      <c r="EF382" s="51"/>
      <c r="EG382" s="51"/>
      <c r="EH382" s="51"/>
      <c r="EI382" s="51"/>
      <c r="EJ382" s="51"/>
      <c r="EK382" s="51"/>
      <c r="EL382" s="51"/>
      <c r="EM382" s="51"/>
      <c r="EN382" s="51"/>
      <c r="EO382" s="51"/>
      <c r="EP382" s="51"/>
      <c r="EQ382" s="51"/>
      <c r="ER382" s="51"/>
      <c r="ES382" s="51"/>
      <c r="ET382" s="51"/>
      <c r="EU382" s="51"/>
      <c r="EV382" s="51"/>
      <c r="EW382" s="51"/>
      <c r="EX382" s="51"/>
      <c r="EY382" s="51"/>
      <c r="EZ382" s="51"/>
      <c r="FA382" s="51"/>
      <c r="FB382" s="51"/>
      <c r="FC382" s="51"/>
      <c r="FD382" s="51"/>
      <c r="FE382" s="51"/>
      <c r="FF382" s="51"/>
      <c r="FG382" s="51"/>
      <c r="FH382" s="51"/>
      <c r="FI382" s="51"/>
      <c r="FJ382" s="51"/>
      <c r="FK382" s="51"/>
      <c r="FL382" s="51"/>
      <c r="FZ382" s="4" t="n">
        <v>0.0614501380717668</v>
      </c>
    </row>
    <row r="383" customFormat="false" ht="15" hidden="false" customHeight="false" outlineLevel="0" collapsed="false">
      <c r="M383" s="8"/>
      <c r="N383" s="8"/>
      <c r="Q383" s="8"/>
      <c r="R383" s="8"/>
      <c r="S383" s="4" t="n">
        <v>55.875</v>
      </c>
      <c r="T383" s="0"/>
      <c r="U383" s="10"/>
      <c r="AF383" s="117" t="n">
        <v>1</v>
      </c>
      <c r="AG383" s="117" t="n">
        <v>25</v>
      </c>
      <c r="AH383" s="4" t="n">
        <v>1.6</v>
      </c>
      <c r="AI383" s="4" t="n">
        <v>55</v>
      </c>
      <c r="AJ383" s="4" t="n">
        <v>21.5</v>
      </c>
      <c r="AK383" s="0"/>
      <c r="AL383" s="4" t="n">
        <v>120</v>
      </c>
      <c r="AM383" s="4" t="n">
        <v>65</v>
      </c>
      <c r="AN383" s="4" t="n">
        <v>0</v>
      </c>
      <c r="AP383" s="117" t="n">
        <v>0</v>
      </c>
      <c r="AQ383" s="117" t="n">
        <v>0</v>
      </c>
      <c r="AR383" s="0"/>
      <c r="AS383" s="0"/>
      <c r="AT383" s="0"/>
      <c r="AU383" s="0"/>
      <c r="AV383" s="0"/>
      <c r="AW383" s="0"/>
      <c r="AY383" s="0"/>
      <c r="AZ383" s="0"/>
      <c r="BA383" s="0"/>
      <c r="BB383" s="0"/>
      <c r="BI383" s="99" t="n">
        <v>0</v>
      </c>
      <c r="BJ383" s="99" t="n">
        <v>0</v>
      </c>
      <c r="BK383" s="99" t="n">
        <v>0</v>
      </c>
      <c r="BL383" s="99" t="n">
        <v>0</v>
      </c>
      <c r="BM383" s="99" t="n">
        <v>0</v>
      </c>
      <c r="BN383" s="99" t="n">
        <v>0</v>
      </c>
      <c r="BO383" s="99" t="n">
        <v>0</v>
      </c>
      <c r="BP383" s="99" t="n">
        <v>0</v>
      </c>
      <c r="BQ383" s="99" t="n">
        <v>0</v>
      </c>
      <c r="BR383" s="100"/>
      <c r="BS383" s="100"/>
      <c r="BX383" s="117" t="n">
        <v>0</v>
      </c>
      <c r="BY383" s="117" t="n">
        <v>0</v>
      </c>
      <c r="BZ383" s="117" t="n">
        <v>0</v>
      </c>
      <c r="EA383" s="51"/>
      <c r="EC383" s="51"/>
      <c r="ED383" s="51"/>
      <c r="EE383" s="51"/>
      <c r="EF383" s="51"/>
      <c r="EG383" s="51"/>
      <c r="EH383" s="51"/>
      <c r="EI383" s="51"/>
      <c r="EJ383" s="51"/>
      <c r="EK383" s="51"/>
      <c r="EL383" s="51"/>
      <c r="EM383" s="51"/>
      <c r="EN383" s="51"/>
      <c r="EO383" s="51"/>
      <c r="EP383" s="51"/>
      <c r="EQ383" s="51"/>
      <c r="ER383" s="51"/>
      <c r="ES383" s="51"/>
      <c r="ET383" s="51"/>
      <c r="EU383" s="51"/>
      <c r="EV383" s="51"/>
      <c r="EW383" s="51"/>
      <c r="EX383" s="51"/>
      <c r="EY383" s="51"/>
      <c r="EZ383" s="51"/>
      <c r="FA383" s="51"/>
      <c r="FB383" s="51"/>
      <c r="FC383" s="51"/>
      <c r="FD383" s="51"/>
      <c r="FE383" s="51"/>
      <c r="FF383" s="51"/>
      <c r="FG383" s="51"/>
      <c r="FH383" s="51"/>
      <c r="FI383" s="51"/>
      <c r="FJ383" s="51"/>
      <c r="FK383" s="51"/>
      <c r="FL383" s="51"/>
      <c r="FZ383" s="0"/>
    </row>
    <row r="384" customFormat="false" ht="15" hidden="false" customHeight="false" outlineLevel="0" collapsed="false">
      <c r="M384" s="8"/>
      <c r="N384" s="8"/>
      <c r="Q384" s="8"/>
      <c r="R384" s="8"/>
      <c r="S384" s="4" t="n">
        <v>0</v>
      </c>
      <c r="T384" s="0"/>
      <c r="U384" s="10"/>
      <c r="AF384" s="117" t="n">
        <v>1</v>
      </c>
      <c r="AG384" s="117" t="n">
        <v>26</v>
      </c>
      <c r="AH384" s="4" t="n">
        <v>1.82</v>
      </c>
      <c r="AI384" s="4" t="n">
        <v>70</v>
      </c>
      <c r="AJ384" s="4" t="n">
        <v>21</v>
      </c>
      <c r="AK384" s="0"/>
      <c r="AL384" s="4" t="n">
        <v>130</v>
      </c>
      <c r="AM384" s="4" t="n">
        <v>60</v>
      </c>
      <c r="AN384" s="4" t="n">
        <v>0</v>
      </c>
      <c r="AP384" s="117" t="n">
        <v>1</v>
      </c>
      <c r="AQ384" s="117" t="n">
        <v>0</v>
      </c>
      <c r="AR384" s="0"/>
      <c r="AS384" s="0"/>
      <c r="AT384" s="0"/>
      <c r="AU384" s="0"/>
      <c r="AV384" s="0"/>
      <c r="AW384" s="0"/>
      <c r="AY384" s="0"/>
      <c r="AZ384" s="0"/>
      <c r="BA384" s="0"/>
      <c r="BB384" s="0"/>
      <c r="BI384" s="99" t="n">
        <v>0</v>
      </c>
      <c r="BJ384" s="99" t="n">
        <v>0</v>
      </c>
      <c r="BK384" s="99" t="n">
        <v>0</v>
      </c>
      <c r="BL384" s="99" t="n">
        <v>0</v>
      </c>
      <c r="BM384" s="99" t="n">
        <v>0</v>
      </c>
      <c r="BN384" s="99" t="n">
        <v>0</v>
      </c>
      <c r="BO384" s="99" t="n">
        <v>0</v>
      </c>
      <c r="BP384" s="99" t="n">
        <v>0</v>
      </c>
      <c r="BQ384" s="99" t="n">
        <v>0</v>
      </c>
      <c r="BR384" s="100"/>
      <c r="BS384" s="100"/>
      <c r="BX384" s="4" t="n">
        <v>0</v>
      </c>
      <c r="BY384" s="4" t="n">
        <v>0</v>
      </c>
      <c r="BZ384" s="4" t="n">
        <v>0</v>
      </c>
      <c r="EA384" s="51"/>
      <c r="EC384" s="51"/>
      <c r="ED384" s="51"/>
      <c r="EE384" s="51"/>
      <c r="EF384" s="51"/>
      <c r="EG384" s="51"/>
      <c r="EH384" s="51"/>
      <c r="EI384" s="51"/>
      <c r="EJ384" s="51"/>
      <c r="EK384" s="51"/>
      <c r="EL384" s="51"/>
      <c r="EM384" s="51"/>
      <c r="EN384" s="51"/>
      <c r="EO384" s="51"/>
      <c r="EP384" s="51"/>
      <c r="EQ384" s="51"/>
      <c r="ER384" s="51"/>
      <c r="ES384" s="51"/>
      <c r="ET384" s="51"/>
      <c r="EU384" s="51"/>
      <c r="EV384" s="51"/>
      <c r="EW384" s="51"/>
      <c r="EX384" s="51"/>
      <c r="EY384" s="51"/>
      <c r="EZ384" s="51"/>
      <c r="FA384" s="51"/>
      <c r="FB384" s="51"/>
      <c r="FC384" s="51"/>
      <c r="FD384" s="51"/>
      <c r="FE384" s="51"/>
      <c r="FF384" s="51"/>
      <c r="FG384" s="51"/>
      <c r="FH384" s="51"/>
      <c r="FI384" s="51"/>
      <c r="FJ384" s="51"/>
      <c r="FK384" s="51"/>
      <c r="FL384" s="51"/>
      <c r="FZ384" s="0"/>
    </row>
    <row r="385" customFormat="false" ht="15" hidden="false" customHeight="false" outlineLevel="0" collapsed="false">
      <c r="M385" s="8"/>
      <c r="N385" s="8"/>
      <c r="Q385" s="8"/>
      <c r="R385" s="8"/>
      <c r="T385" s="10" t="n">
        <v>0.329</v>
      </c>
      <c r="U385" s="10" t="n">
        <v>142.412307717497</v>
      </c>
      <c r="AF385" s="118" t="n">
        <v>0</v>
      </c>
      <c r="AG385" s="118" t="n">
        <v>35</v>
      </c>
      <c r="AH385" s="118" t="n">
        <v>1.75</v>
      </c>
      <c r="AI385" s="118" t="n">
        <v>70</v>
      </c>
      <c r="AJ385" s="118" t="n">
        <f aca="false">AI385/(AH385*AH385)</f>
        <v>22.8571428571429</v>
      </c>
      <c r="AK385" s="118" t="n">
        <v>92</v>
      </c>
      <c r="AL385" s="118" t="n">
        <v>120</v>
      </c>
      <c r="AM385" s="118" t="n">
        <v>90</v>
      </c>
      <c r="AN385" s="117" t="n">
        <v>0</v>
      </c>
      <c r="AP385" s="118" t="n">
        <v>0</v>
      </c>
      <c r="AR385" s="118" t="n">
        <v>1</v>
      </c>
      <c r="AS385" s="118" t="n">
        <v>157</v>
      </c>
      <c r="AT385" s="118" t="n">
        <v>43</v>
      </c>
      <c r="AU385" s="118" t="n">
        <f aca="false">AS385-(AT385+AV385/5)</f>
        <v>94</v>
      </c>
      <c r="AV385" s="118" t="n">
        <v>100</v>
      </c>
      <c r="AW385" s="118" t="n">
        <v>96</v>
      </c>
      <c r="AY385" s="118" t="n">
        <v>17</v>
      </c>
      <c r="AZ385" s="118" t="n">
        <v>17</v>
      </c>
      <c r="BA385" s="118"/>
      <c r="BB385" s="0"/>
      <c r="BI385" s="99" t="n">
        <v>0</v>
      </c>
      <c r="BJ385" s="99" t="n">
        <v>0</v>
      </c>
      <c r="BK385" s="99" t="n">
        <v>0</v>
      </c>
      <c r="BL385" s="99" t="n">
        <v>0</v>
      </c>
      <c r="BM385" s="99" t="n">
        <v>0</v>
      </c>
      <c r="BN385" s="99" t="n">
        <v>0</v>
      </c>
      <c r="BO385" s="99" t="n">
        <v>0</v>
      </c>
      <c r="BP385" s="99" t="n">
        <v>0</v>
      </c>
      <c r="BQ385" s="99" t="n">
        <v>0</v>
      </c>
      <c r="BR385" s="100"/>
      <c r="BS385" s="100"/>
      <c r="EA385" s="51"/>
      <c r="EC385" s="51"/>
      <c r="ED385" s="51"/>
      <c r="EE385" s="51"/>
      <c r="EF385" s="51"/>
      <c r="EG385" s="51"/>
      <c r="EH385" s="51"/>
      <c r="EI385" s="51"/>
      <c r="EJ385" s="51"/>
      <c r="EK385" s="51"/>
      <c r="EL385" s="51"/>
      <c r="EM385" s="51"/>
      <c r="EN385" s="51"/>
      <c r="EO385" s="51"/>
      <c r="EP385" s="51"/>
      <c r="EQ385" s="51"/>
      <c r="ER385" s="51"/>
      <c r="ES385" s="51"/>
      <c r="ET385" s="51"/>
      <c r="EU385" s="51"/>
      <c r="EV385" s="51"/>
      <c r="EW385" s="51"/>
      <c r="EX385" s="51"/>
      <c r="EY385" s="51"/>
      <c r="EZ385" s="51"/>
      <c r="FA385" s="51"/>
      <c r="FB385" s="51"/>
      <c r="FC385" s="51"/>
      <c r="FD385" s="51"/>
      <c r="FE385" s="51"/>
      <c r="FF385" s="51"/>
      <c r="FG385" s="51"/>
      <c r="FH385" s="51"/>
      <c r="FI385" s="51"/>
      <c r="FJ385" s="51"/>
      <c r="FK385" s="51"/>
      <c r="FL385" s="51"/>
      <c r="FZ385" s="0"/>
    </row>
    <row r="386" customFormat="false" ht="15" hidden="false" customHeight="false" outlineLevel="0" collapsed="false">
      <c r="M386" s="8"/>
      <c r="N386" s="8"/>
      <c r="Q386" s="8"/>
      <c r="R386" s="8"/>
      <c r="T386" s="10" t="n">
        <v>0.153</v>
      </c>
      <c r="U386" s="10" t="n">
        <v>116.68603653297</v>
      </c>
      <c r="AF386" s="118" t="n">
        <v>1</v>
      </c>
      <c r="AG386" s="118" t="n">
        <v>42</v>
      </c>
      <c r="AH386" s="118" t="n">
        <v>1.58</v>
      </c>
      <c r="AI386" s="118" t="n">
        <v>50</v>
      </c>
      <c r="AJ386" s="118" t="n">
        <f aca="false">AI386/(AH386*AH386)</f>
        <v>20.0288415318058</v>
      </c>
      <c r="AK386" s="118" t="n">
        <v>62</v>
      </c>
      <c r="AL386" s="118" t="n">
        <v>135</v>
      </c>
      <c r="AM386" s="118" t="n">
        <v>85</v>
      </c>
      <c r="AN386" s="117" t="n">
        <v>0</v>
      </c>
      <c r="AP386" s="118" t="n">
        <v>0</v>
      </c>
      <c r="AR386" s="118"/>
      <c r="AS386" s="118" t="n">
        <v>150</v>
      </c>
      <c r="AT386" s="118" t="n">
        <v>72</v>
      </c>
      <c r="AU386" s="118" t="n">
        <f aca="false">AS386-(AT386+AV386/5)</f>
        <v>59.8</v>
      </c>
      <c r="AV386" s="118" t="n">
        <v>91</v>
      </c>
      <c r="AW386" s="118" t="n">
        <v>87</v>
      </c>
      <c r="AY386" s="118"/>
      <c r="AZ386" s="118"/>
      <c r="BA386" s="118"/>
      <c r="BB386" s="0"/>
      <c r="BI386" s="99" t="n">
        <v>0</v>
      </c>
      <c r="BJ386" s="99" t="n">
        <v>0</v>
      </c>
      <c r="BK386" s="99" t="n">
        <v>0</v>
      </c>
      <c r="BL386" s="99" t="n">
        <v>0</v>
      </c>
      <c r="BM386" s="99" t="n">
        <v>0</v>
      </c>
      <c r="BN386" s="99" t="n">
        <v>0</v>
      </c>
      <c r="BO386" s="99" t="n">
        <v>0</v>
      </c>
      <c r="BP386" s="99" t="n">
        <v>0</v>
      </c>
      <c r="BQ386" s="99" t="n">
        <v>0</v>
      </c>
      <c r="BR386" s="100"/>
      <c r="BS386" s="100"/>
      <c r="EA386" s="51"/>
      <c r="EC386" s="51"/>
      <c r="ED386" s="51"/>
      <c r="EE386" s="51"/>
      <c r="EF386" s="51"/>
      <c r="EG386" s="51"/>
      <c r="EH386" s="51"/>
      <c r="EI386" s="51"/>
      <c r="EJ386" s="51"/>
      <c r="EK386" s="51"/>
      <c r="EL386" s="51"/>
      <c r="EM386" s="51"/>
      <c r="EN386" s="51"/>
      <c r="EO386" s="51"/>
      <c r="EP386" s="51"/>
      <c r="EQ386" s="51"/>
      <c r="ER386" s="51"/>
      <c r="ES386" s="51"/>
      <c r="ET386" s="51"/>
      <c r="EU386" s="51"/>
      <c r="EV386" s="51"/>
      <c r="EW386" s="51"/>
      <c r="EX386" s="51"/>
      <c r="EY386" s="51"/>
      <c r="EZ386" s="51"/>
      <c r="FA386" s="51"/>
      <c r="FB386" s="51"/>
      <c r="FC386" s="51"/>
      <c r="FD386" s="51"/>
      <c r="FE386" s="51"/>
      <c r="FF386" s="51"/>
      <c r="FG386" s="51"/>
      <c r="FH386" s="51"/>
      <c r="FI386" s="51"/>
      <c r="FJ386" s="51"/>
      <c r="FK386" s="51"/>
      <c r="FL386" s="51"/>
      <c r="FZ386" s="0"/>
    </row>
    <row r="387" customFormat="false" ht="15" hidden="false" customHeight="false" outlineLevel="0" collapsed="false">
      <c r="M387" s="8"/>
      <c r="N387" s="8"/>
      <c r="Q387" s="8"/>
      <c r="R387" s="8"/>
      <c r="T387" s="10" t="n">
        <v>0.174</v>
      </c>
      <c r="U387" s="10" t="n">
        <v>112.473425832561</v>
      </c>
      <c r="AF387" s="118" t="n">
        <v>0</v>
      </c>
      <c r="AG387" s="118" t="n">
        <v>37</v>
      </c>
      <c r="AH387" s="118" t="n">
        <v>1.81</v>
      </c>
      <c r="AI387" s="118" t="n">
        <v>83</v>
      </c>
      <c r="AJ387" s="118" t="n">
        <f aca="false">AI387/(AH387*AH387)</f>
        <v>25.3350019840664</v>
      </c>
      <c r="AK387" s="118" t="n">
        <v>97</v>
      </c>
      <c r="AL387" s="118" t="n">
        <v>130</v>
      </c>
      <c r="AM387" s="118" t="n">
        <v>90</v>
      </c>
      <c r="AN387" s="117" t="n">
        <v>0</v>
      </c>
      <c r="AP387" s="118" t="n">
        <v>1</v>
      </c>
      <c r="AR387" s="118" t="n">
        <v>1.3</v>
      </c>
      <c r="AS387" s="118" t="n">
        <v>70</v>
      </c>
      <c r="AT387" s="118" t="n">
        <v>41</v>
      </c>
      <c r="AU387" s="118" t="n">
        <f aca="false">AS387-(AT387+AV387/5)</f>
        <v>12.2</v>
      </c>
      <c r="AV387" s="118" t="n">
        <v>84</v>
      </c>
      <c r="AW387" s="118" t="n">
        <v>86</v>
      </c>
      <c r="AY387" s="118" t="n">
        <v>18</v>
      </c>
      <c r="AZ387" s="118" t="n">
        <v>15</v>
      </c>
      <c r="BA387" s="118"/>
      <c r="BB387" s="0"/>
      <c r="BI387" s="99" t="n">
        <v>0</v>
      </c>
      <c r="BJ387" s="99" t="n">
        <v>0</v>
      </c>
      <c r="BK387" s="99" t="n">
        <v>0</v>
      </c>
      <c r="BL387" s="99" t="n">
        <v>0</v>
      </c>
      <c r="BM387" s="99" t="n">
        <v>0</v>
      </c>
      <c r="BN387" s="99" t="n">
        <v>0</v>
      </c>
      <c r="BO387" s="99" t="n">
        <v>0</v>
      </c>
      <c r="BP387" s="99" t="n">
        <v>0</v>
      </c>
      <c r="BQ387" s="99" t="n">
        <v>0</v>
      </c>
      <c r="BR387" s="100"/>
      <c r="BS387" s="100"/>
      <c r="EA387" s="51"/>
      <c r="EC387" s="51"/>
      <c r="ED387" s="51"/>
      <c r="EE387" s="51"/>
      <c r="EF387" s="51"/>
      <c r="EG387" s="51"/>
      <c r="EH387" s="51"/>
      <c r="EI387" s="51"/>
      <c r="EJ387" s="51"/>
      <c r="EK387" s="51"/>
      <c r="EL387" s="51"/>
      <c r="EM387" s="51"/>
      <c r="EN387" s="51"/>
      <c r="EO387" s="51"/>
      <c r="EP387" s="51"/>
      <c r="EQ387" s="51"/>
      <c r="ER387" s="51"/>
      <c r="ES387" s="51"/>
      <c r="ET387" s="51"/>
      <c r="EU387" s="51"/>
      <c r="EV387" s="51"/>
      <c r="EW387" s="51"/>
      <c r="EX387" s="51"/>
      <c r="EY387" s="51"/>
      <c r="EZ387" s="51"/>
      <c r="FA387" s="51"/>
      <c r="FB387" s="51"/>
      <c r="FC387" s="51"/>
      <c r="FD387" s="51"/>
      <c r="FE387" s="51"/>
      <c r="FF387" s="51"/>
      <c r="FG387" s="51"/>
      <c r="FH387" s="51"/>
      <c r="FI387" s="51"/>
      <c r="FJ387" s="51"/>
      <c r="FK387" s="51"/>
      <c r="FL387" s="51"/>
      <c r="FZ387" s="0"/>
    </row>
    <row r="388" customFormat="false" ht="15" hidden="false" customHeight="false" outlineLevel="0" collapsed="false">
      <c r="M388" s="8"/>
      <c r="N388" s="8"/>
      <c r="Q388" s="8"/>
      <c r="R388" s="8"/>
      <c r="T388" s="0"/>
      <c r="U388" s="10" t="n">
        <v>64.09</v>
      </c>
      <c r="AF388" s="118" t="n">
        <v>1</v>
      </c>
      <c r="AG388" s="118" t="n">
        <v>61</v>
      </c>
      <c r="AH388" s="118" t="n">
        <v>1.68</v>
      </c>
      <c r="AI388" s="118" t="n">
        <v>74</v>
      </c>
      <c r="AJ388" s="118" t="n">
        <f aca="false">AI388/(AH388*AH388)</f>
        <v>26.218820861678</v>
      </c>
      <c r="AK388" s="118" t="n">
        <v>95</v>
      </c>
      <c r="AL388" s="118" t="n">
        <v>140</v>
      </c>
      <c r="AM388" s="118" t="n">
        <v>90</v>
      </c>
      <c r="AN388" s="117" t="n">
        <v>0</v>
      </c>
      <c r="AP388" s="118" t="n">
        <v>0</v>
      </c>
      <c r="AR388" s="118"/>
      <c r="AS388" s="118" t="n">
        <v>262</v>
      </c>
      <c r="AT388" s="118" t="n">
        <v>64</v>
      </c>
      <c r="AU388" s="118" t="n">
        <f aca="false">AS388-(AT388+AV388/5)</f>
        <v>169.2</v>
      </c>
      <c r="AV388" s="118" t="n">
        <v>144</v>
      </c>
      <c r="AW388" s="118" t="n">
        <v>90</v>
      </c>
      <c r="AY388" s="118" t="n">
        <v>20</v>
      </c>
      <c r="AZ388" s="118" t="n">
        <v>35</v>
      </c>
      <c r="BA388" s="118"/>
      <c r="BB388" s="0"/>
      <c r="BI388" s="99" t="n">
        <v>0</v>
      </c>
      <c r="BJ388" s="99" t="n">
        <v>0</v>
      </c>
      <c r="BK388" s="99" t="n">
        <v>0</v>
      </c>
      <c r="BL388" s="99" t="n">
        <v>0</v>
      </c>
      <c r="BM388" s="99" t="n">
        <v>0</v>
      </c>
      <c r="BN388" s="99" t="n">
        <v>0</v>
      </c>
      <c r="BO388" s="99" t="n">
        <v>0</v>
      </c>
      <c r="BP388" s="99" t="n">
        <v>0</v>
      </c>
      <c r="BQ388" s="99" t="n">
        <v>0</v>
      </c>
      <c r="BR388" s="100"/>
      <c r="BS388" s="100"/>
      <c r="EA388" s="51"/>
      <c r="EC388" s="51"/>
      <c r="ED388" s="51"/>
      <c r="EE388" s="51"/>
      <c r="EF388" s="51"/>
      <c r="EG388" s="51"/>
      <c r="EH388" s="51"/>
      <c r="EI388" s="51"/>
      <c r="EJ388" s="51"/>
      <c r="EK388" s="51"/>
      <c r="EL388" s="51"/>
      <c r="EM388" s="51"/>
      <c r="EN388" s="51"/>
      <c r="EO388" s="51"/>
      <c r="EP388" s="51"/>
      <c r="EQ388" s="51"/>
      <c r="ER388" s="51"/>
      <c r="ES388" s="51"/>
      <c r="ET388" s="51"/>
      <c r="EU388" s="51"/>
      <c r="EV388" s="51"/>
      <c r="EW388" s="51"/>
      <c r="EX388" s="51"/>
      <c r="EY388" s="51"/>
      <c r="EZ388" s="51"/>
      <c r="FA388" s="51"/>
      <c r="FB388" s="51"/>
      <c r="FC388" s="51"/>
      <c r="FD388" s="51"/>
      <c r="FE388" s="51"/>
      <c r="FF388" s="51"/>
      <c r="FG388" s="51"/>
      <c r="FH388" s="51"/>
      <c r="FI388" s="51"/>
      <c r="FJ388" s="51"/>
      <c r="FK388" s="51"/>
      <c r="FL388" s="51"/>
      <c r="FZ388" s="0"/>
    </row>
    <row r="389" customFormat="false" ht="15" hidden="false" customHeight="false" outlineLevel="0" collapsed="false">
      <c r="M389" s="8"/>
      <c r="N389" s="8"/>
      <c r="Q389" s="8"/>
      <c r="R389" s="8"/>
      <c r="T389" s="0"/>
      <c r="U389" s="10" t="n">
        <v>81.7232178210051</v>
      </c>
      <c r="AF389" s="118" t="n">
        <v>1</v>
      </c>
      <c r="AG389" s="118" t="n">
        <v>45</v>
      </c>
      <c r="AH389" s="118" t="n">
        <v>1.63</v>
      </c>
      <c r="AI389" s="118" t="n">
        <v>55</v>
      </c>
      <c r="AJ389" s="118" t="n">
        <f aca="false">AI389/(AH389*AH389)</f>
        <v>20.7008167413151</v>
      </c>
      <c r="AK389" s="118" t="n">
        <v>77</v>
      </c>
      <c r="AL389" s="118" t="n">
        <v>110</v>
      </c>
      <c r="AM389" s="118" t="n">
        <v>65</v>
      </c>
      <c r="AN389" s="117" t="n">
        <v>0</v>
      </c>
      <c r="AP389" s="118" t="n">
        <v>0</v>
      </c>
      <c r="AR389" s="118"/>
      <c r="AS389" s="118" t="n">
        <v>160</v>
      </c>
      <c r="AT389" s="118" t="n">
        <v>70</v>
      </c>
      <c r="AU389" s="118" t="n">
        <v>79</v>
      </c>
      <c r="AV389" s="118" t="n">
        <v>47</v>
      </c>
      <c r="AW389" s="118" t="n">
        <v>82</v>
      </c>
      <c r="AY389" s="118"/>
      <c r="AZ389" s="118"/>
      <c r="BA389" s="118"/>
      <c r="BB389" s="118"/>
      <c r="BI389" s="99" t="n">
        <v>0</v>
      </c>
      <c r="BJ389" s="99" t="n">
        <v>0</v>
      </c>
      <c r="BK389" s="99" t="n">
        <v>0</v>
      </c>
      <c r="BL389" s="99" t="n">
        <v>0</v>
      </c>
      <c r="BM389" s="99" t="n">
        <v>0</v>
      </c>
      <c r="BN389" s="99" t="n">
        <v>0</v>
      </c>
      <c r="BO389" s="99" t="n">
        <v>0</v>
      </c>
      <c r="BP389" s="99" t="n">
        <v>0</v>
      </c>
      <c r="BQ389" s="99" t="n">
        <v>0</v>
      </c>
      <c r="BR389" s="100"/>
      <c r="BS389" s="100"/>
      <c r="EA389" s="51"/>
      <c r="EC389" s="51"/>
      <c r="ED389" s="51"/>
      <c r="EE389" s="51"/>
      <c r="EF389" s="51"/>
      <c r="EG389" s="51"/>
      <c r="EH389" s="51"/>
      <c r="EI389" s="51"/>
      <c r="EJ389" s="51"/>
      <c r="EK389" s="51"/>
      <c r="EL389" s="51"/>
      <c r="EM389" s="51"/>
      <c r="EN389" s="51"/>
      <c r="EO389" s="51"/>
      <c r="EP389" s="51"/>
      <c r="EQ389" s="51"/>
      <c r="ER389" s="51"/>
      <c r="ES389" s="51"/>
      <c r="ET389" s="51"/>
      <c r="EU389" s="51"/>
      <c r="EV389" s="51"/>
      <c r="EW389" s="51"/>
      <c r="EX389" s="51"/>
      <c r="EY389" s="51"/>
      <c r="EZ389" s="51"/>
      <c r="FA389" s="51"/>
      <c r="FB389" s="51"/>
      <c r="FC389" s="51"/>
      <c r="FD389" s="51"/>
      <c r="FE389" s="51"/>
      <c r="FF389" s="51"/>
      <c r="FG389" s="51"/>
      <c r="FH389" s="51"/>
      <c r="FI389" s="51"/>
      <c r="FJ389" s="51"/>
      <c r="FK389" s="51"/>
      <c r="FL389" s="51"/>
      <c r="FZ389" s="0"/>
    </row>
    <row r="390" customFormat="false" ht="15" hidden="false" customHeight="false" outlineLevel="0" collapsed="false">
      <c r="M390" s="8"/>
      <c r="N390" s="8"/>
      <c r="Q390" s="8"/>
      <c r="R390" s="8"/>
      <c r="T390" s="0"/>
      <c r="U390" s="10" t="n">
        <v>58.6945463739482</v>
      </c>
      <c r="AF390" s="118" t="n">
        <v>0</v>
      </c>
      <c r="AG390" s="118" t="n">
        <v>25</v>
      </c>
      <c r="AH390" s="118" t="n">
        <v>1.8</v>
      </c>
      <c r="AI390" s="118" t="n">
        <v>85</v>
      </c>
      <c r="AJ390" s="118" t="n">
        <f aca="false">AI390/(AH390*AH390)</f>
        <v>26.2345679012346</v>
      </c>
      <c r="AK390" s="118" t="n">
        <v>90</v>
      </c>
      <c r="AL390" s="118" t="n">
        <v>120</v>
      </c>
      <c r="AM390" s="118" t="n">
        <v>65</v>
      </c>
      <c r="AN390" s="117" t="n">
        <v>0</v>
      </c>
      <c r="AP390" s="118" t="n">
        <v>0</v>
      </c>
      <c r="AR390" s="118"/>
      <c r="AS390" s="118" t="n">
        <v>140</v>
      </c>
      <c r="AT390" s="118" t="n">
        <v>47</v>
      </c>
      <c r="AU390" s="118" t="n">
        <v>79</v>
      </c>
      <c r="AV390" s="118" t="n">
        <v>98</v>
      </c>
      <c r="AW390" s="118" t="n">
        <v>88</v>
      </c>
      <c r="AY390" s="118"/>
      <c r="AZ390" s="118"/>
      <c r="BA390" s="118"/>
      <c r="BB390" s="118"/>
      <c r="BI390" s="99" t="n">
        <v>0</v>
      </c>
      <c r="BJ390" s="99" t="n">
        <v>0</v>
      </c>
      <c r="BK390" s="99" t="n">
        <v>0</v>
      </c>
      <c r="BL390" s="99" t="n">
        <v>0</v>
      </c>
      <c r="BM390" s="99" t="n">
        <v>0</v>
      </c>
      <c r="BN390" s="99" t="n">
        <v>0</v>
      </c>
      <c r="BO390" s="99" t="n">
        <v>0</v>
      </c>
      <c r="BP390" s="99" t="n">
        <v>0</v>
      </c>
      <c r="BQ390" s="99" t="n">
        <v>0</v>
      </c>
      <c r="BR390" s="100"/>
      <c r="BS390" s="100"/>
      <c r="EA390" s="51"/>
      <c r="EC390" s="51"/>
      <c r="ED390" s="51"/>
      <c r="EE390" s="51"/>
      <c r="EF390" s="51"/>
      <c r="EG390" s="51"/>
      <c r="EH390" s="51"/>
      <c r="EI390" s="51"/>
      <c r="EJ390" s="51"/>
      <c r="EK390" s="51"/>
      <c r="EL390" s="51"/>
      <c r="EM390" s="51"/>
      <c r="EN390" s="51"/>
      <c r="EO390" s="51"/>
      <c r="EP390" s="51"/>
      <c r="EQ390" s="51"/>
      <c r="ER390" s="51"/>
      <c r="ES390" s="51"/>
      <c r="ET390" s="51"/>
      <c r="EU390" s="51"/>
      <c r="EV390" s="51"/>
      <c r="EW390" s="51"/>
      <c r="EX390" s="51"/>
      <c r="EY390" s="51"/>
      <c r="EZ390" s="51"/>
      <c r="FA390" s="51"/>
      <c r="FB390" s="51"/>
      <c r="FC390" s="51"/>
      <c r="FD390" s="51"/>
      <c r="FE390" s="51"/>
      <c r="FF390" s="51"/>
      <c r="FG390" s="51"/>
      <c r="FH390" s="51"/>
      <c r="FI390" s="51"/>
      <c r="FJ390" s="51"/>
      <c r="FK390" s="51"/>
      <c r="FL390" s="51"/>
      <c r="FZ390" s="0"/>
    </row>
    <row r="391" customFormat="false" ht="15" hidden="false" customHeight="false" outlineLevel="0" collapsed="false">
      <c r="M391" s="8"/>
      <c r="N391" s="8"/>
      <c r="Q391" s="8"/>
      <c r="R391" s="8"/>
      <c r="T391" s="0"/>
      <c r="U391" s="10" t="n">
        <v>64.4509488605979</v>
      </c>
      <c r="AF391" s="119" t="n">
        <v>1</v>
      </c>
      <c r="AG391" s="119" t="n">
        <v>32</v>
      </c>
      <c r="AH391" s="119" t="n">
        <v>1.59</v>
      </c>
      <c r="AI391" s="119" t="n">
        <v>57</v>
      </c>
      <c r="AJ391" s="118" t="n">
        <f aca="false">AI391/(AH391*AH391)</f>
        <v>22.5465764803608</v>
      </c>
      <c r="AK391" s="119" t="n">
        <v>80</v>
      </c>
      <c r="AL391" s="119" t="n">
        <v>110</v>
      </c>
      <c r="AM391" s="119" t="n">
        <v>60</v>
      </c>
      <c r="AN391" s="4" t="n">
        <v>0</v>
      </c>
      <c r="AP391" s="119" t="n">
        <v>0</v>
      </c>
      <c r="AR391" s="119" t="n">
        <v>0.72</v>
      </c>
      <c r="AS391" s="119" t="n">
        <v>135</v>
      </c>
      <c r="AT391" s="119" t="n">
        <v>69</v>
      </c>
      <c r="AU391" s="119" t="n">
        <v>62</v>
      </c>
      <c r="AV391" s="119" t="n">
        <v>28</v>
      </c>
      <c r="AW391" s="119" t="n">
        <v>80</v>
      </c>
      <c r="AY391" s="119" t="n">
        <v>22</v>
      </c>
      <c r="AZ391" s="119" t="n">
        <v>45</v>
      </c>
      <c r="BA391" s="119" t="n">
        <v>9</v>
      </c>
      <c r="BB391" s="119" t="n">
        <v>3.4</v>
      </c>
      <c r="BI391" s="99" t="n">
        <v>0</v>
      </c>
      <c r="BJ391" s="99" t="n">
        <v>0</v>
      </c>
      <c r="BK391" s="99" t="n">
        <v>0</v>
      </c>
      <c r="BL391" s="99" t="n">
        <v>0</v>
      </c>
      <c r="BM391" s="99" t="n">
        <v>0</v>
      </c>
      <c r="BN391" s="99" t="n">
        <v>0</v>
      </c>
      <c r="BO391" s="99" t="n">
        <v>0</v>
      </c>
      <c r="BP391" s="99" t="n">
        <v>0</v>
      </c>
      <c r="BQ391" s="99" t="n">
        <v>0</v>
      </c>
      <c r="BR391" s="100"/>
      <c r="BS391" s="100"/>
      <c r="EA391" s="51"/>
      <c r="EC391" s="51"/>
      <c r="ED391" s="51"/>
      <c r="EE391" s="51"/>
      <c r="EF391" s="51"/>
      <c r="EG391" s="51"/>
      <c r="EH391" s="51"/>
      <c r="EI391" s="51"/>
      <c r="EJ391" s="51"/>
      <c r="EK391" s="51"/>
      <c r="EL391" s="51"/>
      <c r="EM391" s="51"/>
      <c r="EN391" s="51"/>
      <c r="EO391" s="51"/>
      <c r="EP391" s="51"/>
      <c r="EQ391" s="51"/>
      <c r="ER391" s="51"/>
      <c r="ES391" s="51"/>
      <c r="ET391" s="51"/>
      <c r="EU391" s="51"/>
      <c r="EV391" s="51"/>
      <c r="EW391" s="51"/>
      <c r="EX391" s="51"/>
      <c r="EY391" s="51"/>
      <c r="EZ391" s="51"/>
      <c r="FA391" s="51"/>
      <c r="FB391" s="51"/>
      <c r="FC391" s="51"/>
      <c r="FD391" s="51"/>
      <c r="FE391" s="51"/>
      <c r="FF391" s="51"/>
      <c r="FG391" s="51"/>
      <c r="FH391" s="51"/>
      <c r="FI391" s="51"/>
      <c r="FJ391" s="51"/>
      <c r="FK391" s="51"/>
      <c r="FL391" s="51"/>
      <c r="FZ391" s="4" t="n">
        <v>2.61393158202664</v>
      </c>
    </row>
    <row r="392" customFormat="false" ht="15" hidden="false" customHeight="false" outlineLevel="0" collapsed="false">
      <c r="M392" s="8"/>
      <c r="N392" s="8"/>
      <c r="Q392" s="8"/>
      <c r="R392" s="8"/>
      <c r="T392" s="10" t="n">
        <v>0.124</v>
      </c>
      <c r="U392" s="10" t="n">
        <v>206.995452758611</v>
      </c>
      <c r="AF392" s="119" t="n">
        <v>0</v>
      </c>
      <c r="AG392" s="119" t="n">
        <v>58</v>
      </c>
      <c r="AH392" s="119" t="n">
        <v>1.65</v>
      </c>
      <c r="AI392" s="119" t="n">
        <v>72</v>
      </c>
      <c r="AJ392" s="118" t="n">
        <f aca="false">AI392/(AH392*AH392)</f>
        <v>26.4462809917355</v>
      </c>
      <c r="AK392" s="119" t="n">
        <v>105</v>
      </c>
      <c r="AL392" s="119" t="n">
        <v>120</v>
      </c>
      <c r="AM392" s="119" t="n">
        <v>80</v>
      </c>
      <c r="AN392" s="117" t="n">
        <v>0</v>
      </c>
      <c r="AP392" s="119" t="n">
        <v>0</v>
      </c>
      <c r="AR392" s="119" t="n">
        <v>0.9</v>
      </c>
      <c r="AS392" s="119" t="n">
        <v>157</v>
      </c>
      <c r="AT392" s="119" t="n">
        <v>38</v>
      </c>
      <c r="AU392" s="119" t="n">
        <v>101</v>
      </c>
      <c r="AV392" s="119" t="n">
        <v>101</v>
      </c>
      <c r="AW392" s="119" t="n">
        <v>100</v>
      </c>
      <c r="AY392" s="119" t="n">
        <v>14</v>
      </c>
      <c r="AZ392" s="119" t="n">
        <v>21</v>
      </c>
      <c r="BA392" s="119"/>
      <c r="BB392" s="119"/>
      <c r="BI392" s="99" t="n">
        <v>0</v>
      </c>
      <c r="BJ392" s="99" t="n">
        <v>0</v>
      </c>
      <c r="BK392" s="99" t="n">
        <v>0</v>
      </c>
      <c r="BL392" s="99" t="n">
        <v>0</v>
      </c>
      <c r="BM392" s="99" t="n">
        <v>0</v>
      </c>
      <c r="BN392" s="99" t="n">
        <v>0</v>
      </c>
      <c r="BO392" s="99" t="n">
        <v>0</v>
      </c>
      <c r="BP392" s="99" t="n">
        <v>0</v>
      </c>
      <c r="BQ392" s="99" t="n">
        <v>0</v>
      </c>
      <c r="BR392" s="100"/>
      <c r="BS392" s="100"/>
      <c r="EA392" s="51"/>
      <c r="EC392" s="51"/>
      <c r="ED392" s="51"/>
      <c r="EE392" s="51"/>
      <c r="EF392" s="51"/>
      <c r="EG392" s="51"/>
      <c r="EH392" s="51"/>
      <c r="EI392" s="51"/>
      <c r="EJ392" s="51"/>
      <c r="EK392" s="51"/>
      <c r="EL392" s="51"/>
      <c r="EM392" s="51"/>
      <c r="EN392" s="51"/>
      <c r="EO392" s="51"/>
      <c r="EP392" s="51"/>
      <c r="EQ392" s="51"/>
      <c r="ER392" s="51"/>
      <c r="ES392" s="51"/>
      <c r="ET392" s="51"/>
      <c r="EU392" s="51"/>
      <c r="EV392" s="51"/>
      <c r="EW392" s="51"/>
      <c r="EX392" s="51"/>
      <c r="EY392" s="51"/>
      <c r="EZ392" s="51"/>
      <c r="FA392" s="51"/>
      <c r="FB392" s="51"/>
      <c r="FC392" s="51"/>
      <c r="FD392" s="51"/>
      <c r="FE392" s="51"/>
      <c r="FF392" s="51"/>
      <c r="FG392" s="51"/>
      <c r="FH392" s="51"/>
      <c r="FI392" s="51"/>
      <c r="FJ392" s="51"/>
      <c r="FK392" s="51"/>
      <c r="FL392" s="51"/>
      <c r="FZ392" s="0"/>
    </row>
    <row r="393" customFormat="false" ht="15" hidden="false" customHeight="false" outlineLevel="0" collapsed="false">
      <c r="M393" s="8"/>
      <c r="N393" s="8"/>
      <c r="Q393" s="8"/>
      <c r="R393" s="8"/>
      <c r="T393" s="0"/>
      <c r="U393" s="10" t="n">
        <v>74.522292691128</v>
      </c>
      <c r="AF393" s="119" t="n">
        <v>1</v>
      </c>
      <c r="AG393" s="119" t="n">
        <v>46</v>
      </c>
      <c r="AH393" s="119" t="n">
        <v>1.64</v>
      </c>
      <c r="AI393" s="119" t="n">
        <v>45</v>
      </c>
      <c r="AJ393" s="118" t="n">
        <f aca="false">AI393/(AH393*AH393)</f>
        <v>16.7311124330755</v>
      </c>
      <c r="AK393" s="119" t="n">
        <v>64</v>
      </c>
      <c r="AL393" s="119" t="n">
        <v>60</v>
      </c>
      <c r="AM393" s="119" t="n">
        <v>90</v>
      </c>
      <c r="AN393" s="117" t="n">
        <v>0</v>
      </c>
      <c r="AP393" s="119" t="n">
        <v>0</v>
      </c>
      <c r="AR393" s="119" t="n">
        <v>0.69</v>
      </c>
      <c r="AS393" s="119"/>
      <c r="AT393" s="119"/>
      <c r="AU393" s="119"/>
      <c r="AV393" s="119"/>
      <c r="AW393" s="119" t="n">
        <v>75</v>
      </c>
      <c r="AY393" s="119" t="n">
        <v>33</v>
      </c>
      <c r="AZ393" s="119" t="n">
        <v>23</v>
      </c>
      <c r="BA393" s="119" t="n">
        <v>10</v>
      </c>
      <c r="BB393" s="119"/>
      <c r="BI393" s="99" t="n">
        <v>0</v>
      </c>
      <c r="BJ393" s="99" t="n">
        <v>0</v>
      </c>
      <c r="BK393" s="99" t="n">
        <v>0</v>
      </c>
      <c r="BL393" s="99" t="n">
        <v>0</v>
      </c>
      <c r="BM393" s="99" t="n">
        <v>0</v>
      </c>
      <c r="BN393" s="99" t="n">
        <v>0</v>
      </c>
      <c r="BO393" s="99" t="n">
        <v>0</v>
      </c>
      <c r="BP393" s="99" t="n">
        <v>0</v>
      </c>
      <c r="BQ393" s="99" t="n">
        <v>0</v>
      </c>
      <c r="BR393" s="100"/>
      <c r="BS393" s="100"/>
      <c r="EA393" s="51"/>
      <c r="EC393" s="51"/>
      <c r="ED393" s="51"/>
      <c r="EE393" s="51"/>
      <c r="EF393" s="51"/>
      <c r="EG393" s="51"/>
      <c r="EH393" s="51"/>
      <c r="EI393" s="51"/>
      <c r="EJ393" s="51"/>
      <c r="EK393" s="51"/>
      <c r="EL393" s="51"/>
      <c r="EM393" s="51"/>
      <c r="EN393" s="51"/>
      <c r="EO393" s="51"/>
      <c r="EP393" s="51"/>
      <c r="EQ393" s="51"/>
      <c r="ER393" s="51"/>
      <c r="ES393" s="51"/>
      <c r="ET393" s="51"/>
      <c r="EU393" s="51"/>
      <c r="EV393" s="51"/>
      <c r="EW393" s="51"/>
      <c r="EX393" s="51"/>
      <c r="EY393" s="51"/>
      <c r="EZ393" s="51"/>
      <c r="FA393" s="51"/>
      <c r="FB393" s="51"/>
      <c r="FC393" s="51"/>
      <c r="FD393" s="51"/>
      <c r="FE393" s="51"/>
      <c r="FF393" s="51"/>
      <c r="FG393" s="51"/>
      <c r="FH393" s="51"/>
      <c r="FI393" s="51"/>
      <c r="FJ393" s="51"/>
      <c r="FK393" s="51"/>
      <c r="FL393" s="51"/>
      <c r="FZ393" s="0"/>
    </row>
    <row r="394" customFormat="false" ht="15" hidden="false" customHeight="false" outlineLevel="0" collapsed="false">
      <c r="M394" s="8"/>
      <c r="N394" s="8"/>
      <c r="Q394" s="8"/>
      <c r="R394" s="8"/>
      <c r="T394" s="10" t="n">
        <v>0.5</v>
      </c>
      <c r="U394" s="10" t="n">
        <v>70.5236960384003</v>
      </c>
      <c r="AF394" s="119" t="n">
        <v>0</v>
      </c>
      <c r="AG394" s="119" t="n">
        <v>53</v>
      </c>
      <c r="AH394" s="119" t="n">
        <v>1.76</v>
      </c>
      <c r="AI394" s="119" t="n">
        <v>80</v>
      </c>
      <c r="AJ394" s="118" t="n">
        <f aca="false">AI394/(AH394*AH394)</f>
        <v>25.8264462809917</v>
      </c>
      <c r="AK394" s="119" t="n">
        <v>96</v>
      </c>
      <c r="AL394" s="119" t="n">
        <v>120</v>
      </c>
      <c r="AM394" s="119" t="n">
        <v>70</v>
      </c>
      <c r="AN394" s="117" t="n">
        <v>0</v>
      </c>
      <c r="AP394" s="119" t="n">
        <v>0</v>
      </c>
      <c r="AR394" s="119"/>
      <c r="AS394" s="119"/>
      <c r="AT394" s="119"/>
      <c r="AU394" s="119"/>
      <c r="AV394" s="119"/>
      <c r="AW394" s="119"/>
      <c r="AY394" s="119"/>
      <c r="AZ394" s="119"/>
      <c r="BA394" s="119"/>
      <c r="BB394" s="119"/>
      <c r="BI394" s="99" t="n">
        <v>0</v>
      </c>
      <c r="BJ394" s="99" t="n">
        <v>0</v>
      </c>
      <c r="BK394" s="99" t="n">
        <v>0</v>
      </c>
      <c r="BL394" s="99" t="n">
        <v>0</v>
      </c>
      <c r="BM394" s="99" t="n">
        <v>0</v>
      </c>
      <c r="BN394" s="99" t="n">
        <v>0</v>
      </c>
      <c r="BO394" s="99" t="n">
        <v>0</v>
      </c>
      <c r="BP394" s="99" t="n">
        <v>0</v>
      </c>
      <c r="BQ394" s="99" t="n">
        <v>0</v>
      </c>
      <c r="BR394" s="100"/>
      <c r="BS394" s="100"/>
      <c r="EA394" s="51"/>
      <c r="EC394" s="51"/>
      <c r="ED394" s="51"/>
      <c r="EE394" s="51"/>
      <c r="EF394" s="51"/>
      <c r="EG394" s="51"/>
      <c r="EH394" s="51"/>
      <c r="EI394" s="51"/>
      <c r="EJ394" s="51"/>
      <c r="EK394" s="51"/>
      <c r="EL394" s="51"/>
      <c r="EM394" s="51"/>
      <c r="EN394" s="51"/>
      <c r="EO394" s="51"/>
      <c r="EP394" s="51"/>
      <c r="EQ394" s="51"/>
      <c r="ER394" s="51"/>
      <c r="ES394" s="51"/>
      <c r="ET394" s="51"/>
      <c r="EU394" s="51"/>
      <c r="EV394" s="51"/>
      <c r="EW394" s="51"/>
      <c r="EX394" s="51"/>
      <c r="EY394" s="51"/>
      <c r="EZ394" s="51"/>
      <c r="FA394" s="51"/>
      <c r="FB394" s="51"/>
      <c r="FC394" s="51"/>
      <c r="FD394" s="51"/>
      <c r="FE394" s="51"/>
      <c r="FF394" s="51"/>
      <c r="FG394" s="51"/>
      <c r="FH394" s="51"/>
      <c r="FI394" s="51"/>
      <c r="FJ394" s="51"/>
      <c r="FK394" s="51"/>
      <c r="FL394" s="51"/>
      <c r="FZ394" s="0"/>
    </row>
    <row r="395" customFormat="false" ht="15" hidden="false" customHeight="false" outlineLevel="0" collapsed="false">
      <c r="M395" s="8"/>
      <c r="N395" s="8"/>
      <c r="Q395" s="8"/>
      <c r="R395" s="8"/>
      <c r="T395" s="10" t="n">
        <v>0.07</v>
      </c>
      <c r="U395" s="10" t="n">
        <v>83.5076096512624</v>
      </c>
      <c r="AF395" s="119" t="n">
        <v>0</v>
      </c>
      <c r="AG395" s="119" t="n">
        <v>66</v>
      </c>
      <c r="AH395" s="119" t="n">
        <v>1.8</v>
      </c>
      <c r="AI395" s="119" t="n">
        <v>76</v>
      </c>
      <c r="AJ395" s="118" t="n">
        <f aca="false">AI395/(AH395*AH395)</f>
        <v>23.4567901234568</v>
      </c>
      <c r="AK395" s="119" t="n">
        <v>90</v>
      </c>
      <c r="AL395" s="119" t="n">
        <v>110</v>
      </c>
      <c r="AM395" s="119" t="n">
        <v>60</v>
      </c>
      <c r="AN395" s="117" t="n">
        <v>0</v>
      </c>
      <c r="AP395" s="119" t="n">
        <v>0</v>
      </c>
      <c r="AR395" s="119"/>
      <c r="AS395" s="119"/>
      <c r="AT395" s="119"/>
      <c r="AU395" s="119"/>
      <c r="AV395" s="119"/>
      <c r="AW395" s="119"/>
      <c r="AY395" s="119"/>
      <c r="AZ395" s="119"/>
      <c r="BA395" s="119"/>
      <c r="BB395" s="119"/>
      <c r="BI395" s="99" t="n">
        <v>0</v>
      </c>
      <c r="BJ395" s="99" t="n">
        <v>0</v>
      </c>
      <c r="BK395" s="99" t="n">
        <v>0</v>
      </c>
      <c r="BL395" s="99" t="n">
        <v>0</v>
      </c>
      <c r="BM395" s="99" t="n">
        <v>0</v>
      </c>
      <c r="BN395" s="99" t="n">
        <v>0</v>
      </c>
      <c r="BO395" s="99" t="n">
        <v>0</v>
      </c>
      <c r="BP395" s="99" t="n">
        <v>0</v>
      </c>
      <c r="BQ395" s="99" t="n">
        <v>0</v>
      </c>
      <c r="BR395" s="100"/>
      <c r="BS395" s="100"/>
      <c r="EA395" s="51"/>
      <c r="EC395" s="51"/>
      <c r="ED395" s="51"/>
      <c r="EE395" s="51"/>
      <c r="EF395" s="51"/>
      <c r="EG395" s="51"/>
      <c r="EH395" s="51"/>
      <c r="EI395" s="51"/>
      <c r="EJ395" s="51"/>
      <c r="EK395" s="51"/>
      <c r="EL395" s="51"/>
      <c r="EM395" s="51"/>
      <c r="EN395" s="51"/>
      <c r="EO395" s="51"/>
      <c r="EP395" s="51"/>
      <c r="EQ395" s="51"/>
      <c r="ER395" s="51"/>
      <c r="ES395" s="51"/>
      <c r="ET395" s="51"/>
      <c r="EU395" s="51"/>
      <c r="EV395" s="51"/>
      <c r="EW395" s="51"/>
      <c r="EX395" s="51"/>
      <c r="EY395" s="51"/>
      <c r="EZ395" s="51"/>
      <c r="FA395" s="51"/>
      <c r="FB395" s="51"/>
      <c r="FC395" s="51"/>
      <c r="FD395" s="51"/>
      <c r="FE395" s="51"/>
      <c r="FF395" s="51"/>
      <c r="FG395" s="51"/>
      <c r="FH395" s="51"/>
      <c r="FI395" s="51"/>
      <c r="FJ395" s="51"/>
      <c r="FK395" s="51"/>
      <c r="FL395" s="51"/>
      <c r="FZ395" s="0"/>
    </row>
    <row r="396" customFormat="false" ht="15" hidden="false" customHeight="false" outlineLevel="0" collapsed="false">
      <c r="M396" s="8"/>
      <c r="N396" s="8"/>
      <c r="Q396" s="8"/>
      <c r="R396" s="8"/>
      <c r="T396" s="0"/>
      <c r="U396" s="10"/>
      <c r="AF396" s="119" t="n">
        <v>0</v>
      </c>
      <c r="AG396" s="119" t="n">
        <v>40</v>
      </c>
      <c r="AH396" s="119" t="n">
        <v>1.8</v>
      </c>
      <c r="AI396" s="119" t="n">
        <v>80</v>
      </c>
      <c r="AJ396" s="119" t="n">
        <f aca="false">AI396/(AH396*AH396)</f>
        <v>24.6913580246914</v>
      </c>
      <c r="AK396" s="119" t="n">
        <v>80</v>
      </c>
      <c r="AL396" s="119" t="n">
        <v>120</v>
      </c>
      <c r="AM396" s="119" t="n">
        <v>80</v>
      </c>
      <c r="AN396" s="117" t="n">
        <v>0</v>
      </c>
      <c r="AP396" s="119" t="n">
        <v>0</v>
      </c>
      <c r="AR396" s="119" t="n">
        <v>1.3</v>
      </c>
      <c r="AS396" s="119"/>
      <c r="AT396" s="119"/>
      <c r="AU396" s="119"/>
      <c r="AV396" s="119"/>
      <c r="AW396" s="119" t="n">
        <v>102</v>
      </c>
      <c r="AY396" s="119" t="n">
        <v>25</v>
      </c>
      <c r="AZ396" s="119" t="n">
        <v>24</v>
      </c>
      <c r="BA396" s="119"/>
      <c r="BB396" s="119"/>
      <c r="BI396" s="99" t="n">
        <v>0</v>
      </c>
      <c r="BJ396" s="99" t="n">
        <v>0</v>
      </c>
      <c r="BK396" s="99" t="n">
        <v>0</v>
      </c>
      <c r="BL396" s="99" t="n">
        <v>0</v>
      </c>
      <c r="BM396" s="99" t="n">
        <v>0</v>
      </c>
      <c r="BN396" s="99" t="n">
        <v>0</v>
      </c>
      <c r="BO396" s="99" t="n">
        <v>0</v>
      </c>
      <c r="BP396" s="99" t="n">
        <v>0</v>
      </c>
      <c r="BQ396" s="99" t="n">
        <v>0</v>
      </c>
      <c r="BR396" s="100"/>
      <c r="BS396" s="100"/>
      <c r="EA396" s="51"/>
      <c r="EC396" s="51"/>
      <c r="ED396" s="51"/>
      <c r="EE396" s="51"/>
      <c r="EF396" s="51"/>
      <c r="EG396" s="51"/>
      <c r="EH396" s="51"/>
      <c r="EI396" s="51"/>
      <c r="EJ396" s="51"/>
      <c r="EK396" s="51"/>
      <c r="EL396" s="51"/>
      <c r="EM396" s="51"/>
      <c r="EN396" s="51"/>
      <c r="EO396" s="51"/>
      <c r="EP396" s="51"/>
      <c r="EQ396" s="51"/>
      <c r="ER396" s="51"/>
      <c r="ES396" s="51"/>
      <c r="ET396" s="51"/>
      <c r="EU396" s="51"/>
      <c r="EV396" s="51"/>
      <c r="EW396" s="51"/>
      <c r="EX396" s="51"/>
      <c r="EY396" s="51"/>
      <c r="EZ396" s="51"/>
      <c r="FA396" s="51"/>
      <c r="FB396" s="51"/>
      <c r="FC396" s="51"/>
      <c r="FD396" s="51"/>
      <c r="FE396" s="51"/>
      <c r="FF396" s="51"/>
      <c r="FG396" s="51"/>
      <c r="FH396" s="51"/>
      <c r="FI396" s="51"/>
      <c r="FJ396" s="51"/>
      <c r="FK396" s="51"/>
      <c r="FL396" s="51"/>
      <c r="FZ396" s="0"/>
    </row>
    <row r="397" customFormat="false" ht="15" hidden="false" customHeight="false" outlineLevel="0" collapsed="false">
      <c r="M397" s="8"/>
      <c r="N397" s="8"/>
      <c r="Q397" s="8"/>
      <c r="R397" s="8"/>
      <c r="T397" s="10" t="n">
        <v>0.377</v>
      </c>
      <c r="U397" s="10" t="n">
        <v>96.9766776824333</v>
      </c>
      <c r="AF397" s="119" t="n">
        <v>1</v>
      </c>
      <c r="AG397" s="119" t="n">
        <v>57</v>
      </c>
      <c r="AH397" s="119" t="n">
        <v>1.58</v>
      </c>
      <c r="AI397" s="119" t="n">
        <v>59</v>
      </c>
      <c r="AJ397" s="119" t="n">
        <f aca="false">AI397/(AH397*AH397)</f>
        <v>23.6340330075308</v>
      </c>
      <c r="AK397" s="119" t="n">
        <v>80</v>
      </c>
      <c r="AL397" s="119" t="n">
        <v>110</v>
      </c>
      <c r="AM397" s="119" t="n">
        <v>75</v>
      </c>
      <c r="AN397" s="117" t="n">
        <v>0</v>
      </c>
      <c r="AP397" s="119" t="n">
        <v>0</v>
      </c>
      <c r="AR397" s="119" t="n">
        <v>0.75</v>
      </c>
      <c r="AS397" s="119" t="n">
        <v>232</v>
      </c>
      <c r="AT397" s="119" t="n">
        <v>84</v>
      </c>
      <c r="AU397" s="119"/>
      <c r="AV397" s="119" t="n">
        <v>109</v>
      </c>
      <c r="AW397" s="119" t="n">
        <v>82</v>
      </c>
      <c r="AY397" s="119" t="n">
        <v>22</v>
      </c>
      <c r="AZ397" s="119" t="n">
        <v>19</v>
      </c>
      <c r="BA397" s="119" t="n">
        <v>24</v>
      </c>
      <c r="BB397" s="119" t="n">
        <v>42</v>
      </c>
      <c r="BI397" s="99" t="n">
        <v>0</v>
      </c>
      <c r="BJ397" s="99" t="n">
        <v>0</v>
      </c>
      <c r="BK397" s="99" t="n">
        <v>0</v>
      </c>
      <c r="BL397" s="99" t="n">
        <v>0</v>
      </c>
      <c r="BM397" s="99" t="n">
        <v>0</v>
      </c>
      <c r="BN397" s="99" t="n">
        <v>0</v>
      </c>
      <c r="BO397" s="99" t="n">
        <v>0</v>
      </c>
      <c r="BP397" s="99" t="n">
        <v>0</v>
      </c>
      <c r="BQ397" s="99" t="n">
        <v>0</v>
      </c>
      <c r="BR397" s="100"/>
      <c r="BS397" s="100"/>
      <c r="EA397" s="51"/>
      <c r="EC397" s="51"/>
      <c r="ED397" s="51"/>
      <c r="EE397" s="51"/>
      <c r="EF397" s="51"/>
      <c r="EG397" s="51"/>
      <c r="EH397" s="51"/>
      <c r="EI397" s="51"/>
      <c r="EJ397" s="51"/>
      <c r="EK397" s="51"/>
      <c r="EL397" s="51"/>
      <c r="EM397" s="51"/>
      <c r="EN397" s="51"/>
      <c r="EO397" s="51"/>
      <c r="EP397" s="51"/>
      <c r="EQ397" s="51"/>
      <c r="ER397" s="51"/>
      <c r="ES397" s="51"/>
      <c r="ET397" s="51"/>
      <c r="EU397" s="51"/>
      <c r="EV397" s="51"/>
      <c r="EW397" s="51"/>
      <c r="EX397" s="51"/>
      <c r="EY397" s="51"/>
      <c r="EZ397" s="51"/>
      <c r="FA397" s="51"/>
      <c r="FB397" s="51"/>
      <c r="FC397" s="51"/>
      <c r="FD397" s="51"/>
      <c r="FE397" s="51"/>
      <c r="FF397" s="51"/>
      <c r="FG397" s="51"/>
      <c r="FH397" s="51"/>
      <c r="FI397" s="51"/>
      <c r="FJ397" s="51"/>
      <c r="FK397" s="51"/>
      <c r="FL397" s="51"/>
      <c r="FZ397" s="4" t="n">
        <v>18.7372801614716</v>
      </c>
    </row>
    <row r="398" customFormat="false" ht="15" hidden="false" customHeight="false" outlineLevel="0" collapsed="false">
      <c r="M398" s="8"/>
      <c r="N398" s="8"/>
      <c r="Q398" s="8"/>
      <c r="R398" s="8"/>
      <c r="T398" s="10" t="n">
        <v>0.42</v>
      </c>
      <c r="U398" s="10" t="n">
        <v>93.9689187599108</v>
      </c>
      <c r="AF398" s="119" t="n">
        <v>1</v>
      </c>
      <c r="AG398" s="119" t="n">
        <v>55</v>
      </c>
      <c r="AH398" s="119" t="n">
        <v>1.61</v>
      </c>
      <c r="AI398" s="119" t="n">
        <v>48</v>
      </c>
      <c r="AJ398" s="119" t="n">
        <f aca="false">AI398/(AH398*AH398)</f>
        <v>18.5178040970642</v>
      </c>
      <c r="AK398" s="119" t="n">
        <v>74</v>
      </c>
      <c r="AL398" s="119" t="n">
        <v>110</v>
      </c>
      <c r="AM398" s="119" t="n">
        <v>65</v>
      </c>
      <c r="AN398" s="4" t="n">
        <v>0</v>
      </c>
      <c r="AP398" s="119" t="n">
        <v>0</v>
      </c>
      <c r="AR398" s="119" t="n">
        <v>0.77</v>
      </c>
      <c r="AS398" s="119" t="n">
        <v>212</v>
      </c>
      <c r="AT398" s="119" t="n">
        <v>74</v>
      </c>
      <c r="AU398" s="119" t="n">
        <v>119</v>
      </c>
      <c r="AV398" s="119" t="n">
        <v>96</v>
      </c>
      <c r="AW398" s="119" t="n">
        <v>77</v>
      </c>
      <c r="AY398" s="119" t="n">
        <v>17</v>
      </c>
      <c r="AZ398" s="119" t="n">
        <v>12</v>
      </c>
      <c r="BA398" s="119"/>
      <c r="BB398" s="119"/>
      <c r="BI398" s="99" t="n">
        <v>0</v>
      </c>
      <c r="BJ398" s="99" t="n">
        <v>0</v>
      </c>
      <c r="BK398" s="99" t="n">
        <v>0</v>
      </c>
      <c r="BL398" s="99" t="n">
        <v>0</v>
      </c>
      <c r="BM398" s="99" t="n">
        <v>0</v>
      </c>
      <c r="BN398" s="99" t="n">
        <v>0</v>
      </c>
      <c r="BO398" s="99" t="n">
        <v>0</v>
      </c>
      <c r="BP398" s="99" t="n">
        <v>0</v>
      </c>
      <c r="BQ398" s="99" t="n">
        <v>0</v>
      </c>
      <c r="BR398" s="100"/>
      <c r="BS398" s="100"/>
      <c r="EA398" s="51"/>
      <c r="EC398" s="51"/>
      <c r="ED398" s="51"/>
      <c r="EE398" s="51"/>
      <c r="EF398" s="51"/>
      <c r="EG398" s="51"/>
      <c r="EH398" s="51"/>
      <c r="EI398" s="51"/>
      <c r="EJ398" s="51"/>
      <c r="EK398" s="51"/>
      <c r="EL398" s="51"/>
      <c r="EM398" s="51"/>
      <c r="EN398" s="51"/>
      <c r="EO398" s="51"/>
      <c r="EP398" s="51"/>
      <c r="EQ398" s="51"/>
      <c r="ER398" s="51"/>
      <c r="ES398" s="51"/>
      <c r="ET398" s="51"/>
      <c r="EU398" s="51"/>
      <c r="EV398" s="51"/>
      <c r="EW398" s="51"/>
      <c r="EX398" s="51"/>
      <c r="EY398" s="51"/>
      <c r="EZ398" s="51"/>
      <c r="FA398" s="51"/>
      <c r="FB398" s="51"/>
      <c r="FC398" s="51"/>
      <c r="FD398" s="51"/>
      <c r="FE398" s="51"/>
      <c r="FF398" s="51"/>
      <c r="FG398" s="51"/>
      <c r="FH398" s="51"/>
      <c r="FI398" s="51"/>
      <c r="FJ398" s="51"/>
      <c r="FK398" s="51"/>
      <c r="FL398" s="51"/>
    </row>
    <row r="399" customFormat="false" ht="15" hidden="false" customHeight="false" outlineLevel="0" collapsed="false">
      <c r="M399" s="8"/>
      <c r="N399" s="8"/>
      <c r="Q399" s="8"/>
      <c r="R399" s="8"/>
      <c r="T399" s="10" t="n">
        <v>0.414</v>
      </c>
      <c r="U399" s="10" t="n">
        <v>107.992631928637</v>
      </c>
      <c r="AF399" s="119" t="n">
        <v>1</v>
      </c>
      <c r="AG399" s="119" t="n">
        <v>41</v>
      </c>
      <c r="AH399" s="119" t="n">
        <v>1.65</v>
      </c>
      <c r="AI399" s="119" t="n">
        <v>58</v>
      </c>
      <c r="AJ399" s="119" t="n">
        <f aca="false">AI399/(AH399*AH399)</f>
        <v>21.3039485766758</v>
      </c>
      <c r="AK399" s="119"/>
      <c r="AL399" s="119" t="n">
        <v>110</v>
      </c>
      <c r="AM399" s="119" t="n">
        <v>70</v>
      </c>
      <c r="AN399" s="4" t="n">
        <v>0</v>
      </c>
      <c r="AP399" s="119" t="n">
        <v>0</v>
      </c>
      <c r="AR399" s="119" t="n">
        <v>0.7</v>
      </c>
      <c r="AS399" s="119" t="n">
        <v>163</v>
      </c>
      <c r="AT399" s="119"/>
      <c r="AU399" s="119"/>
      <c r="AV399" s="119" t="n">
        <v>46</v>
      </c>
      <c r="AW399" s="119" t="n">
        <v>77</v>
      </c>
      <c r="AY399" s="119" t="n">
        <v>12</v>
      </c>
      <c r="AZ399" s="119" t="n">
        <v>9</v>
      </c>
      <c r="BA399" s="119"/>
      <c r="BB399" s="119"/>
      <c r="BI399" s="99" t="n">
        <v>0</v>
      </c>
      <c r="BJ399" s="99" t="n">
        <v>0</v>
      </c>
      <c r="BK399" s="99" t="n">
        <v>0</v>
      </c>
      <c r="BL399" s="99" t="n">
        <v>0</v>
      </c>
      <c r="BM399" s="99" t="n">
        <v>0</v>
      </c>
      <c r="BN399" s="99" t="n">
        <v>0</v>
      </c>
      <c r="BO399" s="99" t="n">
        <v>0</v>
      </c>
      <c r="BP399" s="99" t="n">
        <v>0</v>
      </c>
      <c r="BQ399" s="99" t="n">
        <v>0</v>
      </c>
      <c r="BR399" s="100"/>
      <c r="BS399" s="100"/>
      <c r="EA399" s="51"/>
      <c r="EC399" s="51"/>
      <c r="ED399" s="51"/>
      <c r="EE399" s="51"/>
      <c r="EF399" s="51"/>
      <c r="EG399" s="51"/>
      <c r="EH399" s="51"/>
      <c r="EI399" s="51"/>
      <c r="EJ399" s="51"/>
      <c r="EK399" s="51"/>
      <c r="EL399" s="51"/>
      <c r="EM399" s="51"/>
      <c r="EN399" s="51"/>
      <c r="EO399" s="51"/>
      <c r="EP399" s="51"/>
      <c r="EQ399" s="51"/>
      <c r="ER399" s="51"/>
      <c r="ES399" s="51"/>
      <c r="ET399" s="51"/>
      <c r="EU399" s="51"/>
      <c r="EV399" s="51"/>
      <c r="EW399" s="51"/>
      <c r="EX399" s="51"/>
      <c r="EY399" s="51"/>
      <c r="EZ399" s="51"/>
      <c r="FA399" s="51"/>
      <c r="FB399" s="51"/>
      <c r="FC399" s="51"/>
      <c r="FD399" s="51"/>
      <c r="FE399" s="51"/>
      <c r="FF399" s="51"/>
      <c r="FG399" s="51"/>
      <c r="FH399" s="51"/>
      <c r="FI399" s="51"/>
      <c r="FJ399" s="51"/>
      <c r="FK399" s="51"/>
      <c r="FL399" s="51"/>
    </row>
    <row r="400" customFormat="false" ht="15" hidden="false" customHeight="false" outlineLevel="0" collapsed="false">
      <c r="M400" s="8"/>
      <c r="N400" s="8"/>
      <c r="Q400" s="8"/>
      <c r="R400" s="8"/>
      <c r="T400" s="10" t="n">
        <v>0.427</v>
      </c>
      <c r="U400" s="10" t="n">
        <v>101.061771629019</v>
      </c>
      <c r="AF400" s="119" t="n">
        <v>1</v>
      </c>
      <c r="AG400" s="119" t="n">
        <v>45</v>
      </c>
      <c r="AH400" s="119" t="n">
        <v>1.57</v>
      </c>
      <c r="AI400" s="119" t="n">
        <v>68</v>
      </c>
      <c r="AJ400" s="119" t="n">
        <f aca="false">AI400/(AH400*AH400)</f>
        <v>27.5873260578522</v>
      </c>
      <c r="AK400" s="119" t="n">
        <v>75</v>
      </c>
      <c r="AL400" s="119" t="n">
        <v>120</v>
      </c>
      <c r="AM400" s="119" t="n">
        <v>70</v>
      </c>
      <c r="AN400" s="118" t="n">
        <v>0</v>
      </c>
      <c r="AP400" s="119" t="n">
        <v>0</v>
      </c>
      <c r="AR400" s="119"/>
      <c r="AS400" s="119" t="n">
        <v>210</v>
      </c>
      <c r="AT400" s="119" t="n">
        <v>60</v>
      </c>
      <c r="AU400" s="119" t="n">
        <v>138</v>
      </c>
      <c r="AV400" s="119" t="n">
        <v>59</v>
      </c>
      <c r="AW400" s="119" t="n">
        <v>95</v>
      </c>
      <c r="AY400" s="119" t="n">
        <v>22</v>
      </c>
      <c r="AZ400" s="119" t="n">
        <v>31</v>
      </c>
      <c r="BA400" s="119"/>
      <c r="BB400" s="119"/>
      <c r="BI400" s="99" t="n">
        <v>0</v>
      </c>
      <c r="BJ400" s="99" t="n">
        <v>0</v>
      </c>
      <c r="BK400" s="99" t="n">
        <v>0</v>
      </c>
      <c r="BL400" s="99" t="n">
        <v>0</v>
      </c>
      <c r="BM400" s="99" t="n">
        <v>0</v>
      </c>
      <c r="BN400" s="99" t="n">
        <v>0</v>
      </c>
      <c r="BO400" s="99" t="n">
        <v>0</v>
      </c>
      <c r="BP400" s="99" t="n">
        <v>0</v>
      </c>
      <c r="BQ400" s="99" t="n">
        <v>0</v>
      </c>
      <c r="BR400" s="100"/>
      <c r="BS400" s="100"/>
      <c r="EA400" s="51"/>
      <c r="EC400" s="51"/>
      <c r="ED400" s="51"/>
      <c r="EE400" s="51"/>
      <c r="EF400" s="51"/>
      <c r="EG400" s="51"/>
      <c r="EH400" s="51"/>
      <c r="EI400" s="51"/>
      <c r="EJ400" s="51"/>
      <c r="EK400" s="51"/>
      <c r="EL400" s="51"/>
      <c r="EM400" s="51"/>
      <c r="EN400" s="51"/>
      <c r="EO400" s="51"/>
      <c r="EP400" s="51"/>
      <c r="EQ400" s="51"/>
      <c r="ER400" s="51"/>
      <c r="ES400" s="51"/>
      <c r="ET400" s="51"/>
      <c r="EU400" s="51"/>
      <c r="EV400" s="51"/>
      <c r="EW400" s="51"/>
      <c r="EX400" s="51"/>
      <c r="EY400" s="51"/>
      <c r="EZ400" s="51"/>
      <c r="FA400" s="51"/>
      <c r="FB400" s="51"/>
      <c r="FC400" s="51"/>
      <c r="FD400" s="51"/>
      <c r="FE400" s="51"/>
      <c r="FF400" s="51"/>
      <c r="FG400" s="51"/>
      <c r="FH400" s="51"/>
      <c r="FI400" s="51"/>
      <c r="FJ400" s="51"/>
      <c r="FK400" s="51"/>
      <c r="FL400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0" width="39.5510204081633"/>
    <col collapsed="false" hidden="false" max="1025" min="2" style="0" width="8.36734693877551"/>
  </cols>
  <sheetData>
    <row r="2" customFormat="false" ht="13.8" hidden="false" customHeight="false" outlineLevel="0" collapsed="false">
      <c r="B2" s="120"/>
      <c r="C2" s="21" t="s">
        <v>192</v>
      </c>
    </row>
    <row r="3" customFormat="false" ht="13.8" hidden="false" customHeight="false" outlineLevel="0" collapsed="false">
      <c r="B3" s="120"/>
      <c r="C3" s="21" t="s">
        <v>192</v>
      </c>
    </row>
    <row r="4" customFormat="false" ht="13.8" hidden="false" customHeight="false" outlineLevel="0" collapsed="false">
      <c r="B4" s="120"/>
      <c r="C4" s="21" t="s">
        <v>192</v>
      </c>
    </row>
    <row r="5" customFormat="false" ht="13.8" hidden="false" customHeight="false" outlineLevel="0" collapsed="false">
      <c r="B5" s="120"/>
      <c r="C5" s="21" t="s">
        <v>192</v>
      </c>
    </row>
    <row r="6" customFormat="false" ht="13.8" hidden="false" customHeight="false" outlineLevel="0" collapsed="false">
      <c r="B6" s="120"/>
      <c r="C6" s="21" t="s">
        <v>192</v>
      </c>
    </row>
    <row r="7" customFormat="false" ht="13.8" hidden="false" customHeight="false" outlineLevel="0" collapsed="false">
      <c r="B7" s="120"/>
      <c r="C7" s="21" t="s">
        <v>192</v>
      </c>
    </row>
    <row r="8" customFormat="false" ht="13.8" hidden="false" customHeight="false" outlineLevel="0" collapsed="false">
      <c r="B8" s="120"/>
      <c r="C8" s="21" t="s">
        <v>192</v>
      </c>
    </row>
    <row r="9" customFormat="false" ht="13.8" hidden="false" customHeight="false" outlineLevel="0" collapsed="false">
      <c r="B9" s="120"/>
      <c r="C9" s="21" t="s">
        <v>192</v>
      </c>
    </row>
    <row r="10" customFormat="false" ht="13.8" hidden="false" customHeight="false" outlineLevel="0" collapsed="false">
      <c r="B10" s="120"/>
      <c r="C10" s="21" t="s">
        <v>192</v>
      </c>
    </row>
    <row r="11" customFormat="false" ht="13.8" hidden="false" customHeight="false" outlineLevel="0" collapsed="false">
      <c r="B11" s="120"/>
      <c r="C11" s="21" t="s">
        <v>192</v>
      </c>
    </row>
    <row r="12" customFormat="false" ht="13.8" hidden="false" customHeight="false" outlineLevel="0" collapsed="false">
      <c r="B12" s="120"/>
      <c r="C12" s="21" t="s">
        <v>192</v>
      </c>
    </row>
    <row r="13" customFormat="false" ht="13.8" hidden="false" customHeight="false" outlineLevel="0" collapsed="false">
      <c r="B13" s="120"/>
      <c r="C13" s="21" t="s">
        <v>192</v>
      </c>
    </row>
    <row r="14" customFormat="false" ht="13.8" hidden="false" customHeight="false" outlineLevel="0" collapsed="false">
      <c r="B14" s="120"/>
      <c r="C14" s="21" t="s">
        <v>192</v>
      </c>
    </row>
    <row r="15" customFormat="false" ht="13.8" hidden="false" customHeight="false" outlineLevel="0" collapsed="false">
      <c r="B15" s="120"/>
      <c r="C15" s="21" t="s">
        <v>192</v>
      </c>
    </row>
    <row r="16" customFormat="false" ht="13.8" hidden="false" customHeight="false" outlineLevel="0" collapsed="false">
      <c r="B16" s="120"/>
      <c r="C16" s="21" t="s">
        <v>192</v>
      </c>
    </row>
    <row r="17" customFormat="false" ht="13.8" hidden="false" customHeight="false" outlineLevel="0" collapsed="false">
      <c r="B17" s="120"/>
      <c r="C17" s="21" t="s">
        <v>209</v>
      </c>
    </row>
    <row r="18" customFormat="false" ht="13.8" hidden="false" customHeight="false" outlineLevel="0" collapsed="false">
      <c r="B18" s="120"/>
      <c r="C18" s="21" t="s">
        <v>209</v>
      </c>
    </row>
    <row r="19" customFormat="false" ht="13.8" hidden="false" customHeight="false" outlineLevel="0" collapsed="false">
      <c r="B19" s="120"/>
      <c r="C19" s="21" t="s">
        <v>209</v>
      </c>
    </row>
    <row r="20" customFormat="false" ht="13.8" hidden="false" customHeight="false" outlineLevel="0" collapsed="false">
      <c r="B20" s="120"/>
      <c r="C20" s="21" t="s">
        <v>209</v>
      </c>
    </row>
    <row r="21" customFormat="false" ht="13.8" hidden="false" customHeight="false" outlineLevel="0" collapsed="false">
      <c r="B21" s="120"/>
      <c r="C21" s="21" t="s">
        <v>209</v>
      </c>
    </row>
    <row r="22" customFormat="false" ht="13.8" hidden="false" customHeight="false" outlineLevel="0" collapsed="false">
      <c r="B22" s="120"/>
      <c r="C22" s="21" t="s">
        <v>209</v>
      </c>
    </row>
    <row r="23" customFormat="false" ht="13.8" hidden="false" customHeight="false" outlineLevel="0" collapsed="false">
      <c r="B23" s="120"/>
      <c r="C23" s="21" t="s">
        <v>209</v>
      </c>
    </row>
    <row r="24" customFormat="false" ht="13.8" hidden="false" customHeight="false" outlineLevel="0" collapsed="false">
      <c r="B24" s="120"/>
      <c r="C24" s="21" t="s">
        <v>209</v>
      </c>
    </row>
    <row r="25" customFormat="false" ht="13.8" hidden="false" customHeight="false" outlineLevel="0" collapsed="false">
      <c r="B25" s="120"/>
      <c r="C25" s="21" t="s">
        <v>209</v>
      </c>
    </row>
    <row r="26" customFormat="false" ht="13.8" hidden="false" customHeight="false" outlineLevel="0" collapsed="false">
      <c r="B26" s="120"/>
      <c r="C26" s="21" t="s">
        <v>209</v>
      </c>
    </row>
    <row r="27" customFormat="false" ht="13.8" hidden="false" customHeight="false" outlineLevel="0" collapsed="false">
      <c r="B27" s="120"/>
      <c r="C27" s="21" t="s">
        <v>209</v>
      </c>
    </row>
    <row r="28" customFormat="false" ht="13.8" hidden="false" customHeight="false" outlineLevel="0" collapsed="false">
      <c r="B28" s="120"/>
      <c r="C28" s="21" t="s">
        <v>209</v>
      </c>
    </row>
    <row r="29" customFormat="false" ht="13.8" hidden="false" customHeight="false" outlineLevel="0" collapsed="false">
      <c r="B29" s="120"/>
      <c r="C29" s="21" t="s">
        <v>209</v>
      </c>
    </row>
    <row r="30" customFormat="false" ht="13.8" hidden="false" customHeight="false" outlineLevel="0" collapsed="false">
      <c r="B30" s="120"/>
      <c r="C30" s="21" t="s">
        <v>209</v>
      </c>
    </row>
    <row r="31" customFormat="false" ht="13.8" hidden="false" customHeight="false" outlineLevel="0" collapsed="false">
      <c r="B31" s="120"/>
      <c r="C31" s="21" t="s">
        <v>209</v>
      </c>
    </row>
    <row r="32" customFormat="false" ht="13.8" hidden="false" customHeight="false" outlineLevel="0" collapsed="false">
      <c r="B32" s="120"/>
      <c r="C32" s="21" t="s">
        <v>209</v>
      </c>
    </row>
    <row r="33" customFormat="false" ht="13.8" hidden="false" customHeight="false" outlineLevel="0" collapsed="false">
      <c r="B33" s="120"/>
      <c r="C33" s="21" t="s">
        <v>209</v>
      </c>
    </row>
    <row r="34" customFormat="false" ht="13.8" hidden="false" customHeight="false" outlineLevel="0" collapsed="false">
      <c r="B34" s="120"/>
      <c r="C34" s="21" t="s">
        <v>209</v>
      </c>
    </row>
    <row r="35" customFormat="false" ht="13.8" hidden="false" customHeight="false" outlineLevel="0" collapsed="false">
      <c r="B35" s="120"/>
      <c r="C35" s="21" t="s">
        <v>209</v>
      </c>
    </row>
    <row r="36" customFormat="false" ht="13.8" hidden="false" customHeight="false" outlineLevel="0" collapsed="false">
      <c r="B36" s="120"/>
      <c r="C36" s="21" t="s">
        <v>209</v>
      </c>
    </row>
    <row r="37" customFormat="false" ht="13.8" hidden="false" customHeight="false" outlineLevel="0" collapsed="false">
      <c r="B37" s="120"/>
      <c r="C37" s="21" t="s">
        <v>209</v>
      </c>
    </row>
    <row r="38" customFormat="false" ht="13.8" hidden="false" customHeight="false" outlineLevel="0" collapsed="false">
      <c r="B38" s="120"/>
      <c r="C38" s="21" t="s">
        <v>209</v>
      </c>
    </row>
    <row r="39" customFormat="false" ht="13.8" hidden="false" customHeight="false" outlineLevel="0" collapsed="false">
      <c r="B39" s="120"/>
      <c r="C39" s="21" t="s">
        <v>209</v>
      </c>
    </row>
    <row r="40" customFormat="false" ht="13.8" hidden="false" customHeight="false" outlineLevel="0" collapsed="false">
      <c r="B40" s="120"/>
      <c r="C40" s="21" t="s">
        <v>209</v>
      </c>
    </row>
    <row r="41" customFormat="false" ht="13.8" hidden="false" customHeight="false" outlineLevel="0" collapsed="false">
      <c r="B41" s="120"/>
      <c r="C41" s="21" t="s">
        <v>209</v>
      </c>
    </row>
    <row r="42" customFormat="false" ht="13.8" hidden="false" customHeight="false" outlineLevel="0" collapsed="false">
      <c r="B42" s="120"/>
      <c r="C42" s="21" t="s">
        <v>209</v>
      </c>
    </row>
    <row r="43" customFormat="false" ht="13.8" hidden="false" customHeight="false" outlineLevel="0" collapsed="false">
      <c r="B43" s="120"/>
      <c r="C43" s="21" t="s">
        <v>209</v>
      </c>
    </row>
    <row r="44" customFormat="false" ht="13.8" hidden="false" customHeight="false" outlineLevel="0" collapsed="false">
      <c r="B44" s="120"/>
      <c r="C44" s="21" t="s">
        <v>209</v>
      </c>
    </row>
    <row r="45" customFormat="false" ht="13.8" hidden="false" customHeight="false" outlineLevel="0" collapsed="false">
      <c r="B45" s="120"/>
      <c r="C45" s="21" t="s">
        <v>209</v>
      </c>
    </row>
    <row r="46" customFormat="false" ht="13.8" hidden="false" customHeight="false" outlineLevel="0" collapsed="false">
      <c r="B46" s="120"/>
      <c r="C46" s="21" t="s">
        <v>209</v>
      </c>
    </row>
    <row r="47" customFormat="false" ht="13.8" hidden="false" customHeight="false" outlineLevel="0" collapsed="false">
      <c r="B47" s="120"/>
      <c r="C47" s="21" t="s">
        <v>209</v>
      </c>
    </row>
    <row r="48" customFormat="false" ht="13.8" hidden="false" customHeight="false" outlineLevel="0" collapsed="false">
      <c r="B48" s="120"/>
      <c r="C48" s="21" t="s">
        <v>209</v>
      </c>
    </row>
    <row r="49" customFormat="false" ht="13.8" hidden="false" customHeight="false" outlineLevel="0" collapsed="false">
      <c r="B49" s="120"/>
      <c r="C49" s="21" t="s">
        <v>209</v>
      </c>
    </row>
    <row r="50" customFormat="false" ht="13.8" hidden="false" customHeight="false" outlineLevel="0" collapsed="false">
      <c r="B50" s="120"/>
      <c r="C50" s="21" t="s">
        <v>209</v>
      </c>
    </row>
    <row r="51" customFormat="false" ht="13.8" hidden="false" customHeight="false" outlineLevel="0" collapsed="false">
      <c r="B51" s="120"/>
      <c r="C51" s="21" t="s">
        <v>209</v>
      </c>
    </row>
    <row r="52" customFormat="false" ht="13.8" hidden="false" customHeight="false" outlineLevel="0" collapsed="false">
      <c r="B52" s="120"/>
      <c r="C52" s="21" t="s">
        <v>209</v>
      </c>
    </row>
    <row r="53" customFormat="false" ht="13.8" hidden="false" customHeight="false" outlineLevel="0" collapsed="false">
      <c r="B53" s="120"/>
      <c r="C53" s="21" t="s">
        <v>209</v>
      </c>
    </row>
    <row r="54" customFormat="false" ht="13.8" hidden="false" customHeight="false" outlineLevel="0" collapsed="false">
      <c r="B54" s="120"/>
      <c r="C54" s="21" t="s">
        <v>209</v>
      </c>
    </row>
    <row r="55" customFormat="false" ht="13.8" hidden="false" customHeight="false" outlineLevel="0" collapsed="false">
      <c r="B55" s="120"/>
      <c r="C55" s="21" t="s">
        <v>209</v>
      </c>
    </row>
    <row r="56" customFormat="false" ht="13.8" hidden="false" customHeight="false" outlineLevel="0" collapsed="false">
      <c r="B56" s="120"/>
      <c r="C56" s="21" t="s">
        <v>209</v>
      </c>
    </row>
    <row r="57" customFormat="false" ht="13.8" hidden="false" customHeight="false" outlineLevel="0" collapsed="false">
      <c r="B57" s="120"/>
      <c r="C57" s="21" t="s">
        <v>209</v>
      </c>
    </row>
    <row r="58" customFormat="false" ht="13.8" hidden="false" customHeight="false" outlineLevel="0" collapsed="false">
      <c r="B58" s="120"/>
      <c r="C58" s="21" t="s">
        <v>209</v>
      </c>
    </row>
    <row r="59" customFormat="false" ht="13.8" hidden="false" customHeight="false" outlineLevel="0" collapsed="false">
      <c r="B59" s="120"/>
      <c r="C59" s="21" t="s">
        <v>209</v>
      </c>
    </row>
    <row r="60" customFormat="false" ht="13.8" hidden="false" customHeight="false" outlineLevel="0" collapsed="false">
      <c r="B60" s="120"/>
      <c r="C60" s="21" t="s">
        <v>209</v>
      </c>
    </row>
    <row r="61" customFormat="false" ht="13.8" hidden="false" customHeight="false" outlineLevel="0" collapsed="false">
      <c r="B61" s="120"/>
      <c r="C61" s="21" t="s">
        <v>209</v>
      </c>
    </row>
    <row r="62" customFormat="false" ht="13.8" hidden="false" customHeight="false" outlineLevel="0" collapsed="false">
      <c r="B62" s="120"/>
      <c r="C62" s="21" t="s">
        <v>209</v>
      </c>
    </row>
    <row r="63" customFormat="false" ht="13.8" hidden="false" customHeight="false" outlineLevel="0" collapsed="false">
      <c r="B63" s="120"/>
      <c r="C63" s="21" t="s">
        <v>208</v>
      </c>
      <c r="D63" s="0" t="s">
        <v>211</v>
      </c>
    </row>
    <row r="64" customFormat="false" ht="13.8" hidden="false" customHeight="false" outlineLevel="0" collapsed="false">
      <c r="B64" s="120"/>
      <c r="C64" s="21" t="s">
        <v>208</v>
      </c>
      <c r="D64" s="0" t="s">
        <v>211</v>
      </c>
    </row>
    <row r="65" customFormat="false" ht="13.8" hidden="false" customHeight="false" outlineLevel="0" collapsed="false">
      <c r="B65" s="120"/>
      <c r="C65" s="21" t="s">
        <v>208</v>
      </c>
    </row>
    <row r="66" customFormat="false" ht="13.8" hidden="false" customHeight="false" outlineLevel="0" collapsed="false">
      <c r="B66" s="120"/>
      <c r="C66" s="21" t="s">
        <v>208</v>
      </c>
      <c r="D66" s="0" t="s">
        <v>211</v>
      </c>
      <c r="E66" s="0" t="s">
        <v>212</v>
      </c>
    </row>
    <row r="67" customFormat="false" ht="13.8" hidden="false" customHeight="false" outlineLevel="0" collapsed="false">
      <c r="B67" s="120"/>
      <c r="C67" s="21" t="s">
        <v>208</v>
      </c>
    </row>
    <row r="68" customFormat="false" ht="13.8" hidden="false" customHeight="false" outlineLevel="0" collapsed="false">
      <c r="B68" s="120"/>
      <c r="C68" s="21" t="s">
        <v>208</v>
      </c>
    </row>
    <row r="69" customFormat="false" ht="13.8" hidden="false" customHeight="false" outlineLevel="0" collapsed="false">
      <c r="B69" s="120"/>
      <c r="C69" s="21" t="s">
        <v>208</v>
      </c>
      <c r="D69" s="0" t="s">
        <v>211</v>
      </c>
    </row>
    <row r="70" customFormat="false" ht="13.8" hidden="false" customHeight="false" outlineLevel="0" collapsed="false">
      <c r="B70" s="120"/>
      <c r="C70" s="21" t="s">
        <v>208</v>
      </c>
    </row>
    <row r="71" customFormat="false" ht="13.8" hidden="false" customHeight="false" outlineLevel="0" collapsed="false">
      <c r="B71" s="120"/>
      <c r="C71" s="21" t="s">
        <v>208</v>
      </c>
      <c r="D71" s="0" t="s">
        <v>211</v>
      </c>
    </row>
    <row r="72" customFormat="false" ht="13.8" hidden="false" customHeight="false" outlineLevel="0" collapsed="false">
      <c r="B72" s="120"/>
      <c r="C72" s="21" t="s">
        <v>208</v>
      </c>
      <c r="D72" s="0" t="s">
        <v>211</v>
      </c>
    </row>
    <row r="73" customFormat="false" ht="13.8" hidden="false" customHeight="false" outlineLevel="0" collapsed="false">
      <c r="B73" s="120"/>
      <c r="C73" s="21" t="s">
        <v>208</v>
      </c>
    </row>
    <row r="74" customFormat="false" ht="13.8" hidden="false" customHeight="false" outlineLevel="0" collapsed="false">
      <c r="B74" s="120"/>
      <c r="C74" s="21" t="s">
        <v>208</v>
      </c>
      <c r="D74" s="0" t="s">
        <v>211</v>
      </c>
    </row>
    <row r="75" customFormat="false" ht="13.8" hidden="false" customHeight="false" outlineLevel="0" collapsed="false">
      <c r="B75" s="120"/>
      <c r="C75" s="21" t="s">
        <v>208</v>
      </c>
      <c r="D75" s="0" t="s">
        <v>211</v>
      </c>
    </row>
    <row r="76" customFormat="false" ht="13.8" hidden="false" customHeight="false" outlineLevel="0" collapsed="false">
      <c r="B76" s="120"/>
      <c r="C76" s="21" t="s">
        <v>208</v>
      </c>
      <c r="D76" s="0" t="s">
        <v>211</v>
      </c>
      <c r="E76" s="0" t="s">
        <v>212</v>
      </c>
    </row>
    <row r="77" customFormat="false" ht="13.8" hidden="false" customHeight="false" outlineLevel="0" collapsed="false">
      <c r="B77" s="120"/>
      <c r="C77" s="21" t="s">
        <v>208</v>
      </c>
    </row>
    <row r="78" customFormat="false" ht="13.8" hidden="false" customHeight="false" outlineLevel="0" collapsed="false">
      <c r="B78" s="120"/>
      <c r="C78" s="21" t="s">
        <v>208</v>
      </c>
      <c r="D78" s="0" t="s">
        <v>211</v>
      </c>
    </row>
    <row r="79" customFormat="false" ht="13.8" hidden="false" customHeight="false" outlineLevel="0" collapsed="false">
      <c r="B79" s="120"/>
      <c r="C79" s="21" t="s">
        <v>208</v>
      </c>
      <c r="D79" s="0" t="s">
        <v>211</v>
      </c>
    </row>
    <row r="80" customFormat="false" ht="13.8" hidden="false" customHeight="false" outlineLevel="0" collapsed="false">
      <c r="B80" s="120"/>
      <c r="C80" s="21" t="s">
        <v>208</v>
      </c>
      <c r="D80" s="0" t="s">
        <v>211</v>
      </c>
    </row>
    <row r="81" customFormat="false" ht="13.8" hidden="false" customHeight="false" outlineLevel="0" collapsed="false">
      <c r="B81" s="120"/>
      <c r="C81" s="21" t="s">
        <v>208</v>
      </c>
      <c r="D81" s="0" t="s">
        <v>211</v>
      </c>
    </row>
    <row r="82" customFormat="false" ht="13.8" hidden="false" customHeight="false" outlineLevel="0" collapsed="false">
      <c r="B82" s="120"/>
      <c r="C82" s="21" t="s">
        <v>208</v>
      </c>
      <c r="D82" s="0" t="s">
        <v>211</v>
      </c>
    </row>
    <row r="83" customFormat="false" ht="13.8" hidden="false" customHeight="false" outlineLevel="0" collapsed="false">
      <c r="B83" s="120"/>
      <c r="C83" s="21" t="s">
        <v>208</v>
      </c>
    </row>
    <row r="84" customFormat="false" ht="13.8" hidden="false" customHeight="false" outlineLevel="0" collapsed="false">
      <c r="B84" s="120"/>
      <c r="C84" s="21" t="s">
        <v>208</v>
      </c>
      <c r="D84" s="0" t="s">
        <v>211</v>
      </c>
    </row>
    <row r="85" customFormat="false" ht="13.8" hidden="false" customHeight="false" outlineLevel="0" collapsed="false">
      <c r="B85" s="120"/>
      <c r="C85" s="21" t="s">
        <v>208</v>
      </c>
    </row>
    <row r="86" customFormat="false" ht="13.8" hidden="false" customHeight="false" outlineLevel="0" collapsed="false">
      <c r="B86" s="120"/>
      <c r="C86" s="21" t="s">
        <v>208</v>
      </c>
    </row>
    <row r="87" customFormat="false" ht="13.8" hidden="false" customHeight="false" outlineLevel="0" collapsed="false">
      <c r="B87" s="120"/>
      <c r="C87" s="21" t="s">
        <v>208</v>
      </c>
    </row>
    <row r="88" customFormat="false" ht="13.8" hidden="false" customHeight="false" outlineLevel="0" collapsed="false">
      <c r="B88" s="120"/>
      <c r="C88" s="21" t="s">
        <v>208</v>
      </c>
    </row>
    <row r="89" customFormat="false" ht="13.8" hidden="false" customHeight="false" outlineLevel="0" collapsed="false">
      <c r="B89" s="120"/>
      <c r="C89" s="21" t="s">
        <v>208</v>
      </c>
      <c r="D89" s="0" t="s">
        <v>211</v>
      </c>
    </row>
    <row r="90" customFormat="false" ht="13.8" hidden="false" customHeight="false" outlineLevel="0" collapsed="false">
      <c r="B90" s="120"/>
      <c r="C90" s="21" t="s">
        <v>208</v>
      </c>
      <c r="D90" s="0" t="s">
        <v>213</v>
      </c>
    </row>
    <row r="91" customFormat="false" ht="13.8" hidden="false" customHeight="false" outlineLevel="0" collapsed="false">
      <c r="B91" s="120"/>
      <c r="C91" s="21" t="s">
        <v>208</v>
      </c>
    </row>
    <row r="92" customFormat="false" ht="13.8" hidden="false" customHeight="false" outlineLevel="0" collapsed="false">
      <c r="B92" s="120"/>
      <c r="C92" s="21" t="s">
        <v>208</v>
      </c>
    </row>
    <row r="93" customFormat="false" ht="13.8" hidden="false" customHeight="false" outlineLevel="0" collapsed="false">
      <c r="B93" s="120"/>
      <c r="C93" s="21" t="s">
        <v>208</v>
      </c>
      <c r="D93" s="0" t="s">
        <v>211</v>
      </c>
      <c r="E93" s="0" t="s">
        <v>212</v>
      </c>
    </row>
    <row r="94" customFormat="false" ht="13.8" hidden="false" customHeight="false" outlineLevel="0" collapsed="false">
      <c r="B94" s="120"/>
      <c r="C94" s="21" t="s">
        <v>208</v>
      </c>
    </row>
    <row r="95" customFormat="false" ht="13.8" hidden="false" customHeight="false" outlineLevel="0" collapsed="false">
      <c r="B95" s="120"/>
      <c r="C95" s="21" t="s">
        <v>208</v>
      </c>
    </row>
    <row r="96" customFormat="false" ht="13.8" hidden="false" customHeight="false" outlineLevel="0" collapsed="false">
      <c r="B96" s="120"/>
      <c r="C96" s="21" t="s">
        <v>208</v>
      </c>
      <c r="D96" s="0" t="s">
        <v>211</v>
      </c>
      <c r="E96" s="0" t="s">
        <v>212</v>
      </c>
    </row>
    <row r="97" customFormat="false" ht="13.8" hidden="false" customHeight="false" outlineLevel="0" collapsed="false">
      <c r="B97" s="120"/>
      <c r="C97" s="21" t="s">
        <v>208</v>
      </c>
    </row>
    <row r="98" customFormat="false" ht="13.8" hidden="false" customHeight="false" outlineLevel="0" collapsed="false">
      <c r="B98" s="120"/>
      <c r="C98" s="21" t="s">
        <v>208</v>
      </c>
      <c r="D98" s="0" t="s">
        <v>211</v>
      </c>
    </row>
    <row r="99" customFormat="false" ht="13.8" hidden="false" customHeight="false" outlineLevel="0" collapsed="false">
      <c r="B99" s="120"/>
      <c r="C99" s="21" t="s">
        <v>208</v>
      </c>
    </row>
    <row r="100" customFormat="false" ht="13.8" hidden="false" customHeight="false" outlineLevel="0" collapsed="false">
      <c r="B100" s="120"/>
      <c r="C100" s="21" t="s">
        <v>208</v>
      </c>
    </row>
    <row r="101" customFormat="false" ht="13.8" hidden="false" customHeight="false" outlineLevel="0" collapsed="false">
      <c r="B101" s="120"/>
      <c r="C101" s="21" t="s">
        <v>208</v>
      </c>
      <c r="D101" s="0" t="s">
        <v>213</v>
      </c>
    </row>
    <row r="102" customFormat="false" ht="13.8" hidden="false" customHeight="false" outlineLevel="0" collapsed="false">
      <c r="B102" s="120"/>
      <c r="C102" s="21" t="s">
        <v>208</v>
      </c>
    </row>
    <row r="103" customFormat="false" ht="13.8" hidden="false" customHeight="false" outlineLevel="0" collapsed="false">
      <c r="B103" s="120"/>
      <c r="C103" s="21" t="s">
        <v>208</v>
      </c>
      <c r="D103" s="0" t="s">
        <v>211</v>
      </c>
    </row>
    <row r="104" customFormat="false" ht="13.8" hidden="false" customHeight="false" outlineLevel="0" collapsed="false">
      <c r="B104" s="120"/>
      <c r="C104" s="21" t="s">
        <v>208</v>
      </c>
    </row>
    <row r="105" customFormat="false" ht="13.8" hidden="false" customHeight="false" outlineLevel="0" collapsed="false">
      <c r="B105" s="120"/>
      <c r="C105" s="21" t="s">
        <v>208</v>
      </c>
    </row>
    <row r="106" customFormat="false" ht="13.8" hidden="false" customHeight="false" outlineLevel="0" collapsed="false">
      <c r="B106" s="120"/>
      <c r="C106" s="21" t="s">
        <v>208</v>
      </c>
    </row>
    <row r="107" customFormat="false" ht="13.8" hidden="false" customHeight="false" outlineLevel="0" collapsed="false">
      <c r="B107" s="120"/>
      <c r="C107" s="21" t="s">
        <v>208</v>
      </c>
      <c r="D107" s="0" t="s">
        <v>211</v>
      </c>
    </row>
    <row r="108" customFormat="false" ht="13.8" hidden="false" customHeight="false" outlineLevel="0" collapsed="false">
      <c r="B108" s="120"/>
      <c r="C108" s="21" t="s">
        <v>208</v>
      </c>
      <c r="D108" s="0" t="s">
        <v>211</v>
      </c>
    </row>
    <row r="109" customFormat="false" ht="13.8" hidden="false" customHeight="false" outlineLevel="0" collapsed="false">
      <c r="B109" s="120"/>
      <c r="C109" s="21" t="s">
        <v>208</v>
      </c>
    </row>
    <row r="110" customFormat="false" ht="13.8" hidden="false" customHeight="false" outlineLevel="0" collapsed="false">
      <c r="B110" s="120"/>
      <c r="C110" s="21" t="s">
        <v>208</v>
      </c>
    </row>
    <row r="111" customFormat="false" ht="13.8" hidden="false" customHeight="false" outlineLevel="0" collapsed="false">
      <c r="B111" s="120"/>
      <c r="C111" s="21" t="s">
        <v>208</v>
      </c>
    </row>
    <row r="112" customFormat="false" ht="13.8" hidden="false" customHeight="false" outlineLevel="0" collapsed="false">
      <c r="B112" s="120"/>
      <c r="C112" s="21" t="s">
        <v>208</v>
      </c>
    </row>
    <row r="113" customFormat="false" ht="13.8" hidden="false" customHeight="false" outlineLevel="0" collapsed="false">
      <c r="B113" s="120"/>
      <c r="C113" s="21" t="s">
        <v>208</v>
      </c>
    </row>
    <row r="114" customFormat="false" ht="13.8" hidden="false" customHeight="false" outlineLevel="0" collapsed="false">
      <c r="B114" s="120"/>
      <c r="C114" s="21" t="s">
        <v>208</v>
      </c>
    </row>
    <row r="115" customFormat="false" ht="13.8" hidden="false" customHeight="false" outlineLevel="0" collapsed="false">
      <c r="B115" s="120"/>
      <c r="C115" s="21" t="s">
        <v>208</v>
      </c>
      <c r="D115" s="0" t="s">
        <v>211</v>
      </c>
    </row>
    <row r="116" customFormat="false" ht="13.8" hidden="false" customHeight="false" outlineLevel="0" collapsed="false">
      <c r="B116" s="120"/>
      <c r="C116" s="21" t="s">
        <v>208</v>
      </c>
    </row>
    <row r="117" customFormat="false" ht="13.8" hidden="false" customHeight="false" outlineLevel="0" collapsed="false">
      <c r="B117" s="120"/>
      <c r="C117" s="21" t="s">
        <v>208</v>
      </c>
    </row>
    <row r="118" customFormat="false" ht="13.8" hidden="false" customHeight="false" outlineLevel="0" collapsed="false">
      <c r="B118" s="120"/>
      <c r="C118" s="21" t="s">
        <v>208</v>
      </c>
      <c r="D118" s="0" t="s">
        <v>211</v>
      </c>
    </row>
    <row r="119" customFormat="false" ht="13.8" hidden="false" customHeight="false" outlineLevel="0" collapsed="false">
      <c r="B119" s="120"/>
      <c r="C119" s="21" t="s">
        <v>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2018-04-18T10:21:18Z</dcterms:created>
  <dc:creator>Valentina Ceccarelli</dc:creator>
  <dc:description/>
  <dc:language>en-US</dc:language>
  <cp:lastModifiedBy/>
  <dcterms:modified xsi:type="dcterms:W3CDTF">2019-10-30T00:43:23Z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