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Incidenti\Dati 2023\Tavole_2023\Capitoli1_3_2023\Capitoli 1_3 con aggregazioni\"/>
    </mc:Choice>
  </mc:AlternateContent>
  <bookViews>
    <workbookView xWindow="120" yWindow="120" windowWidth="12120" windowHeight="8775" tabRatio="548"/>
  </bookViews>
  <sheets>
    <sheet name="Tav_2.39" sheetId="3" r:id="rId1"/>
    <sheet name="Tav_2.39_Segue1" sheetId="2" r:id="rId2"/>
    <sheet name="Tav_2.39_Segue2" sheetId="1" r:id="rId3"/>
  </sheets>
  <calcPr calcId="162913"/>
</workbook>
</file>

<file path=xl/calcChain.xml><?xml version="1.0" encoding="utf-8"?>
<calcChain xmlns="http://schemas.openxmlformats.org/spreadsheetml/2006/main">
  <c r="O87" i="2" l="1"/>
  <c r="N87" i="2"/>
  <c r="L87" i="2"/>
  <c r="K87" i="2"/>
  <c r="I87" i="2"/>
  <c r="H87" i="2"/>
  <c r="F87" i="2"/>
  <c r="E87" i="2"/>
  <c r="C87" i="2"/>
  <c r="B87" i="2"/>
  <c r="M87" i="1"/>
  <c r="L87" i="1"/>
  <c r="K87" i="1"/>
  <c r="I87" i="1"/>
  <c r="H87" i="1"/>
  <c r="F87" i="1"/>
  <c r="E87" i="1"/>
  <c r="C87" i="1"/>
  <c r="B87" i="1"/>
  <c r="O87" i="3"/>
  <c r="N87" i="3"/>
  <c r="L87" i="3"/>
  <c r="K87" i="3"/>
  <c r="I87" i="3"/>
  <c r="H87" i="3"/>
  <c r="F87" i="3"/>
  <c r="E87" i="3"/>
  <c r="C87" i="3"/>
  <c r="B87" i="3"/>
  <c r="O80" i="2"/>
  <c r="N80" i="2"/>
  <c r="L80" i="2"/>
  <c r="K80" i="2"/>
  <c r="I80" i="2"/>
  <c r="H80" i="2"/>
  <c r="F80" i="2"/>
  <c r="E80" i="2"/>
  <c r="C80" i="2"/>
  <c r="B80" i="2"/>
  <c r="M80" i="1"/>
  <c r="L80" i="1"/>
  <c r="K80" i="1"/>
  <c r="I80" i="1"/>
  <c r="H80" i="1"/>
  <c r="F80" i="1"/>
  <c r="E80" i="1"/>
  <c r="C80" i="1"/>
  <c r="B80" i="1"/>
  <c r="O80" i="3"/>
  <c r="N80" i="3"/>
  <c r="L80" i="3"/>
  <c r="K80" i="3"/>
  <c r="I80" i="3"/>
  <c r="H80" i="3"/>
  <c r="F80" i="3"/>
  <c r="E80" i="3"/>
  <c r="C80" i="3"/>
  <c r="B80" i="3"/>
  <c r="O76" i="2"/>
  <c r="N76" i="2"/>
  <c r="L76" i="2"/>
  <c r="K76" i="2"/>
  <c r="I76" i="2"/>
  <c r="H76" i="2"/>
  <c r="F76" i="2"/>
  <c r="E76" i="2"/>
  <c r="C76" i="2"/>
  <c r="B76" i="2"/>
  <c r="M76" i="1"/>
  <c r="L76" i="1"/>
  <c r="K76" i="1"/>
  <c r="I76" i="1"/>
  <c r="H76" i="1"/>
  <c r="F76" i="1"/>
  <c r="E76" i="1"/>
  <c r="C76" i="1"/>
  <c r="B76" i="1"/>
  <c r="O76" i="3"/>
  <c r="N76" i="3"/>
  <c r="L76" i="3"/>
  <c r="K76" i="3"/>
  <c r="I76" i="3"/>
  <c r="H76" i="3"/>
  <c r="F76" i="3"/>
  <c r="E76" i="3"/>
  <c r="C76" i="3"/>
  <c r="B76" i="3"/>
  <c r="O72" i="2"/>
  <c r="N72" i="2"/>
  <c r="L72" i="2"/>
  <c r="K72" i="2"/>
  <c r="I72" i="2"/>
  <c r="H72" i="2"/>
  <c r="F72" i="2"/>
  <c r="E72" i="2"/>
  <c r="C72" i="2"/>
  <c r="B72" i="2"/>
  <c r="M72" i="1"/>
  <c r="L72" i="1"/>
  <c r="K72" i="1"/>
  <c r="I72" i="1"/>
  <c r="H72" i="1"/>
  <c r="F72" i="1"/>
  <c r="E72" i="1"/>
  <c r="C72" i="1"/>
  <c r="B72" i="1"/>
  <c r="O72" i="3"/>
  <c r="N72" i="3"/>
  <c r="L72" i="3"/>
  <c r="K72" i="3"/>
  <c r="I72" i="3"/>
  <c r="H72" i="3"/>
  <c r="F72" i="3"/>
  <c r="E72" i="3"/>
  <c r="C72" i="3"/>
  <c r="B72" i="3"/>
  <c r="O64" i="2"/>
  <c r="N64" i="2"/>
  <c r="L64" i="2"/>
  <c r="K64" i="2"/>
  <c r="I64" i="2"/>
  <c r="H64" i="2"/>
  <c r="F64" i="2"/>
  <c r="E64" i="2"/>
  <c r="C64" i="2"/>
  <c r="B64" i="2"/>
  <c r="M64" i="1"/>
  <c r="L64" i="1"/>
  <c r="K64" i="1"/>
  <c r="I64" i="1"/>
  <c r="H64" i="1"/>
  <c r="F64" i="1"/>
  <c r="E64" i="1"/>
  <c r="C64" i="1"/>
  <c r="B64" i="1"/>
  <c r="O64" i="3"/>
  <c r="N64" i="3"/>
  <c r="L64" i="3"/>
  <c r="K64" i="3"/>
  <c r="I64" i="3"/>
  <c r="H64" i="3"/>
  <c r="F64" i="3"/>
  <c r="E64" i="3"/>
  <c r="C64" i="3"/>
  <c r="B64" i="3"/>
  <c r="O60" i="2"/>
  <c r="N60" i="2"/>
  <c r="L60" i="2"/>
  <c r="K60" i="2"/>
  <c r="I60" i="2"/>
  <c r="H60" i="2"/>
  <c r="F60" i="2"/>
  <c r="E60" i="2"/>
  <c r="C60" i="2"/>
  <c r="B60" i="2"/>
  <c r="M60" i="1"/>
  <c r="L60" i="1"/>
  <c r="K60" i="1"/>
  <c r="I60" i="1"/>
  <c r="H60" i="1"/>
  <c r="F60" i="1"/>
  <c r="E60" i="1"/>
  <c r="C60" i="1"/>
  <c r="B60" i="1"/>
  <c r="O60" i="3"/>
  <c r="N60" i="3"/>
  <c r="L60" i="3"/>
  <c r="K60" i="3"/>
  <c r="I60" i="3"/>
  <c r="H60" i="3"/>
  <c r="F60" i="3"/>
  <c r="E60" i="3"/>
  <c r="C60" i="3"/>
  <c r="B60" i="3"/>
  <c r="O45" i="2"/>
  <c r="N45" i="2"/>
  <c r="L45" i="2"/>
  <c r="K45" i="2"/>
  <c r="I45" i="2"/>
  <c r="H45" i="2"/>
  <c r="F45" i="2"/>
  <c r="E45" i="2"/>
  <c r="C45" i="2"/>
  <c r="B45" i="2"/>
  <c r="M45" i="1"/>
  <c r="L45" i="1"/>
  <c r="K45" i="1"/>
  <c r="I45" i="1"/>
  <c r="H45" i="1"/>
  <c r="F45" i="1"/>
  <c r="E45" i="1"/>
  <c r="C45" i="1"/>
  <c r="B45" i="1"/>
  <c r="O45" i="3"/>
  <c r="N45" i="3"/>
  <c r="L45" i="3"/>
  <c r="K45" i="3"/>
  <c r="I45" i="3"/>
  <c r="H45" i="3"/>
  <c r="F45" i="3"/>
  <c r="E45" i="3"/>
  <c r="C45" i="3"/>
  <c r="B45" i="3"/>
  <c r="O38" i="2"/>
  <c r="N38" i="2"/>
  <c r="L38" i="2"/>
  <c r="K38" i="2"/>
  <c r="I38" i="2"/>
  <c r="H38" i="2"/>
  <c r="F38" i="2"/>
  <c r="E38" i="2"/>
  <c r="C38" i="2"/>
  <c r="B38" i="2"/>
  <c r="M38" i="1"/>
  <c r="L38" i="1"/>
  <c r="K38" i="1"/>
  <c r="I38" i="1"/>
  <c r="H38" i="1"/>
  <c r="F38" i="1"/>
  <c r="E38" i="1"/>
  <c r="C38" i="1"/>
  <c r="B38" i="1"/>
  <c r="O38" i="3"/>
  <c r="N38" i="3"/>
  <c r="L38" i="3"/>
  <c r="K38" i="3"/>
  <c r="I38" i="3"/>
  <c r="H38" i="3"/>
  <c r="F38" i="3"/>
  <c r="E38" i="3"/>
  <c r="C38" i="3"/>
  <c r="B38" i="3"/>
  <c r="O34" i="2"/>
  <c r="N34" i="2"/>
  <c r="L34" i="2"/>
  <c r="K34" i="2"/>
  <c r="I34" i="2"/>
  <c r="H34" i="2"/>
  <c r="F34" i="2"/>
  <c r="E34" i="2"/>
  <c r="C34" i="2"/>
  <c r="B34" i="2"/>
  <c r="M34" i="1"/>
  <c r="L34" i="1"/>
  <c r="K34" i="1"/>
  <c r="I34" i="1"/>
  <c r="H34" i="1"/>
  <c r="F34" i="1"/>
  <c r="E34" i="1"/>
  <c r="C34" i="1"/>
  <c r="B34" i="1"/>
  <c r="O34" i="3"/>
  <c r="N34" i="3"/>
  <c r="L34" i="3"/>
  <c r="K34" i="3"/>
  <c r="I34" i="3"/>
  <c r="H34" i="3"/>
  <c r="F34" i="3"/>
  <c r="E34" i="3"/>
  <c r="C34" i="3"/>
  <c r="B34" i="3"/>
  <c r="O30" i="2"/>
  <c r="N30" i="2"/>
  <c r="L30" i="2"/>
  <c r="K30" i="2"/>
  <c r="I30" i="2"/>
  <c r="H30" i="2"/>
  <c r="F30" i="2"/>
  <c r="E30" i="2"/>
  <c r="C30" i="2"/>
  <c r="B30" i="2"/>
  <c r="M30" i="1"/>
  <c r="L30" i="1"/>
  <c r="K30" i="1"/>
  <c r="I30" i="1"/>
  <c r="H30" i="1"/>
  <c r="F30" i="1"/>
  <c r="E30" i="1"/>
  <c r="C30" i="1"/>
  <c r="B30" i="1"/>
  <c r="O30" i="3"/>
  <c r="N30" i="3"/>
  <c r="L30" i="3"/>
  <c r="K30" i="3"/>
  <c r="I30" i="3"/>
  <c r="H30" i="3"/>
  <c r="F30" i="3"/>
  <c r="E30" i="3"/>
  <c r="C30" i="3"/>
  <c r="B30" i="3"/>
  <c r="O22" i="2"/>
  <c r="N22" i="2"/>
  <c r="L22" i="2"/>
  <c r="K22" i="2"/>
  <c r="I22" i="2"/>
  <c r="H22" i="2"/>
  <c r="F22" i="2"/>
  <c r="E22" i="2"/>
  <c r="C22" i="2"/>
  <c r="B22" i="2"/>
  <c r="M22" i="1"/>
  <c r="L22" i="1"/>
  <c r="K22" i="1"/>
  <c r="I22" i="1"/>
  <c r="H22" i="1"/>
  <c r="F22" i="1"/>
  <c r="E22" i="1"/>
  <c r="C22" i="1"/>
  <c r="B22" i="1"/>
  <c r="O22" i="3"/>
  <c r="N22" i="3"/>
  <c r="L22" i="3"/>
  <c r="K22" i="3"/>
  <c r="I22" i="3"/>
  <c r="H22" i="3"/>
  <c r="F22" i="3"/>
  <c r="E22" i="3"/>
  <c r="C22" i="3"/>
  <c r="B22" i="3"/>
  <c r="O18" i="2"/>
  <c r="N18" i="2"/>
  <c r="L18" i="2"/>
  <c r="K18" i="2"/>
  <c r="I18" i="2"/>
  <c r="H18" i="2"/>
  <c r="F18" i="2"/>
  <c r="E18" i="2"/>
  <c r="C18" i="2"/>
  <c r="B18" i="2"/>
  <c r="M18" i="1"/>
  <c r="L18" i="1"/>
  <c r="K18" i="1"/>
  <c r="I18" i="1"/>
  <c r="H18" i="1"/>
  <c r="F18" i="1"/>
  <c r="E18" i="1"/>
  <c r="C18" i="1"/>
  <c r="B18" i="1"/>
  <c r="O18" i="3"/>
  <c r="N18" i="3"/>
  <c r="L18" i="3"/>
  <c r="K18" i="3"/>
  <c r="I18" i="3"/>
  <c r="H18" i="3"/>
  <c r="F18" i="3"/>
  <c r="E18" i="3"/>
  <c r="C18" i="3"/>
  <c r="B18" i="3"/>
</calcChain>
</file>

<file path=xl/sharedStrings.xml><?xml version="1.0" encoding="utf-8"?>
<sst xmlns="http://schemas.openxmlformats.org/spreadsheetml/2006/main" count="289" uniqueCount="66">
  <si>
    <t>60 - 64</t>
  </si>
  <si>
    <t>CATEGORIE DEI VEICOLI</t>
  </si>
  <si>
    <t>Maschi</t>
  </si>
  <si>
    <t>Femmine</t>
  </si>
  <si>
    <t>Totale</t>
  </si>
  <si>
    <t>MORTI</t>
  </si>
  <si>
    <t>Autovetture private sino a 1000 cc</t>
  </si>
  <si>
    <t>"          "    da 1001 a 1300 cc</t>
  </si>
  <si>
    <t>"          "    da 1301 a 1500 cc</t>
  </si>
  <si>
    <t>"          "    da 1501 a 1800 cc</t>
  </si>
  <si>
    <t>"          "    da 1801 a 2000 cc</t>
  </si>
  <si>
    <t>"          "    oltre 2000 cc</t>
  </si>
  <si>
    <t>"          "    con cilindrata imprecisata</t>
  </si>
  <si>
    <t>"          "    con rimorchio</t>
  </si>
  <si>
    <t>"       di soccorso o di polizia</t>
  </si>
  <si>
    <t>Autobus o filobus in servizio urbano</t>
  </si>
  <si>
    <t>"   di linea o non di linea in extraurbana</t>
  </si>
  <si>
    <t>Tram</t>
  </si>
  <si>
    <t>Autocarri con peso totale sino a 34 q.li</t>
  </si>
  <si>
    <t>"     con peso totale oltre 35 q.li</t>
  </si>
  <si>
    <t>"     con peso imprecisato</t>
  </si>
  <si>
    <t>Autotreni con rimorchio</t>
  </si>
  <si>
    <t>Autosnodati o autoarticolati</t>
  </si>
  <si>
    <t>Veicoli speciali</t>
  </si>
  <si>
    <t>Trattori stradali o motrici</t>
  </si>
  <si>
    <t>Trattori agricoli</t>
  </si>
  <si>
    <t>Ciclomotori</t>
  </si>
  <si>
    <t>Motocicli a solo</t>
  </si>
  <si>
    <t>Motocicli con passeggero</t>
  </si>
  <si>
    <t>Motocarri o motofurgoni</t>
  </si>
  <si>
    <t>Veicoli a trazione animale o a braccia</t>
  </si>
  <si>
    <t>Veicoli ignoti perche' datisi alla fuga</t>
  </si>
  <si>
    <t>Altri veicoli coinvolti</t>
  </si>
  <si>
    <t>FERITI</t>
  </si>
  <si>
    <t>"         "     con cilindrata imprecisata</t>
  </si>
  <si>
    <t>"         "     con rimorchio</t>
  </si>
  <si>
    <t>"       pubbliche</t>
  </si>
  <si>
    <t>Autobus e filobus in servizio urbano</t>
  </si>
  <si>
    <t>Autocarri con peso totale fino a 34 q.li</t>
  </si>
  <si>
    <t>"     con peso totale da 35 q.li ed oltre</t>
  </si>
  <si>
    <t>65 ed oltre</t>
  </si>
  <si>
    <t>Imprecisata</t>
  </si>
  <si>
    <t>Fino a 5 anni</t>
  </si>
  <si>
    <t>6 - 9</t>
  </si>
  <si>
    <t>10 - 14</t>
  </si>
  <si>
    <t>15 - 17</t>
  </si>
  <si>
    <t>18 - 20</t>
  </si>
  <si>
    <t>Autocarri con peso tot. fino a 34 q.li</t>
  </si>
  <si>
    <t>21 - 24</t>
  </si>
  <si>
    <t>25 - 29</t>
  </si>
  <si>
    <t>30 - 44</t>
  </si>
  <si>
    <t>45 - 54</t>
  </si>
  <si>
    <t>55 - 59</t>
  </si>
  <si>
    <t>Quadricicli</t>
  </si>
  <si>
    <t xml:space="preserve">Quadricicli </t>
  </si>
  <si>
    <t>Biciclette</t>
  </si>
  <si>
    <t>Monopattini elettrici</t>
  </si>
  <si>
    <t>Biciclette elettriche</t>
  </si>
  <si>
    <t>Tavola 2.39 - Pedoni morti e feriti per classe di età, sesso e categoria dei veicoli - Anno 2023</t>
  </si>
  <si>
    <r>
      <t>Tavola 2.39</t>
    </r>
    <r>
      <rPr>
        <sz val="9"/>
        <rFont val="Arial"/>
        <family val="2"/>
      </rPr>
      <t xml:space="preserve"> segue </t>
    </r>
    <r>
      <rPr>
        <b/>
        <sz val="9"/>
        <rFont val="Arial"/>
        <family val="2"/>
      </rPr>
      <t>- Pedoni morti e feriti per classe di età, sesso e categoria dei veicoli - Anno 2023</t>
    </r>
  </si>
  <si>
    <t>Autovetture</t>
  </si>
  <si>
    <t>Autobus filobus e tram</t>
  </si>
  <si>
    <t>Autocarri e motrici</t>
  </si>
  <si>
    <t>Biciclette e monopattini elettrici</t>
  </si>
  <si>
    <t>Motocicli e ciclomotori</t>
  </si>
  <si>
    <t>Altri veicoli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</si>
</sst>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 x14ac:knownFonts="1">
    <font>
      <sz val="10"/>
      <name val="Arial"/>
    </font>
    <font>
      <sz val="10"/>
      <name val="Arial"/>
    </font>
    <font>
      <sz val="7"/>
      <name val="Arial"/>
      <family val="2"/>
    </font>
    <font>
      <b/>
      <sz val="9"/>
      <name val="Arial"/>
    </font>
    <font>
      <b/>
      <sz val="7"/>
      <name val="Arial"/>
    </font>
    <font>
      <sz val="9"/>
      <name val="Arial"/>
      <family val="2"/>
    </font>
    <font>
      <b/>
      <sz val="9"/>
      <name val="Arial"/>
      <family val="2"/>
    </font>
    <font>
      <b/>
      <sz val="7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49" fontId="2" fillId="0" borderId="1" xfId="0" applyNumberFormat="1" applyFont="1" applyBorder="1" applyAlignment="1">
      <alignment horizontal="centerContinuous" vertical="center" wrapText="1"/>
    </xf>
    <xf numFmtId="0" fontId="2" fillId="0" borderId="1" xfId="0" applyFont="1" applyBorder="1" applyAlignment="1">
      <alignment horizontal="centerContinuous" vertical="center" wrapText="1"/>
    </xf>
    <xf numFmtId="49" fontId="2" fillId="0" borderId="2" xfId="0" applyNumberFormat="1" applyFont="1" applyBorder="1" applyAlignment="1">
      <alignment horizontal="right" vertical="center" wrapText="1"/>
    </xf>
    <xf numFmtId="49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49" fontId="2" fillId="0" borderId="0" xfId="0" applyNumberFormat="1" applyFont="1" applyAlignment="1">
      <alignment horizontal="justify" vertical="top"/>
    </xf>
    <xf numFmtId="49" fontId="4" fillId="0" borderId="0" xfId="0" applyNumberFormat="1" applyFont="1"/>
    <xf numFmtId="0" fontId="2" fillId="0" borderId="2" xfId="0" applyFont="1" applyBorder="1"/>
    <xf numFmtId="0" fontId="2" fillId="0" borderId="3" xfId="0" applyFont="1" applyBorder="1" applyAlignment="1">
      <alignment horizontal="centerContinuous" vertical="center" wrapText="1"/>
    </xf>
    <xf numFmtId="41" fontId="2" fillId="0" borderId="0" xfId="1" applyFont="1" applyAlignment="1">
      <alignment horizontal="right"/>
    </xf>
    <xf numFmtId="41" fontId="2" fillId="0" borderId="0" xfId="1" applyFont="1"/>
    <xf numFmtId="41" fontId="7" fillId="0" borderId="0" xfId="1" applyFont="1" applyAlignment="1">
      <alignment horizontal="right"/>
    </xf>
    <xf numFmtId="41" fontId="4" fillId="0" borderId="0" xfId="1" applyFont="1" applyAlignment="1">
      <alignment horizontal="right"/>
    </xf>
    <xf numFmtId="41" fontId="4" fillId="0" borderId="0" xfId="1" applyFont="1"/>
    <xf numFmtId="41" fontId="2" fillId="0" borderId="0" xfId="1" applyFont="1" applyAlignment="1">
      <alignment horizontal="centerContinuous"/>
    </xf>
    <xf numFmtId="41" fontId="2" fillId="0" borderId="2" xfId="1" applyFont="1" applyBorder="1"/>
    <xf numFmtId="0" fontId="3" fillId="0" borderId="0" xfId="0" applyFont="1" applyAlignment="1">
      <alignment horizontal="center" vertical="center"/>
    </xf>
    <xf numFmtId="0" fontId="2" fillId="0" borderId="0" xfId="0" applyFont="1" applyAlignmen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41" fontId="2" fillId="0" borderId="0" xfId="1" applyFont="1" applyAlignment="1">
      <alignment horizontal="justify" vertical="top"/>
    </xf>
    <xf numFmtId="49" fontId="2" fillId="0" borderId="3" xfId="0" applyNumberFormat="1" applyFont="1" applyBorder="1" applyAlignment="1">
      <alignment vertical="center" wrapText="1"/>
    </xf>
    <xf numFmtId="49" fontId="2" fillId="0" borderId="2" xfId="0" applyNumberFormat="1" applyFont="1" applyBorder="1" applyAlignment="1">
      <alignment vertical="center" wrapText="1"/>
    </xf>
    <xf numFmtId="0" fontId="0" fillId="0" borderId="2" xfId="0" applyBorder="1" applyAlignment="1"/>
    <xf numFmtId="49" fontId="7" fillId="0" borderId="1" xfId="0" applyNumberFormat="1" applyFont="1" applyBorder="1" applyAlignment="1">
      <alignment horizontal="left" vertical="center"/>
    </xf>
    <xf numFmtId="41" fontId="7" fillId="0" borderId="1" xfId="1" applyFont="1" applyBorder="1" applyAlignment="1">
      <alignment horizontal="left" vertical="center"/>
    </xf>
  </cellXfs>
  <cellStyles count="2">
    <cellStyle name="Migliaia [0]" xfId="1" builtinId="6"/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5"/>
  <sheetViews>
    <sheetView tabSelected="1" zoomScaleNormal="100" workbookViewId="0">
      <selection activeCell="E95" sqref="E95"/>
    </sheetView>
  </sheetViews>
  <sheetFormatPr defaultRowHeight="9" x14ac:dyDescent="0.15"/>
  <cols>
    <col min="1" max="1" width="24" style="1" customWidth="1"/>
    <col min="2" max="2" width="5.42578125" style="1" customWidth="1"/>
    <col min="3" max="3" width="6.28515625" style="1" customWidth="1"/>
    <col min="4" max="4" width="0.85546875" style="1" customWidth="1"/>
    <col min="5" max="5" width="5.7109375" style="1" customWidth="1"/>
    <col min="6" max="6" width="6.28515625" style="1" customWidth="1"/>
    <col min="7" max="7" width="0.85546875" style="1" customWidth="1"/>
    <col min="8" max="8" width="5.7109375" style="1" customWidth="1"/>
    <col min="9" max="9" width="6.28515625" style="1" customWidth="1"/>
    <col min="10" max="10" width="0.85546875" style="1" customWidth="1"/>
    <col min="11" max="12" width="6.28515625" style="1" customWidth="1"/>
    <col min="13" max="13" width="0.85546875" style="1" customWidth="1"/>
    <col min="14" max="15" width="6.28515625" style="1" customWidth="1"/>
    <col min="16" max="16384" width="9.140625" style="1"/>
  </cols>
  <sheetData>
    <row r="1" spans="1:15" s="19" customFormat="1" ht="12" x14ac:dyDescent="0.15">
      <c r="A1" s="20" t="s">
        <v>58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3" spans="1:15" x14ac:dyDescent="0.15">
      <c r="A3" s="24" t="s">
        <v>1</v>
      </c>
      <c r="B3" s="2" t="s">
        <v>42</v>
      </c>
      <c r="C3" s="3"/>
      <c r="D3" s="10"/>
      <c r="E3" s="2" t="s">
        <v>43</v>
      </c>
      <c r="F3" s="3"/>
      <c r="G3" s="10"/>
      <c r="H3" s="2" t="s">
        <v>44</v>
      </c>
      <c r="I3" s="3"/>
      <c r="J3" s="10"/>
      <c r="K3" s="2" t="s">
        <v>45</v>
      </c>
      <c r="L3" s="3"/>
      <c r="M3" s="10"/>
      <c r="N3" s="2" t="s">
        <v>46</v>
      </c>
      <c r="O3" s="3"/>
    </row>
    <row r="4" spans="1:15" ht="9" customHeight="1" x14ac:dyDescent="0.15">
      <c r="A4" s="25"/>
      <c r="B4" s="4" t="s">
        <v>2</v>
      </c>
      <c r="C4" s="4" t="s">
        <v>3</v>
      </c>
      <c r="D4" s="4"/>
      <c r="E4" s="4" t="s">
        <v>2</v>
      </c>
      <c r="F4" s="4" t="s">
        <v>3</v>
      </c>
      <c r="G4" s="4"/>
      <c r="H4" s="4" t="s">
        <v>2</v>
      </c>
      <c r="I4" s="4" t="s">
        <v>3</v>
      </c>
      <c r="J4" s="4"/>
      <c r="K4" s="4" t="s">
        <v>2</v>
      </c>
      <c r="L4" s="4" t="s">
        <v>3</v>
      </c>
      <c r="M4" s="4"/>
      <c r="N4" s="4" t="s">
        <v>2</v>
      </c>
      <c r="O4" s="4" t="s">
        <v>3</v>
      </c>
    </row>
    <row r="5" spans="1:15" ht="9" customHeight="1" x14ac:dyDescent="0.15"/>
    <row r="6" spans="1:15" ht="9" customHeight="1" x14ac:dyDescent="0.15">
      <c r="A6" s="5" t="s"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ht="9" customHeight="1" x14ac:dyDescent="0.1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9" customHeight="1" x14ac:dyDescent="0.15">
      <c r="A8" s="7" t="s">
        <v>6</v>
      </c>
      <c r="B8" s="11">
        <v>0</v>
      </c>
      <c r="C8" s="11">
        <v>1</v>
      </c>
      <c r="D8" s="11"/>
      <c r="E8" s="11">
        <v>0</v>
      </c>
      <c r="F8" s="11">
        <v>0</v>
      </c>
      <c r="G8" s="11"/>
      <c r="H8" s="11">
        <v>0</v>
      </c>
      <c r="I8" s="11">
        <v>0</v>
      </c>
      <c r="J8" s="11"/>
      <c r="K8" s="11">
        <v>0</v>
      </c>
      <c r="L8" s="11">
        <v>0</v>
      </c>
      <c r="M8" s="11"/>
      <c r="N8" s="11">
        <v>1</v>
      </c>
      <c r="O8" s="11">
        <v>0</v>
      </c>
    </row>
    <row r="9" spans="1:15" ht="9" customHeight="1" x14ac:dyDescent="0.15">
      <c r="A9" s="7" t="s">
        <v>7</v>
      </c>
      <c r="B9" s="11">
        <v>0</v>
      </c>
      <c r="C9" s="11">
        <v>1</v>
      </c>
      <c r="D9" s="11"/>
      <c r="E9" s="11">
        <v>0</v>
      </c>
      <c r="F9" s="11">
        <v>0</v>
      </c>
      <c r="G9" s="11"/>
      <c r="H9" s="11">
        <v>0</v>
      </c>
      <c r="I9" s="11">
        <v>0</v>
      </c>
      <c r="J9" s="11"/>
      <c r="K9" s="11">
        <v>0</v>
      </c>
      <c r="L9" s="11">
        <v>0</v>
      </c>
      <c r="M9" s="11"/>
      <c r="N9" s="11">
        <v>1</v>
      </c>
      <c r="O9" s="11">
        <v>0</v>
      </c>
    </row>
    <row r="10" spans="1:15" ht="9" customHeight="1" x14ac:dyDescent="0.15">
      <c r="A10" s="7" t="s">
        <v>8</v>
      </c>
      <c r="B10" s="11">
        <v>0</v>
      </c>
      <c r="C10" s="11">
        <v>0</v>
      </c>
      <c r="D10" s="11"/>
      <c r="E10" s="11">
        <v>0</v>
      </c>
      <c r="F10" s="11">
        <v>0</v>
      </c>
      <c r="G10" s="11"/>
      <c r="H10" s="11">
        <v>1</v>
      </c>
      <c r="I10" s="11">
        <v>0</v>
      </c>
      <c r="J10" s="11"/>
      <c r="K10" s="11">
        <v>1</v>
      </c>
      <c r="L10" s="11">
        <v>1</v>
      </c>
      <c r="M10" s="11"/>
      <c r="N10" s="11">
        <v>0</v>
      </c>
      <c r="O10" s="11">
        <v>0</v>
      </c>
    </row>
    <row r="11" spans="1:15" ht="9" customHeight="1" x14ac:dyDescent="0.15">
      <c r="A11" s="7" t="s">
        <v>9</v>
      </c>
      <c r="B11" s="11">
        <v>1</v>
      </c>
      <c r="C11" s="11">
        <v>0</v>
      </c>
      <c r="D11" s="11"/>
      <c r="E11" s="11">
        <v>0</v>
      </c>
      <c r="F11" s="11">
        <v>0</v>
      </c>
      <c r="G11" s="11"/>
      <c r="H11" s="11">
        <v>0</v>
      </c>
      <c r="I11" s="11">
        <v>0</v>
      </c>
      <c r="J11" s="11"/>
      <c r="K11" s="11">
        <v>0</v>
      </c>
      <c r="L11" s="11">
        <v>0</v>
      </c>
      <c r="M11" s="11"/>
      <c r="N11" s="11">
        <v>1</v>
      </c>
      <c r="O11" s="11">
        <v>0</v>
      </c>
    </row>
    <row r="12" spans="1:15" ht="9" customHeight="1" x14ac:dyDescent="0.15">
      <c r="A12" s="7" t="s">
        <v>10</v>
      </c>
      <c r="B12" s="11">
        <v>0</v>
      </c>
      <c r="C12" s="11">
        <v>0</v>
      </c>
      <c r="D12" s="11"/>
      <c r="E12" s="11">
        <v>0</v>
      </c>
      <c r="F12" s="11">
        <v>1</v>
      </c>
      <c r="G12" s="11"/>
      <c r="H12" s="11">
        <v>0</v>
      </c>
      <c r="I12" s="11">
        <v>0</v>
      </c>
      <c r="J12" s="11"/>
      <c r="K12" s="11">
        <v>0</v>
      </c>
      <c r="L12" s="11">
        <v>0</v>
      </c>
      <c r="M12" s="11"/>
      <c r="N12" s="11">
        <v>0</v>
      </c>
      <c r="O12" s="11">
        <v>0</v>
      </c>
    </row>
    <row r="13" spans="1:15" ht="9" customHeight="1" x14ac:dyDescent="0.15">
      <c r="A13" s="7" t="s">
        <v>11</v>
      </c>
      <c r="B13" s="11">
        <v>0</v>
      </c>
      <c r="C13" s="11">
        <v>0</v>
      </c>
      <c r="D13" s="11"/>
      <c r="E13" s="11">
        <v>0</v>
      </c>
      <c r="F13" s="11">
        <v>0</v>
      </c>
      <c r="G13" s="11"/>
      <c r="H13" s="11">
        <v>0</v>
      </c>
      <c r="I13" s="11">
        <v>0</v>
      </c>
      <c r="J13" s="11"/>
      <c r="K13" s="11">
        <v>0</v>
      </c>
      <c r="L13" s="11">
        <v>1</v>
      </c>
      <c r="M13" s="11"/>
      <c r="N13" s="11">
        <v>0</v>
      </c>
      <c r="O13" s="11">
        <v>0</v>
      </c>
    </row>
    <row r="14" spans="1:15" ht="9" customHeight="1" x14ac:dyDescent="0.15">
      <c r="A14" s="7" t="s">
        <v>12</v>
      </c>
      <c r="B14" s="11">
        <v>0</v>
      </c>
      <c r="C14" s="11">
        <v>0</v>
      </c>
      <c r="D14" s="11"/>
      <c r="E14" s="11">
        <v>0</v>
      </c>
      <c r="F14" s="11">
        <v>0</v>
      </c>
      <c r="G14" s="11"/>
      <c r="H14" s="11">
        <v>0</v>
      </c>
      <c r="I14" s="11">
        <v>0</v>
      </c>
      <c r="J14" s="11"/>
      <c r="K14" s="11">
        <v>2</v>
      </c>
      <c r="L14" s="11">
        <v>0</v>
      </c>
      <c r="M14" s="11"/>
      <c r="N14" s="11">
        <v>3</v>
      </c>
      <c r="O14" s="11">
        <v>1</v>
      </c>
    </row>
    <row r="15" spans="1:15" ht="9" customHeight="1" x14ac:dyDescent="0.15">
      <c r="A15" s="7" t="s">
        <v>13</v>
      </c>
      <c r="B15" s="11">
        <v>0</v>
      </c>
      <c r="C15" s="11">
        <v>0</v>
      </c>
      <c r="D15" s="11"/>
      <c r="E15" s="11">
        <v>0</v>
      </c>
      <c r="F15" s="11">
        <v>0</v>
      </c>
      <c r="G15" s="11"/>
      <c r="H15" s="11">
        <v>0</v>
      </c>
      <c r="I15" s="11">
        <v>0</v>
      </c>
      <c r="J15" s="11"/>
      <c r="K15" s="11">
        <v>0</v>
      </c>
      <c r="L15" s="11">
        <v>0</v>
      </c>
      <c r="M15" s="11"/>
      <c r="N15" s="11">
        <v>0</v>
      </c>
      <c r="O15" s="11">
        <v>0</v>
      </c>
    </row>
    <row r="16" spans="1:15" ht="9" customHeight="1" x14ac:dyDescent="0.15">
      <c r="A16" s="7" t="s">
        <v>36</v>
      </c>
      <c r="B16" s="11">
        <v>0</v>
      </c>
      <c r="C16" s="11">
        <v>0</v>
      </c>
      <c r="D16" s="11"/>
      <c r="E16" s="11">
        <v>0</v>
      </c>
      <c r="F16" s="11">
        <v>0</v>
      </c>
      <c r="G16" s="11"/>
      <c r="H16" s="11">
        <v>0</v>
      </c>
      <c r="I16" s="11">
        <v>0</v>
      </c>
      <c r="J16" s="11"/>
      <c r="K16" s="11">
        <v>0</v>
      </c>
      <c r="L16" s="11">
        <v>0</v>
      </c>
      <c r="M16" s="11"/>
      <c r="N16" s="11">
        <v>0</v>
      </c>
      <c r="O16" s="11">
        <v>0</v>
      </c>
    </row>
    <row r="17" spans="1:15" ht="9" customHeight="1" x14ac:dyDescent="0.15">
      <c r="A17" s="7" t="s">
        <v>14</v>
      </c>
      <c r="B17" s="11">
        <v>0</v>
      </c>
      <c r="C17" s="11">
        <v>0</v>
      </c>
      <c r="D17" s="11"/>
      <c r="E17" s="11">
        <v>0</v>
      </c>
      <c r="F17" s="11">
        <v>0</v>
      </c>
      <c r="G17" s="11"/>
      <c r="H17" s="11">
        <v>0</v>
      </c>
      <c r="I17" s="11">
        <v>0</v>
      </c>
      <c r="J17" s="11"/>
      <c r="K17" s="11">
        <v>0</v>
      </c>
      <c r="L17" s="11">
        <v>0</v>
      </c>
      <c r="M17" s="11"/>
      <c r="N17" s="11">
        <v>0</v>
      </c>
      <c r="O17" s="11">
        <v>0</v>
      </c>
    </row>
    <row r="18" spans="1:15" ht="9" customHeight="1" x14ac:dyDescent="0.15">
      <c r="A18" s="27" t="s">
        <v>60</v>
      </c>
      <c r="B18" s="28">
        <f>SUM(B8:B17)</f>
        <v>1</v>
      </c>
      <c r="C18" s="28">
        <f>SUM(C8:C17)</f>
        <v>2</v>
      </c>
      <c r="D18" s="28"/>
      <c r="E18" s="28">
        <f>SUM(E8:E17)</f>
        <v>0</v>
      </c>
      <c r="F18" s="28">
        <f>SUM(F8:F17)</f>
        <v>1</v>
      </c>
      <c r="G18" s="28"/>
      <c r="H18" s="28">
        <f>SUM(H8:H17)</f>
        <v>1</v>
      </c>
      <c r="I18" s="28">
        <f>SUM(I8:I17)</f>
        <v>0</v>
      </c>
      <c r="J18" s="28"/>
      <c r="K18" s="28">
        <f>SUM(K8:K17)</f>
        <v>3</v>
      </c>
      <c r="L18" s="28">
        <f>SUM(L8:L17)</f>
        <v>2</v>
      </c>
      <c r="M18" s="28"/>
      <c r="N18" s="28">
        <f>SUM(N8:N17)</f>
        <v>6</v>
      </c>
      <c r="O18" s="28">
        <f>SUM(O8:O17)</f>
        <v>1</v>
      </c>
    </row>
    <row r="19" spans="1:15" ht="9" customHeight="1" x14ac:dyDescent="0.15">
      <c r="A19" s="7" t="s">
        <v>15</v>
      </c>
      <c r="B19" s="11">
        <v>1</v>
      </c>
      <c r="C19" s="11">
        <v>0</v>
      </c>
      <c r="D19" s="11"/>
      <c r="E19" s="11">
        <v>0</v>
      </c>
      <c r="F19" s="11">
        <v>0</v>
      </c>
      <c r="G19" s="11"/>
      <c r="H19" s="11">
        <v>0</v>
      </c>
      <c r="I19" s="11">
        <v>0</v>
      </c>
      <c r="J19" s="11"/>
      <c r="K19" s="11">
        <v>0</v>
      </c>
      <c r="L19" s="11">
        <v>0</v>
      </c>
      <c r="M19" s="11"/>
      <c r="N19" s="11">
        <v>0</v>
      </c>
      <c r="O19" s="11">
        <v>0</v>
      </c>
    </row>
    <row r="20" spans="1:15" ht="9" customHeight="1" x14ac:dyDescent="0.15">
      <c r="A20" s="7" t="s">
        <v>16</v>
      </c>
      <c r="B20" s="11">
        <v>0</v>
      </c>
      <c r="C20" s="11">
        <v>0</v>
      </c>
      <c r="D20" s="11"/>
      <c r="E20" s="11">
        <v>0</v>
      </c>
      <c r="F20" s="11">
        <v>0</v>
      </c>
      <c r="G20" s="11"/>
      <c r="H20" s="11">
        <v>0</v>
      </c>
      <c r="I20" s="11">
        <v>0</v>
      </c>
      <c r="J20" s="11"/>
      <c r="K20" s="11">
        <v>0</v>
      </c>
      <c r="L20" s="11">
        <v>0</v>
      </c>
      <c r="M20" s="11"/>
      <c r="N20" s="11">
        <v>0</v>
      </c>
      <c r="O20" s="11">
        <v>0</v>
      </c>
    </row>
    <row r="21" spans="1:15" ht="9" customHeight="1" x14ac:dyDescent="0.15">
      <c r="A21" s="7" t="s">
        <v>17</v>
      </c>
      <c r="B21" s="11">
        <v>0</v>
      </c>
      <c r="C21" s="11">
        <v>0</v>
      </c>
      <c r="D21" s="11"/>
      <c r="E21" s="11">
        <v>0</v>
      </c>
      <c r="F21" s="11">
        <v>0</v>
      </c>
      <c r="G21" s="11"/>
      <c r="H21" s="11">
        <v>0</v>
      </c>
      <c r="I21" s="11">
        <v>0</v>
      </c>
      <c r="J21" s="11"/>
      <c r="K21" s="11">
        <v>0</v>
      </c>
      <c r="L21" s="11">
        <v>0</v>
      </c>
      <c r="M21" s="11"/>
      <c r="N21" s="11">
        <v>0</v>
      </c>
      <c r="O21" s="11">
        <v>0</v>
      </c>
    </row>
    <row r="22" spans="1:15" ht="9" customHeight="1" x14ac:dyDescent="0.15">
      <c r="A22" s="27" t="s">
        <v>61</v>
      </c>
      <c r="B22" s="28">
        <f>B19+B20+B21</f>
        <v>1</v>
      </c>
      <c r="C22" s="28">
        <f t="shared" ref="C22" si="0">C19+C20+C21</f>
        <v>0</v>
      </c>
      <c r="D22" s="28"/>
      <c r="E22" s="28">
        <f>E19+E20+E21</f>
        <v>0</v>
      </c>
      <c r="F22" s="28">
        <f t="shared" ref="F22" si="1">F19+F20+F21</f>
        <v>0</v>
      </c>
      <c r="G22" s="28"/>
      <c r="H22" s="28">
        <f>H19+H20+H21</f>
        <v>0</v>
      </c>
      <c r="I22" s="28">
        <f t="shared" ref="I22" si="2">I19+I20+I21</f>
        <v>0</v>
      </c>
      <c r="J22" s="28"/>
      <c r="K22" s="28">
        <f>K19+K20+K21</f>
        <v>0</v>
      </c>
      <c r="L22" s="28">
        <f t="shared" ref="L22" si="3">L19+L20+L21</f>
        <v>0</v>
      </c>
      <c r="M22" s="28"/>
      <c r="N22" s="28">
        <f>N19+N20+N21</f>
        <v>0</v>
      </c>
      <c r="O22" s="28">
        <f t="shared" ref="O22" si="4">O19+O20+O21</f>
        <v>0</v>
      </c>
    </row>
    <row r="23" spans="1:15" ht="9" customHeight="1" x14ac:dyDescent="0.15">
      <c r="A23" s="7" t="s">
        <v>18</v>
      </c>
      <c r="B23" s="11">
        <v>0</v>
      </c>
      <c r="C23" s="11">
        <v>0</v>
      </c>
      <c r="D23" s="11"/>
      <c r="E23" s="11">
        <v>0</v>
      </c>
      <c r="F23" s="11">
        <v>0</v>
      </c>
      <c r="G23" s="11"/>
      <c r="H23" s="11">
        <v>0</v>
      </c>
      <c r="I23" s="11">
        <v>0</v>
      </c>
      <c r="J23" s="11"/>
      <c r="K23" s="11">
        <v>0</v>
      </c>
      <c r="L23" s="11">
        <v>0</v>
      </c>
      <c r="M23" s="11"/>
      <c r="N23" s="11">
        <v>0</v>
      </c>
      <c r="O23" s="11">
        <v>0</v>
      </c>
    </row>
    <row r="24" spans="1:15" ht="9" customHeight="1" x14ac:dyDescent="0.15">
      <c r="A24" s="7" t="s">
        <v>19</v>
      </c>
      <c r="B24" s="11">
        <v>0</v>
      </c>
      <c r="C24" s="11">
        <v>0</v>
      </c>
      <c r="D24" s="11"/>
      <c r="E24" s="11">
        <v>0</v>
      </c>
      <c r="F24" s="11">
        <v>0</v>
      </c>
      <c r="G24" s="11"/>
      <c r="H24" s="11">
        <v>0</v>
      </c>
      <c r="I24" s="11">
        <v>0</v>
      </c>
      <c r="J24" s="11"/>
      <c r="K24" s="11">
        <v>0</v>
      </c>
      <c r="L24" s="11">
        <v>0</v>
      </c>
      <c r="M24" s="11"/>
      <c r="N24" s="11">
        <v>0</v>
      </c>
      <c r="O24" s="11">
        <v>0</v>
      </c>
    </row>
    <row r="25" spans="1:15" ht="9" customHeight="1" x14ac:dyDescent="0.15">
      <c r="A25" s="7" t="s">
        <v>20</v>
      </c>
      <c r="B25" s="11">
        <v>0</v>
      </c>
      <c r="C25" s="11">
        <v>0</v>
      </c>
      <c r="D25" s="11"/>
      <c r="E25" s="11">
        <v>0</v>
      </c>
      <c r="F25" s="11">
        <v>0</v>
      </c>
      <c r="G25" s="11"/>
      <c r="H25" s="11">
        <v>0</v>
      </c>
      <c r="I25" s="11">
        <v>0</v>
      </c>
      <c r="J25" s="11"/>
      <c r="K25" s="11">
        <v>1</v>
      </c>
      <c r="L25" s="11">
        <v>0</v>
      </c>
      <c r="M25" s="11"/>
      <c r="N25" s="11">
        <v>0</v>
      </c>
      <c r="O25" s="11">
        <v>0</v>
      </c>
    </row>
    <row r="26" spans="1:15" ht="9" customHeight="1" x14ac:dyDescent="0.15">
      <c r="A26" s="7" t="s">
        <v>21</v>
      </c>
      <c r="B26" s="11">
        <v>0</v>
      </c>
      <c r="C26" s="11">
        <v>0</v>
      </c>
      <c r="D26" s="11"/>
      <c r="E26" s="11">
        <v>0</v>
      </c>
      <c r="F26" s="11">
        <v>0</v>
      </c>
      <c r="G26" s="11"/>
      <c r="H26" s="11">
        <v>0</v>
      </c>
      <c r="I26" s="11">
        <v>0</v>
      </c>
      <c r="J26" s="11"/>
      <c r="K26" s="11">
        <v>0</v>
      </c>
      <c r="L26" s="11">
        <v>0</v>
      </c>
      <c r="M26" s="11"/>
      <c r="N26" s="11">
        <v>0</v>
      </c>
      <c r="O26" s="11">
        <v>0</v>
      </c>
    </row>
    <row r="27" spans="1:15" ht="9" customHeight="1" x14ac:dyDescent="0.15">
      <c r="A27" s="7" t="s">
        <v>22</v>
      </c>
      <c r="B27" s="11">
        <v>0</v>
      </c>
      <c r="C27" s="11">
        <v>0</v>
      </c>
      <c r="D27" s="11"/>
      <c r="E27" s="11">
        <v>0</v>
      </c>
      <c r="F27" s="11">
        <v>0</v>
      </c>
      <c r="G27" s="11"/>
      <c r="H27" s="11">
        <v>0</v>
      </c>
      <c r="I27" s="11">
        <v>0</v>
      </c>
      <c r="J27" s="11"/>
      <c r="K27" s="11">
        <v>0</v>
      </c>
      <c r="L27" s="11">
        <v>0</v>
      </c>
      <c r="M27" s="11"/>
      <c r="N27" s="11">
        <v>0</v>
      </c>
      <c r="O27" s="11">
        <v>0</v>
      </c>
    </row>
    <row r="28" spans="1:15" ht="9" customHeight="1" x14ac:dyDescent="0.15">
      <c r="A28" s="7" t="s">
        <v>23</v>
      </c>
      <c r="B28" s="11">
        <v>0</v>
      </c>
      <c r="C28" s="11">
        <v>0</v>
      </c>
      <c r="D28" s="11"/>
      <c r="E28" s="11">
        <v>0</v>
      </c>
      <c r="F28" s="11">
        <v>0</v>
      </c>
      <c r="G28" s="11"/>
      <c r="H28" s="11">
        <v>0</v>
      </c>
      <c r="I28" s="11">
        <v>0</v>
      </c>
      <c r="J28" s="11"/>
      <c r="K28" s="11">
        <v>0</v>
      </c>
      <c r="L28" s="11">
        <v>0</v>
      </c>
      <c r="M28" s="11"/>
      <c r="N28" s="11">
        <v>0</v>
      </c>
      <c r="O28" s="11">
        <v>0</v>
      </c>
    </row>
    <row r="29" spans="1:15" ht="9" customHeight="1" x14ac:dyDescent="0.15">
      <c r="A29" s="7" t="s">
        <v>24</v>
      </c>
      <c r="B29" s="11">
        <v>0</v>
      </c>
      <c r="C29" s="11">
        <v>0</v>
      </c>
      <c r="D29" s="11"/>
      <c r="E29" s="11">
        <v>0</v>
      </c>
      <c r="F29" s="11">
        <v>0</v>
      </c>
      <c r="G29" s="11"/>
      <c r="H29" s="11">
        <v>0</v>
      </c>
      <c r="I29" s="11">
        <v>0</v>
      </c>
      <c r="J29" s="11"/>
      <c r="K29" s="11">
        <v>0</v>
      </c>
      <c r="L29" s="11">
        <v>0</v>
      </c>
      <c r="M29" s="11"/>
      <c r="N29" s="11">
        <v>0</v>
      </c>
      <c r="O29" s="11">
        <v>0</v>
      </c>
    </row>
    <row r="30" spans="1:15" ht="9" customHeight="1" x14ac:dyDescent="0.15">
      <c r="A30" s="27" t="s">
        <v>62</v>
      </c>
      <c r="B30" s="28">
        <f>B29+B28+B27+B26+B25+B24+B23</f>
        <v>0</v>
      </c>
      <c r="C30" s="28">
        <f>C29+C28+C27+C26+C25+C24+C23</f>
        <v>0</v>
      </c>
      <c r="D30" s="28"/>
      <c r="E30" s="28">
        <f>E29+E28+E27+E26+E25+E24+E23</f>
        <v>0</v>
      </c>
      <c r="F30" s="28">
        <f>F29+F28+F27+F26+F25+F24+F23</f>
        <v>0</v>
      </c>
      <c r="G30" s="28"/>
      <c r="H30" s="28">
        <f>H29+H28+H27+H26+H25+H24+H23</f>
        <v>0</v>
      </c>
      <c r="I30" s="28">
        <f>I29+I28+I27+I26+I25+I24+I23</f>
        <v>0</v>
      </c>
      <c r="J30" s="28"/>
      <c r="K30" s="28">
        <f>K29+K28+K27+K26+K25+K24+K23</f>
        <v>1</v>
      </c>
      <c r="L30" s="28">
        <f>L29+L28+L27+L26+L25+L24+L23</f>
        <v>0</v>
      </c>
      <c r="M30" s="28"/>
      <c r="N30" s="28">
        <f>N29+N28+N27+N26+N25+N24+N23</f>
        <v>0</v>
      </c>
      <c r="O30" s="28">
        <f>O29+O28+O27+O26+O25+O24+O23</f>
        <v>0</v>
      </c>
    </row>
    <row r="31" spans="1:15" ht="9" customHeight="1" x14ac:dyDescent="0.15">
      <c r="A31" s="7" t="s">
        <v>55</v>
      </c>
      <c r="B31" s="11">
        <v>0</v>
      </c>
      <c r="C31" s="11">
        <v>0</v>
      </c>
      <c r="D31" s="11"/>
      <c r="E31" s="11">
        <v>0</v>
      </c>
      <c r="F31" s="11">
        <v>0</v>
      </c>
      <c r="G31" s="11"/>
      <c r="H31" s="11">
        <v>0</v>
      </c>
      <c r="I31" s="11">
        <v>0</v>
      </c>
      <c r="J31" s="11"/>
      <c r="K31" s="11">
        <v>0</v>
      </c>
      <c r="L31" s="11">
        <v>0</v>
      </c>
      <c r="M31" s="11"/>
      <c r="N31" s="11">
        <v>0</v>
      </c>
      <c r="O31" s="11">
        <v>0</v>
      </c>
    </row>
    <row r="32" spans="1:15" ht="9" customHeight="1" x14ac:dyDescent="0.15">
      <c r="A32" s="7" t="s">
        <v>56</v>
      </c>
      <c r="B32" s="11">
        <v>0</v>
      </c>
      <c r="C32" s="11">
        <v>0</v>
      </c>
      <c r="D32" s="11"/>
      <c r="E32" s="11">
        <v>0</v>
      </c>
      <c r="F32" s="11">
        <v>0</v>
      </c>
      <c r="G32" s="11"/>
      <c r="H32" s="11">
        <v>0</v>
      </c>
      <c r="I32" s="11">
        <v>0</v>
      </c>
      <c r="J32" s="11"/>
      <c r="K32" s="11">
        <v>0</v>
      </c>
      <c r="L32" s="11">
        <v>0</v>
      </c>
      <c r="M32" s="11"/>
      <c r="N32" s="11">
        <v>0</v>
      </c>
      <c r="O32" s="11">
        <v>0</v>
      </c>
    </row>
    <row r="33" spans="1:15" ht="9" customHeight="1" x14ac:dyDescent="0.15">
      <c r="A33" s="7" t="s">
        <v>57</v>
      </c>
      <c r="B33" s="11">
        <v>0</v>
      </c>
      <c r="C33" s="11">
        <v>0</v>
      </c>
      <c r="D33" s="11"/>
      <c r="E33" s="11">
        <v>0</v>
      </c>
      <c r="F33" s="11">
        <v>0</v>
      </c>
      <c r="G33" s="11"/>
      <c r="H33" s="11">
        <v>0</v>
      </c>
      <c r="I33" s="11">
        <v>0</v>
      </c>
      <c r="J33" s="11"/>
      <c r="K33" s="11">
        <v>0</v>
      </c>
      <c r="L33" s="11">
        <v>0</v>
      </c>
      <c r="M33" s="11"/>
      <c r="N33" s="11">
        <v>0</v>
      </c>
      <c r="O33" s="11">
        <v>0</v>
      </c>
    </row>
    <row r="34" spans="1:15" ht="9" customHeight="1" x14ac:dyDescent="0.15">
      <c r="A34" s="27" t="s">
        <v>63</v>
      </c>
      <c r="B34" s="28">
        <f>B31+B32+B33</f>
        <v>0</v>
      </c>
      <c r="C34" s="28">
        <f t="shared" ref="C34" si="5">C31+C32+C33</f>
        <v>0</v>
      </c>
      <c r="D34" s="28"/>
      <c r="E34" s="28">
        <f>E31+E32+E33</f>
        <v>0</v>
      </c>
      <c r="F34" s="28">
        <f t="shared" ref="F34" si="6">F31+F32+F33</f>
        <v>0</v>
      </c>
      <c r="G34" s="28"/>
      <c r="H34" s="28">
        <f>H31+H32+H33</f>
        <v>0</v>
      </c>
      <c r="I34" s="28">
        <f t="shared" ref="I34" si="7">I31+I32+I33</f>
        <v>0</v>
      </c>
      <c r="J34" s="28"/>
      <c r="K34" s="28">
        <f>K31+K32+K33</f>
        <v>0</v>
      </c>
      <c r="L34" s="28">
        <f t="shared" ref="L34" si="8">L31+L32+L33</f>
        <v>0</v>
      </c>
      <c r="M34" s="28"/>
      <c r="N34" s="28">
        <f>N31+N32+N33</f>
        <v>0</v>
      </c>
      <c r="O34" s="28">
        <f t="shared" ref="O34" si="9">O31+O32+O33</f>
        <v>0</v>
      </c>
    </row>
    <row r="35" spans="1:15" ht="9" customHeight="1" x14ac:dyDescent="0.15">
      <c r="A35" s="7" t="s">
        <v>26</v>
      </c>
      <c r="B35" s="11">
        <v>0</v>
      </c>
      <c r="C35" s="11">
        <v>0</v>
      </c>
      <c r="D35" s="11"/>
      <c r="E35" s="11">
        <v>0</v>
      </c>
      <c r="F35" s="11">
        <v>0</v>
      </c>
      <c r="G35" s="11"/>
      <c r="H35" s="11">
        <v>0</v>
      </c>
      <c r="I35" s="11">
        <v>0</v>
      </c>
      <c r="J35" s="11"/>
      <c r="K35" s="11">
        <v>0</v>
      </c>
      <c r="L35" s="11">
        <v>0</v>
      </c>
      <c r="M35" s="11"/>
      <c r="N35" s="11">
        <v>0</v>
      </c>
      <c r="O35" s="11">
        <v>0</v>
      </c>
    </row>
    <row r="36" spans="1:15" ht="9" customHeight="1" x14ac:dyDescent="0.15">
      <c r="A36" s="7" t="s">
        <v>27</v>
      </c>
      <c r="B36" s="11">
        <v>0</v>
      </c>
      <c r="C36" s="11">
        <v>0</v>
      </c>
      <c r="D36" s="11"/>
      <c r="E36" s="11">
        <v>0</v>
      </c>
      <c r="F36" s="11">
        <v>0</v>
      </c>
      <c r="G36" s="11"/>
      <c r="H36" s="11">
        <v>0</v>
      </c>
      <c r="I36" s="11">
        <v>0</v>
      </c>
      <c r="J36" s="11"/>
      <c r="K36" s="11">
        <v>0</v>
      </c>
      <c r="L36" s="11">
        <v>0</v>
      </c>
      <c r="M36" s="11"/>
      <c r="N36" s="11">
        <v>0</v>
      </c>
      <c r="O36" s="11">
        <v>1</v>
      </c>
    </row>
    <row r="37" spans="1:15" ht="9" customHeight="1" x14ac:dyDescent="0.15">
      <c r="A37" s="7" t="s">
        <v>28</v>
      </c>
      <c r="B37" s="11">
        <v>0</v>
      </c>
      <c r="C37" s="11">
        <v>0</v>
      </c>
      <c r="D37" s="11"/>
      <c r="E37" s="11">
        <v>0</v>
      </c>
      <c r="F37" s="11">
        <v>0</v>
      </c>
      <c r="G37" s="11"/>
      <c r="H37" s="11">
        <v>0</v>
      </c>
      <c r="I37" s="11">
        <v>0</v>
      </c>
      <c r="J37" s="11"/>
      <c r="K37" s="11">
        <v>0</v>
      </c>
      <c r="L37" s="11">
        <v>0</v>
      </c>
      <c r="M37" s="11"/>
      <c r="N37" s="11">
        <v>0</v>
      </c>
      <c r="O37" s="11">
        <v>0</v>
      </c>
    </row>
    <row r="38" spans="1:15" ht="9" customHeight="1" x14ac:dyDescent="0.15">
      <c r="A38" s="27" t="s">
        <v>64</v>
      </c>
      <c r="B38" s="28">
        <f>B35+B36+B37</f>
        <v>0</v>
      </c>
      <c r="C38" s="28">
        <f t="shared" ref="C38" si="10">C35+C36+C37</f>
        <v>0</v>
      </c>
      <c r="D38" s="28"/>
      <c r="E38" s="28">
        <f>E35+E36+E37</f>
        <v>0</v>
      </c>
      <c r="F38" s="28">
        <f t="shared" ref="F38" si="11">F35+F36+F37</f>
        <v>0</v>
      </c>
      <c r="G38" s="28"/>
      <c r="H38" s="28">
        <f>H35+H36+H37</f>
        <v>0</v>
      </c>
      <c r="I38" s="28">
        <f t="shared" ref="I38" si="12">I35+I36+I37</f>
        <v>0</v>
      </c>
      <c r="J38" s="28"/>
      <c r="K38" s="28">
        <f>K35+K36+K37</f>
        <v>0</v>
      </c>
      <c r="L38" s="28">
        <f t="shared" ref="L38" si="13">L35+L36+L37</f>
        <v>0</v>
      </c>
      <c r="M38" s="28"/>
      <c r="N38" s="28">
        <f>N35+N36+N37</f>
        <v>0</v>
      </c>
      <c r="O38" s="28">
        <f t="shared" ref="O38" si="14">O35+O36+O37</f>
        <v>1</v>
      </c>
    </row>
    <row r="39" spans="1:15" ht="9" customHeight="1" x14ac:dyDescent="0.15">
      <c r="A39" s="7" t="s">
        <v>25</v>
      </c>
      <c r="B39" s="11">
        <v>0</v>
      </c>
      <c r="C39" s="11">
        <v>0</v>
      </c>
      <c r="D39" s="11"/>
      <c r="E39" s="11">
        <v>0</v>
      </c>
      <c r="F39" s="11">
        <v>0</v>
      </c>
      <c r="G39" s="11"/>
      <c r="H39" s="11">
        <v>0</v>
      </c>
      <c r="I39" s="11">
        <v>0</v>
      </c>
      <c r="J39" s="11"/>
      <c r="K39" s="11">
        <v>0</v>
      </c>
      <c r="L39" s="11">
        <v>0</v>
      </c>
      <c r="M39" s="11"/>
      <c r="N39" s="11">
        <v>0</v>
      </c>
      <c r="O39" s="11">
        <v>0</v>
      </c>
    </row>
    <row r="40" spans="1:15" ht="9" customHeight="1" x14ac:dyDescent="0.15">
      <c r="A40" s="7" t="s">
        <v>29</v>
      </c>
      <c r="B40" s="11">
        <v>0</v>
      </c>
      <c r="C40" s="11">
        <v>0</v>
      </c>
      <c r="D40" s="11"/>
      <c r="E40" s="11">
        <v>0</v>
      </c>
      <c r="F40" s="11">
        <v>0</v>
      </c>
      <c r="G40" s="11"/>
      <c r="H40" s="11">
        <v>0</v>
      </c>
      <c r="I40" s="11">
        <v>0</v>
      </c>
      <c r="J40" s="11"/>
      <c r="K40" s="11">
        <v>0</v>
      </c>
      <c r="L40" s="11">
        <v>0</v>
      </c>
      <c r="M40" s="11"/>
      <c r="N40" s="11">
        <v>0</v>
      </c>
      <c r="O40" s="11">
        <v>0</v>
      </c>
    </row>
    <row r="41" spans="1:15" ht="9" customHeight="1" x14ac:dyDescent="0.15">
      <c r="A41" s="7" t="s">
        <v>30</v>
      </c>
      <c r="B41" s="11">
        <v>0</v>
      </c>
      <c r="C41" s="11">
        <v>0</v>
      </c>
      <c r="D41" s="11"/>
      <c r="E41" s="11">
        <v>0</v>
      </c>
      <c r="F41" s="11">
        <v>0</v>
      </c>
      <c r="G41" s="11"/>
      <c r="H41" s="11">
        <v>0</v>
      </c>
      <c r="I41" s="11">
        <v>0</v>
      </c>
      <c r="J41" s="11"/>
      <c r="K41" s="11">
        <v>0</v>
      </c>
      <c r="L41" s="11">
        <v>0</v>
      </c>
      <c r="M41" s="11"/>
      <c r="N41" s="11">
        <v>0</v>
      </c>
      <c r="O41" s="11">
        <v>0</v>
      </c>
    </row>
    <row r="42" spans="1:15" ht="9" customHeight="1" x14ac:dyDescent="0.15">
      <c r="A42" s="7" t="s">
        <v>31</v>
      </c>
      <c r="B42" s="11">
        <v>0</v>
      </c>
      <c r="C42" s="11">
        <v>0</v>
      </c>
      <c r="D42" s="11"/>
      <c r="E42" s="11">
        <v>0</v>
      </c>
      <c r="F42" s="11">
        <v>0</v>
      </c>
      <c r="G42" s="11"/>
      <c r="H42" s="11">
        <v>0</v>
      </c>
      <c r="I42" s="11">
        <v>0</v>
      </c>
      <c r="J42" s="11"/>
      <c r="K42" s="11">
        <v>0</v>
      </c>
      <c r="L42" s="11">
        <v>0</v>
      </c>
      <c r="M42" s="11"/>
      <c r="N42" s="11">
        <v>0</v>
      </c>
      <c r="O42" s="11">
        <v>0</v>
      </c>
    </row>
    <row r="43" spans="1:15" ht="9" customHeight="1" x14ac:dyDescent="0.15">
      <c r="A43" s="23" t="s">
        <v>53</v>
      </c>
      <c r="B43" s="11">
        <v>0</v>
      </c>
      <c r="C43" s="11">
        <v>0</v>
      </c>
      <c r="D43" s="11"/>
      <c r="E43" s="11">
        <v>0</v>
      </c>
      <c r="F43" s="11">
        <v>0</v>
      </c>
      <c r="G43" s="11"/>
      <c r="H43" s="11">
        <v>0</v>
      </c>
      <c r="I43" s="11">
        <v>0</v>
      </c>
      <c r="J43" s="11"/>
      <c r="K43" s="11">
        <v>0</v>
      </c>
      <c r="L43" s="11">
        <v>0</v>
      </c>
      <c r="M43" s="11"/>
      <c r="N43" s="11">
        <v>0</v>
      </c>
      <c r="O43" s="11">
        <v>0</v>
      </c>
    </row>
    <row r="44" spans="1:15" ht="9" customHeight="1" x14ac:dyDescent="0.15">
      <c r="A44" s="7" t="s">
        <v>32</v>
      </c>
      <c r="B44" s="11">
        <v>0</v>
      </c>
      <c r="C44" s="11">
        <v>0</v>
      </c>
      <c r="D44" s="11"/>
      <c r="E44" s="11">
        <v>0</v>
      </c>
      <c r="F44" s="11">
        <v>0</v>
      </c>
      <c r="G44" s="11"/>
      <c r="H44" s="11">
        <v>0</v>
      </c>
      <c r="I44" s="11">
        <v>0</v>
      </c>
      <c r="J44" s="11"/>
      <c r="K44" s="11">
        <v>0</v>
      </c>
      <c r="L44" s="11">
        <v>0</v>
      </c>
      <c r="M44" s="11"/>
      <c r="N44" s="11">
        <v>0</v>
      </c>
      <c r="O44" s="11">
        <v>0</v>
      </c>
    </row>
    <row r="45" spans="1:15" ht="8.25" customHeight="1" x14ac:dyDescent="0.15">
      <c r="A45" s="27" t="s">
        <v>65</v>
      </c>
      <c r="B45" s="28">
        <f>B44+B43+B42+B41+B40+B39</f>
        <v>0</v>
      </c>
      <c r="C45" s="28">
        <f>C44+C43+C42+C41+C40+C39</f>
        <v>0</v>
      </c>
      <c r="D45" s="28"/>
      <c r="E45" s="28">
        <f>E44+E43+E42+E41+E40+E39</f>
        <v>0</v>
      </c>
      <c r="F45" s="28">
        <f>F44+F43+F42+F41+F40+F39</f>
        <v>0</v>
      </c>
      <c r="G45" s="28"/>
      <c r="H45" s="28">
        <f>H44+H43+H42+H41+H40+H39</f>
        <v>0</v>
      </c>
      <c r="I45" s="28">
        <f>I44+I43+I42+I41+I40+I39</f>
        <v>0</v>
      </c>
      <c r="J45" s="28"/>
      <c r="K45" s="28">
        <f>K44+K43+K42+K41+K40+K39</f>
        <v>0</v>
      </c>
      <c r="L45" s="28">
        <f>L44+L43+L42+L41+L40+L39</f>
        <v>0</v>
      </c>
      <c r="M45" s="28"/>
      <c r="N45" s="28">
        <f>N44+N43+N42+N41+N40+N39</f>
        <v>0</v>
      </c>
      <c r="O45" s="28">
        <f>O44+O43+O42+O41+O40+O39</f>
        <v>0</v>
      </c>
    </row>
    <row r="46" spans="1:15" ht="9" customHeight="1" x14ac:dyDescent="0.15">
      <c r="A46" s="8" t="s">
        <v>4</v>
      </c>
      <c r="B46" s="13">
        <v>2</v>
      </c>
      <c r="C46" s="13">
        <v>2</v>
      </c>
      <c r="D46" s="14"/>
      <c r="E46" s="13">
        <v>0</v>
      </c>
      <c r="F46" s="13">
        <v>1</v>
      </c>
      <c r="G46" s="14"/>
      <c r="H46" s="13">
        <v>1</v>
      </c>
      <c r="I46" s="13">
        <v>0</v>
      </c>
      <c r="J46" s="15"/>
      <c r="K46" s="13">
        <v>4</v>
      </c>
      <c r="L46" s="13">
        <v>2</v>
      </c>
      <c r="M46" s="15"/>
      <c r="N46" s="13">
        <v>6</v>
      </c>
      <c r="O46" s="13">
        <v>2</v>
      </c>
    </row>
    <row r="47" spans="1:15" ht="9" customHeight="1" x14ac:dyDescent="0.15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5" ht="9" customHeight="1" x14ac:dyDescent="0.15">
      <c r="A48" s="5" t="s">
        <v>33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</row>
    <row r="49" spans="1:15" ht="9" customHeight="1" x14ac:dyDescent="0.15">
      <c r="A49" s="5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</row>
    <row r="50" spans="1:15" ht="9" customHeight="1" x14ac:dyDescent="0.15">
      <c r="A50" s="7" t="s">
        <v>6</v>
      </c>
      <c r="B50" s="11">
        <v>23</v>
      </c>
      <c r="C50" s="11">
        <v>21</v>
      </c>
      <c r="D50" s="11"/>
      <c r="E50" s="11">
        <v>17</v>
      </c>
      <c r="F50" s="11">
        <v>10</v>
      </c>
      <c r="G50" s="11"/>
      <c r="H50" s="11">
        <v>44</v>
      </c>
      <c r="I50" s="11">
        <v>43</v>
      </c>
      <c r="J50" s="11"/>
      <c r="K50" s="11">
        <v>32</v>
      </c>
      <c r="L50" s="11">
        <v>45</v>
      </c>
      <c r="M50" s="11"/>
      <c r="N50" s="11">
        <v>25</v>
      </c>
      <c r="O50" s="11">
        <v>29</v>
      </c>
    </row>
    <row r="51" spans="1:15" ht="9" customHeight="1" x14ac:dyDescent="0.15">
      <c r="A51" s="7" t="s">
        <v>7</v>
      </c>
      <c r="B51" s="11">
        <v>36</v>
      </c>
      <c r="C51" s="11">
        <v>16</v>
      </c>
      <c r="D51" s="11"/>
      <c r="E51" s="11">
        <v>34</v>
      </c>
      <c r="F51" s="11">
        <v>23</v>
      </c>
      <c r="G51" s="11"/>
      <c r="H51" s="11">
        <v>67</v>
      </c>
      <c r="I51" s="11">
        <v>51</v>
      </c>
      <c r="J51" s="11"/>
      <c r="K51" s="11">
        <v>51</v>
      </c>
      <c r="L51" s="11">
        <v>66</v>
      </c>
      <c r="M51" s="11"/>
      <c r="N51" s="11">
        <v>43</v>
      </c>
      <c r="O51" s="11">
        <v>55</v>
      </c>
    </row>
    <row r="52" spans="1:15" ht="9" customHeight="1" x14ac:dyDescent="0.15">
      <c r="A52" s="7" t="s">
        <v>8</v>
      </c>
      <c r="B52" s="11">
        <v>27</v>
      </c>
      <c r="C52" s="11">
        <v>15</v>
      </c>
      <c r="D52" s="11"/>
      <c r="E52" s="11">
        <v>23</v>
      </c>
      <c r="F52" s="11">
        <v>15</v>
      </c>
      <c r="G52" s="11"/>
      <c r="H52" s="11">
        <v>40</v>
      </c>
      <c r="I52" s="11">
        <v>45</v>
      </c>
      <c r="J52" s="11"/>
      <c r="K52" s="11">
        <v>32</v>
      </c>
      <c r="L52" s="11">
        <v>48</v>
      </c>
      <c r="M52" s="11"/>
      <c r="N52" s="11">
        <v>41</v>
      </c>
      <c r="O52" s="11">
        <v>27</v>
      </c>
    </row>
    <row r="53" spans="1:15" ht="9" customHeight="1" x14ac:dyDescent="0.15">
      <c r="A53" s="7" t="s">
        <v>9</v>
      </c>
      <c r="B53" s="11">
        <v>16</v>
      </c>
      <c r="C53" s="11">
        <v>10</v>
      </c>
      <c r="D53" s="11"/>
      <c r="E53" s="11">
        <v>14</v>
      </c>
      <c r="F53" s="11">
        <v>4</v>
      </c>
      <c r="G53" s="11"/>
      <c r="H53" s="11">
        <v>27</v>
      </c>
      <c r="I53" s="11">
        <v>26</v>
      </c>
      <c r="J53" s="11"/>
      <c r="K53" s="11">
        <v>17</v>
      </c>
      <c r="L53" s="11">
        <v>27</v>
      </c>
      <c r="M53" s="11"/>
      <c r="N53" s="11">
        <v>17</v>
      </c>
      <c r="O53" s="11">
        <v>17</v>
      </c>
    </row>
    <row r="54" spans="1:15" ht="9" customHeight="1" x14ac:dyDescent="0.15">
      <c r="A54" s="7" t="s">
        <v>10</v>
      </c>
      <c r="B54" s="11">
        <v>17</v>
      </c>
      <c r="C54" s="11">
        <v>4</v>
      </c>
      <c r="D54" s="11"/>
      <c r="E54" s="11">
        <v>13</v>
      </c>
      <c r="F54" s="11">
        <v>6</v>
      </c>
      <c r="G54" s="11"/>
      <c r="H54" s="11">
        <v>35</v>
      </c>
      <c r="I54" s="11">
        <v>16</v>
      </c>
      <c r="J54" s="11"/>
      <c r="K54" s="11">
        <v>18</v>
      </c>
      <c r="L54" s="11">
        <v>21</v>
      </c>
      <c r="M54" s="11"/>
      <c r="N54" s="11">
        <v>25</v>
      </c>
      <c r="O54" s="11">
        <v>27</v>
      </c>
    </row>
    <row r="55" spans="1:15" ht="9" customHeight="1" x14ac:dyDescent="0.15">
      <c r="A55" s="7" t="s">
        <v>11</v>
      </c>
      <c r="B55" s="11">
        <v>8</v>
      </c>
      <c r="C55" s="11">
        <v>4</v>
      </c>
      <c r="D55" s="11"/>
      <c r="E55" s="11">
        <v>9</v>
      </c>
      <c r="F55" s="11">
        <v>2</v>
      </c>
      <c r="G55" s="11"/>
      <c r="H55" s="11">
        <v>5</v>
      </c>
      <c r="I55" s="11">
        <v>7</v>
      </c>
      <c r="J55" s="11"/>
      <c r="K55" s="11">
        <v>5</v>
      </c>
      <c r="L55" s="11">
        <v>4</v>
      </c>
      <c r="M55" s="11"/>
      <c r="N55" s="11">
        <v>9</v>
      </c>
      <c r="O55" s="11">
        <v>4</v>
      </c>
    </row>
    <row r="56" spans="1:15" ht="9" customHeight="1" x14ac:dyDescent="0.15">
      <c r="A56" s="7" t="s">
        <v>34</v>
      </c>
      <c r="B56" s="11">
        <v>85</v>
      </c>
      <c r="C56" s="11">
        <v>64</v>
      </c>
      <c r="D56" s="11"/>
      <c r="E56" s="11">
        <v>65</v>
      </c>
      <c r="F56" s="11">
        <v>36</v>
      </c>
      <c r="G56" s="11"/>
      <c r="H56" s="11">
        <v>139</v>
      </c>
      <c r="I56" s="11">
        <v>125</v>
      </c>
      <c r="J56" s="11"/>
      <c r="K56" s="11">
        <v>101</v>
      </c>
      <c r="L56" s="11">
        <v>120</v>
      </c>
      <c r="M56" s="11"/>
      <c r="N56" s="11">
        <v>87</v>
      </c>
      <c r="O56" s="11">
        <v>96</v>
      </c>
    </row>
    <row r="57" spans="1:15" ht="9" customHeight="1" x14ac:dyDescent="0.15">
      <c r="A57" s="7" t="s">
        <v>35</v>
      </c>
      <c r="B57" s="11">
        <v>0</v>
      </c>
      <c r="C57" s="11">
        <v>0</v>
      </c>
      <c r="D57" s="11"/>
      <c r="E57" s="11">
        <v>0</v>
      </c>
      <c r="F57" s="11">
        <v>0</v>
      </c>
      <c r="G57" s="11"/>
      <c r="H57" s="11">
        <v>0</v>
      </c>
      <c r="I57" s="11">
        <v>0</v>
      </c>
      <c r="J57" s="11"/>
      <c r="K57" s="11">
        <v>0</v>
      </c>
      <c r="L57" s="11">
        <v>0</v>
      </c>
      <c r="M57" s="11"/>
      <c r="N57" s="11">
        <v>0</v>
      </c>
      <c r="O57" s="11">
        <v>0</v>
      </c>
    </row>
    <row r="58" spans="1:15" ht="9" customHeight="1" x14ac:dyDescent="0.15">
      <c r="A58" s="7" t="s">
        <v>36</v>
      </c>
      <c r="B58" s="11">
        <v>1</v>
      </c>
      <c r="C58" s="11">
        <v>0</v>
      </c>
      <c r="D58" s="11"/>
      <c r="E58" s="11">
        <v>2</v>
      </c>
      <c r="F58" s="11">
        <v>1</v>
      </c>
      <c r="G58" s="11"/>
      <c r="H58" s="11">
        <v>2</v>
      </c>
      <c r="I58" s="11">
        <v>5</v>
      </c>
      <c r="J58" s="11"/>
      <c r="K58" s="11">
        <v>5</v>
      </c>
      <c r="L58" s="11">
        <v>4</v>
      </c>
      <c r="M58" s="11"/>
      <c r="N58" s="11">
        <v>2</v>
      </c>
      <c r="O58" s="11">
        <v>4</v>
      </c>
    </row>
    <row r="59" spans="1:15" ht="9" customHeight="1" x14ac:dyDescent="0.15">
      <c r="A59" s="7" t="s">
        <v>14</v>
      </c>
      <c r="B59" s="11">
        <v>1</v>
      </c>
      <c r="C59" s="11">
        <v>0</v>
      </c>
      <c r="D59" s="11"/>
      <c r="E59" s="11">
        <v>0</v>
      </c>
      <c r="F59" s="11">
        <v>0</v>
      </c>
      <c r="G59" s="11"/>
      <c r="H59" s="11">
        <v>1</v>
      </c>
      <c r="I59" s="11">
        <v>1</v>
      </c>
      <c r="J59" s="11"/>
      <c r="K59" s="11">
        <v>1</v>
      </c>
      <c r="L59" s="11">
        <v>0</v>
      </c>
      <c r="M59" s="11"/>
      <c r="N59" s="11">
        <v>2</v>
      </c>
      <c r="O59" s="11">
        <v>0</v>
      </c>
    </row>
    <row r="60" spans="1:15" ht="9" customHeight="1" x14ac:dyDescent="0.15">
      <c r="A60" s="27" t="s">
        <v>60</v>
      </c>
      <c r="B60" s="28">
        <f>SUM(B50:B59)</f>
        <v>214</v>
      </c>
      <c r="C60" s="28">
        <f>SUM(C50:C59)</f>
        <v>134</v>
      </c>
      <c r="D60" s="28"/>
      <c r="E60" s="28">
        <f>SUM(E50:E59)</f>
        <v>177</v>
      </c>
      <c r="F60" s="28">
        <f>SUM(F50:F59)</f>
        <v>97</v>
      </c>
      <c r="G60" s="28"/>
      <c r="H60" s="28">
        <f>SUM(H50:H59)</f>
        <v>360</v>
      </c>
      <c r="I60" s="28">
        <f>SUM(I50:I59)</f>
        <v>319</v>
      </c>
      <c r="J60" s="28"/>
      <c r="K60" s="28">
        <f>SUM(K50:K59)</f>
        <v>262</v>
      </c>
      <c r="L60" s="28">
        <f>SUM(L50:L59)</f>
        <v>335</v>
      </c>
      <c r="M60" s="28"/>
      <c r="N60" s="28">
        <f>SUM(N50:N59)</f>
        <v>251</v>
      </c>
      <c r="O60" s="28">
        <f>SUM(O50:O59)</f>
        <v>259</v>
      </c>
    </row>
    <row r="61" spans="1:15" ht="9" customHeight="1" x14ac:dyDescent="0.15">
      <c r="A61" s="7" t="s">
        <v>37</v>
      </c>
      <c r="B61" s="11">
        <v>1</v>
      </c>
      <c r="C61" s="11">
        <v>0</v>
      </c>
      <c r="D61" s="11"/>
      <c r="E61" s="11">
        <v>1</v>
      </c>
      <c r="F61" s="11">
        <v>0</v>
      </c>
      <c r="G61" s="11"/>
      <c r="H61" s="11">
        <v>10</v>
      </c>
      <c r="I61" s="11">
        <v>2</v>
      </c>
      <c r="J61" s="11"/>
      <c r="K61" s="11">
        <v>7</v>
      </c>
      <c r="L61" s="11">
        <v>4</v>
      </c>
      <c r="M61" s="11"/>
      <c r="N61" s="11">
        <v>6</v>
      </c>
      <c r="O61" s="11">
        <v>2</v>
      </c>
    </row>
    <row r="62" spans="1:15" ht="9" customHeight="1" x14ac:dyDescent="0.15">
      <c r="A62" s="7" t="s">
        <v>16</v>
      </c>
      <c r="B62" s="11">
        <v>0</v>
      </c>
      <c r="C62" s="11">
        <v>0</v>
      </c>
      <c r="D62" s="11"/>
      <c r="E62" s="11">
        <v>0</v>
      </c>
      <c r="F62" s="11">
        <v>1</v>
      </c>
      <c r="G62" s="11"/>
      <c r="H62" s="11">
        <v>3</v>
      </c>
      <c r="I62" s="11">
        <v>1</v>
      </c>
      <c r="J62" s="11"/>
      <c r="K62" s="11">
        <v>8</v>
      </c>
      <c r="L62" s="11">
        <v>5</v>
      </c>
      <c r="M62" s="11"/>
      <c r="N62" s="11">
        <v>6</v>
      </c>
      <c r="O62" s="11">
        <v>5</v>
      </c>
    </row>
    <row r="63" spans="1:15" ht="9" customHeight="1" x14ac:dyDescent="0.15">
      <c r="A63" s="7" t="s">
        <v>17</v>
      </c>
      <c r="B63" s="11">
        <v>0</v>
      </c>
      <c r="C63" s="11">
        <v>0</v>
      </c>
      <c r="D63" s="11"/>
      <c r="E63" s="11">
        <v>0</v>
      </c>
      <c r="F63" s="11">
        <v>0</v>
      </c>
      <c r="G63" s="11"/>
      <c r="H63" s="11">
        <v>0</v>
      </c>
      <c r="I63" s="11">
        <v>1</v>
      </c>
      <c r="J63" s="11"/>
      <c r="K63" s="11">
        <v>1</v>
      </c>
      <c r="L63" s="11">
        <v>0</v>
      </c>
      <c r="M63" s="11"/>
      <c r="N63" s="11">
        <v>0</v>
      </c>
      <c r="O63" s="11">
        <v>0</v>
      </c>
    </row>
    <row r="64" spans="1:15" ht="9" customHeight="1" x14ac:dyDescent="0.15">
      <c r="A64" s="27" t="s">
        <v>61</v>
      </c>
      <c r="B64" s="28">
        <f>B61+B62+B63</f>
        <v>1</v>
      </c>
      <c r="C64" s="28">
        <f t="shared" ref="C64" si="15">C61+C62+C63</f>
        <v>0</v>
      </c>
      <c r="D64" s="28"/>
      <c r="E64" s="28">
        <f>E61+E62+E63</f>
        <v>1</v>
      </c>
      <c r="F64" s="28">
        <f t="shared" ref="F64" si="16">F61+F62+F63</f>
        <v>1</v>
      </c>
      <c r="G64" s="28"/>
      <c r="H64" s="28">
        <f>H61+H62+H63</f>
        <v>13</v>
      </c>
      <c r="I64" s="28">
        <f t="shared" ref="I64" si="17">I61+I62+I63</f>
        <v>4</v>
      </c>
      <c r="J64" s="28"/>
      <c r="K64" s="28">
        <f>K61+K62+K63</f>
        <v>16</v>
      </c>
      <c r="L64" s="28">
        <f t="shared" ref="L64" si="18">L61+L62+L63</f>
        <v>9</v>
      </c>
      <c r="M64" s="28"/>
      <c r="N64" s="28">
        <f>N61+N62+N63</f>
        <v>12</v>
      </c>
      <c r="O64" s="28">
        <f t="shared" ref="O64" si="19">O61+O62+O63</f>
        <v>7</v>
      </c>
    </row>
    <row r="65" spans="1:15" ht="9" customHeight="1" x14ac:dyDescent="0.15">
      <c r="A65" s="7" t="s">
        <v>47</v>
      </c>
      <c r="B65" s="11">
        <v>0</v>
      </c>
      <c r="C65" s="11">
        <v>1</v>
      </c>
      <c r="D65" s="11"/>
      <c r="E65" s="11">
        <v>3</v>
      </c>
      <c r="F65" s="11">
        <v>0</v>
      </c>
      <c r="G65" s="11"/>
      <c r="H65" s="11">
        <v>1</v>
      </c>
      <c r="I65" s="11">
        <v>1</v>
      </c>
      <c r="J65" s="11"/>
      <c r="K65" s="11">
        <v>2</v>
      </c>
      <c r="L65" s="11">
        <v>2</v>
      </c>
      <c r="M65" s="11"/>
      <c r="N65" s="11">
        <v>0</v>
      </c>
      <c r="O65" s="11">
        <v>0</v>
      </c>
    </row>
    <row r="66" spans="1:15" ht="9" customHeight="1" x14ac:dyDescent="0.15">
      <c r="A66" s="7" t="s">
        <v>39</v>
      </c>
      <c r="B66" s="11">
        <v>2</v>
      </c>
      <c r="C66" s="11">
        <v>2</v>
      </c>
      <c r="D66" s="11"/>
      <c r="E66" s="11">
        <v>1</v>
      </c>
      <c r="F66" s="11">
        <v>0</v>
      </c>
      <c r="G66" s="11"/>
      <c r="H66" s="11">
        <v>2</v>
      </c>
      <c r="I66" s="11">
        <v>0</v>
      </c>
      <c r="J66" s="11"/>
      <c r="K66" s="11">
        <v>4</v>
      </c>
      <c r="L66" s="11">
        <v>1</v>
      </c>
      <c r="M66" s="11"/>
      <c r="N66" s="11">
        <v>1</v>
      </c>
      <c r="O66" s="11">
        <v>1</v>
      </c>
    </row>
    <row r="67" spans="1:15" ht="9" customHeight="1" x14ac:dyDescent="0.15">
      <c r="A67" s="7" t="s">
        <v>20</v>
      </c>
      <c r="B67" s="11">
        <v>11</v>
      </c>
      <c r="C67" s="11">
        <v>3</v>
      </c>
      <c r="D67" s="11"/>
      <c r="E67" s="11">
        <v>7</v>
      </c>
      <c r="F67" s="11">
        <v>7</v>
      </c>
      <c r="G67" s="11"/>
      <c r="H67" s="11">
        <v>11</v>
      </c>
      <c r="I67" s="11">
        <v>16</v>
      </c>
      <c r="J67" s="11"/>
      <c r="K67" s="11">
        <v>10</v>
      </c>
      <c r="L67" s="11">
        <v>13</v>
      </c>
      <c r="M67" s="11"/>
      <c r="N67" s="11">
        <v>7</v>
      </c>
      <c r="O67" s="11">
        <v>7</v>
      </c>
    </row>
    <row r="68" spans="1:15" ht="9" customHeight="1" x14ac:dyDescent="0.15">
      <c r="A68" s="7" t="s">
        <v>21</v>
      </c>
      <c r="B68" s="11">
        <v>2</v>
      </c>
      <c r="C68" s="11">
        <v>0</v>
      </c>
      <c r="D68" s="11"/>
      <c r="E68" s="11">
        <v>0</v>
      </c>
      <c r="F68" s="11">
        <v>0</v>
      </c>
      <c r="G68" s="11"/>
      <c r="H68" s="11">
        <v>0</v>
      </c>
      <c r="I68" s="11">
        <v>0</v>
      </c>
      <c r="J68" s="11"/>
      <c r="K68" s="11">
        <v>0</v>
      </c>
      <c r="L68" s="11">
        <v>0</v>
      </c>
      <c r="M68" s="11"/>
      <c r="N68" s="11">
        <v>0</v>
      </c>
      <c r="O68" s="11">
        <v>0</v>
      </c>
    </row>
    <row r="69" spans="1:15" ht="9" customHeight="1" x14ac:dyDescent="0.15">
      <c r="A69" s="7" t="s">
        <v>22</v>
      </c>
      <c r="B69" s="11">
        <v>0</v>
      </c>
      <c r="C69" s="11">
        <v>0</v>
      </c>
      <c r="D69" s="11"/>
      <c r="E69" s="11">
        <v>0</v>
      </c>
      <c r="F69" s="11">
        <v>0</v>
      </c>
      <c r="G69" s="11"/>
      <c r="H69" s="11">
        <v>0</v>
      </c>
      <c r="I69" s="11">
        <v>0</v>
      </c>
      <c r="J69" s="11"/>
      <c r="K69" s="11">
        <v>0</v>
      </c>
      <c r="L69" s="11">
        <v>2</v>
      </c>
      <c r="M69" s="11"/>
      <c r="N69" s="11">
        <v>0</v>
      </c>
      <c r="O69" s="11">
        <v>0</v>
      </c>
    </row>
    <row r="70" spans="1:15" ht="9" customHeight="1" x14ac:dyDescent="0.15">
      <c r="A70" s="7" t="s">
        <v>23</v>
      </c>
      <c r="B70" s="11">
        <v>0</v>
      </c>
      <c r="C70" s="11">
        <v>0</v>
      </c>
      <c r="D70" s="11"/>
      <c r="E70" s="11">
        <v>0</v>
      </c>
      <c r="F70" s="11">
        <v>0</v>
      </c>
      <c r="G70" s="11"/>
      <c r="H70" s="11">
        <v>1</v>
      </c>
      <c r="I70" s="11">
        <v>0</v>
      </c>
      <c r="J70" s="11"/>
      <c r="K70" s="11">
        <v>0</v>
      </c>
      <c r="L70" s="11">
        <v>1</v>
      </c>
      <c r="M70" s="11"/>
      <c r="N70" s="11">
        <v>3</v>
      </c>
      <c r="O70" s="11">
        <v>1</v>
      </c>
    </row>
    <row r="71" spans="1:15" ht="9" customHeight="1" x14ac:dyDescent="0.15">
      <c r="A71" s="7" t="s">
        <v>24</v>
      </c>
      <c r="B71" s="11">
        <v>0</v>
      </c>
      <c r="C71" s="11">
        <v>0</v>
      </c>
      <c r="D71" s="11"/>
      <c r="E71" s="11">
        <v>0</v>
      </c>
      <c r="F71" s="11">
        <v>0</v>
      </c>
      <c r="G71" s="11"/>
      <c r="H71" s="11">
        <v>0</v>
      </c>
      <c r="I71" s="11">
        <v>0</v>
      </c>
      <c r="J71" s="11"/>
      <c r="K71" s="11">
        <v>0</v>
      </c>
      <c r="L71" s="11">
        <v>0</v>
      </c>
      <c r="M71" s="11"/>
      <c r="N71" s="11">
        <v>0</v>
      </c>
      <c r="O71" s="11">
        <v>1</v>
      </c>
    </row>
    <row r="72" spans="1:15" ht="9" customHeight="1" x14ac:dyDescent="0.15">
      <c r="A72" s="27" t="s">
        <v>62</v>
      </c>
      <c r="B72" s="28">
        <f>B71+B70+B69+B68+B67+B66+B65</f>
        <v>15</v>
      </c>
      <c r="C72" s="28">
        <f>C71+C70+C69+C68+C67+C66+C65</f>
        <v>6</v>
      </c>
      <c r="D72" s="28"/>
      <c r="E72" s="28">
        <f>E71+E70+E69+E68+E67+E66+E65</f>
        <v>11</v>
      </c>
      <c r="F72" s="28">
        <f>F71+F70+F69+F68+F67+F66+F65</f>
        <v>7</v>
      </c>
      <c r="G72" s="28"/>
      <c r="H72" s="28">
        <f>H71+H70+H69+H68+H67+H66+H65</f>
        <v>15</v>
      </c>
      <c r="I72" s="28">
        <f>I71+I70+I69+I68+I67+I66+I65</f>
        <v>17</v>
      </c>
      <c r="J72" s="28"/>
      <c r="K72" s="28">
        <f>K71+K70+K69+K68+K67+K66+K65</f>
        <v>16</v>
      </c>
      <c r="L72" s="28">
        <f>L71+L70+L69+L68+L67+L66+L65</f>
        <v>19</v>
      </c>
      <c r="M72" s="28"/>
      <c r="N72" s="28">
        <f>N71+N70+N69+N68+N67+N66+N65</f>
        <v>11</v>
      </c>
      <c r="O72" s="28">
        <f>O71+O70+O69+O68+O67+O66+O65</f>
        <v>10</v>
      </c>
    </row>
    <row r="73" spans="1:15" ht="9" customHeight="1" x14ac:dyDescent="0.15">
      <c r="A73" s="7" t="s">
        <v>55</v>
      </c>
      <c r="B73" s="11">
        <v>11</v>
      </c>
      <c r="C73" s="11">
        <v>10</v>
      </c>
      <c r="D73" s="11"/>
      <c r="E73" s="11">
        <v>5</v>
      </c>
      <c r="F73" s="11">
        <v>4</v>
      </c>
      <c r="G73" s="11"/>
      <c r="H73" s="11">
        <v>7</v>
      </c>
      <c r="I73" s="11">
        <v>2</v>
      </c>
      <c r="J73" s="11"/>
      <c r="K73" s="11">
        <v>2</v>
      </c>
      <c r="L73" s="11">
        <v>3</v>
      </c>
      <c r="M73" s="11"/>
      <c r="N73" s="11">
        <v>1</v>
      </c>
      <c r="O73" s="11">
        <v>4</v>
      </c>
    </row>
    <row r="74" spans="1:15" ht="9" customHeight="1" x14ac:dyDescent="0.15">
      <c r="A74" s="7" t="s">
        <v>56</v>
      </c>
      <c r="B74" s="11">
        <v>3</v>
      </c>
      <c r="C74" s="11">
        <v>2</v>
      </c>
      <c r="D74" s="11"/>
      <c r="E74" s="11">
        <v>4</v>
      </c>
      <c r="F74" s="11">
        <v>2</v>
      </c>
      <c r="G74" s="11"/>
      <c r="H74" s="11">
        <v>3</v>
      </c>
      <c r="I74" s="11">
        <v>2</v>
      </c>
      <c r="J74" s="11"/>
      <c r="K74" s="11">
        <v>0</v>
      </c>
      <c r="L74" s="11">
        <v>0</v>
      </c>
      <c r="M74" s="11"/>
      <c r="N74" s="11">
        <v>1</v>
      </c>
      <c r="O74" s="11">
        <v>1</v>
      </c>
    </row>
    <row r="75" spans="1:15" ht="9" customHeight="1" x14ac:dyDescent="0.15">
      <c r="A75" s="7" t="s">
        <v>57</v>
      </c>
      <c r="B75" s="11">
        <v>5</v>
      </c>
      <c r="C75" s="11">
        <v>0</v>
      </c>
      <c r="D75" s="11"/>
      <c r="E75" s="11">
        <v>0</v>
      </c>
      <c r="F75" s="11">
        <v>0</v>
      </c>
      <c r="G75" s="11"/>
      <c r="H75" s="11">
        <v>1</v>
      </c>
      <c r="I75" s="11">
        <v>0</v>
      </c>
      <c r="J75" s="11"/>
      <c r="K75" s="11">
        <v>0</v>
      </c>
      <c r="L75" s="11">
        <v>0</v>
      </c>
      <c r="M75" s="11"/>
      <c r="N75" s="11">
        <v>1</v>
      </c>
      <c r="O75" s="11">
        <v>0</v>
      </c>
    </row>
    <row r="76" spans="1:15" ht="9" customHeight="1" x14ac:dyDescent="0.15">
      <c r="A76" s="27" t="s">
        <v>63</v>
      </c>
      <c r="B76" s="28">
        <f>B73+B74+B75</f>
        <v>19</v>
      </c>
      <c r="C76" s="28">
        <f t="shared" ref="C76" si="20">C73+C74+C75</f>
        <v>12</v>
      </c>
      <c r="D76" s="28"/>
      <c r="E76" s="28">
        <f>E73+E74+E75</f>
        <v>9</v>
      </c>
      <c r="F76" s="28">
        <f t="shared" ref="F76" si="21">F73+F74+F75</f>
        <v>6</v>
      </c>
      <c r="G76" s="28"/>
      <c r="H76" s="28">
        <f>H73+H74+H75</f>
        <v>11</v>
      </c>
      <c r="I76" s="28">
        <f t="shared" ref="I76" si="22">I73+I74+I75</f>
        <v>4</v>
      </c>
      <c r="J76" s="28"/>
      <c r="K76" s="28">
        <f>K73+K74+K75</f>
        <v>2</v>
      </c>
      <c r="L76" s="28">
        <f t="shared" ref="L76" si="23">L73+L74+L75</f>
        <v>3</v>
      </c>
      <c r="M76" s="28"/>
      <c r="N76" s="28">
        <f>N73+N74+N75</f>
        <v>3</v>
      </c>
      <c r="O76" s="28">
        <f t="shared" ref="O76" si="24">O73+O74+O75</f>
        <v>5</v>
      </c>
    </row>
    <row r="77" spans="1:15" ht="9" customHeight="1" x14ac:dyDescent="0.15">
      <c r="A77" s="7" t="s">
        <v>26</v>
      </c>
      <c r="B77" s="11">
        <v>3</v>
      </c>
      <c r="C77" s="11">
        <v>1</v>
      </c>
      <c r="D77" s="11"/>
      <c r="E77" s="11">
        <v>3</v>
      </c>
      <c r="F77" s="11">
        <v>4</v>
      </c>
      <c r="G77" s="11"/>
      <c r="H77" s="11">
        <v>4</v>
      </c>
      <c r="I77" s="11">
        <v>12</v>
      </c>
      <c r="J77" s="11"/>
      <c r="K77" s="11">
        <v>4</v>
      </c>
      <c r="L77" s="11">
        <v>6</v>
      </c>
      <c r="M77" s="11"/>
      <c r="N77" s="11">
        <v>6</v>
      </c>
      <c r="O77" s="11">
        <v>11</v>
      </c>
    </row>
    <row r="78" spans="1:15" ht="9" customHeight="1" x14ac:dyDescent="0.15">
      <c r="A78" s="7" t="s">
        <v>27</v>
      </c>
      <c r="B78" s="11">
        <v>12</v>
      </c>
      <c r="C78" s="11">
        <v>10</v>
      </c>
      <c r="D78" s="11"/>
      <c r="E78" s="11">
        <v>29</v>
      </c>
      <c r="F78" s="11">
        <v>24</v>
      </c>
      <c r="G78" s="11"/>
      <c r="H78" s="11">
        <v>47</v>
      </c>
      <c r="I78" s="11">
        <v>38</v>
      </c>
      <c r="J78" s="11"/>
      <c r="K78" s="11">
        <v>39</v>
      </c>
      <c r="L78" s="11">
        <v>45</v>
      </c>
      <c r="M78" s="11"/>
      <c r="N78" s="11">
        <v>44</v>
      </c>
      <c r="O78" s="11">
        <v>56</v>
      </c>
    </row>
    <row r="79" spans="1:15" ht="9" customHeight="1" x14ac:dyDescent="0.15">
      <c r="A79" s="7" t="s">
        <v>28</v>
      </c>
      <c r="B79" s="11">
        <v>0</v>
      </c>
      <c r="C79" s="11">
        <v>1</v>
      </c>
      <c r="D79" s="11"/>
      <c r="E79" s="11">
        <v>0</v>
      </c>
      <c r="F79" s="11">
        <v>0</v>
      </c>
      <c r="G79" s="11"/>
      <c r="H79" s="11">
        <v>1</v>
      </c>
      <c r="I79" s="11">
        <v>3</v>
      </c>
      <c r="J79" s="11"/>
      <c r="K79" s="11">
        <v>1</v>
      </c>
      <c r="L79" s="11">
        <v>1</v>
      </c>
      <c r="M79" s="11"/>
      <c r="N79" s="11">
        <v>3</v>
      </c>
      <c r="O79" s="11">
        <v>4</v>
      </c>
    </row>
    <row r="80" spans="1:15" ht="9" customHeight="1" x14ac:dyDescent="0.15">
      <c r="A80" s="27" t="s">
        <v>64</v>
      </c>
      <c r="B80" s="28">
        <f>B77+B78+B79</f>
        <v>15</v>
      </c>
      <c r="C80" s="28">
        <f t="shared" ref="C80" si="25">C77+C78+C79</f>
        <v>12</v>
      </c>
      <c r="D80" s="28"/>
      <c r="E80" s="28">
        <f>E77+E78+E79</f>
        <v>32</v>
      </c>
      <c r="F80" s="28">
        <f t="shared" ref="F80" si="26">F77+F78+F79</f>
        <v>28</v>
      </c>
      <c r="G80" s="28"/>
      <c r="H80" s="28">
        <f>H77+H78+H79</f>
        <v>52</v>
      </c>
      <c r="I80" s="28">
        <f t="shared" ref="I80" si="27">I77+I78+I79</f>
        <v>53</v>
      </c>
      <c r="J80" s="28"/>
      <c r="K80" s="28">
        <f>K77+K78+K79</f>
        <v>44</v>
      </c>
      <c r="L80" s="28">
        <f t="shared" ref="L80" si="28">L77+L78+L79</f>
        <v>52</v>
      </c>
      <c r="M80" s="28"/>
      <c r="N80" s="28">
        <f>N77+N78+N79</f>
        <v>53</v>
      </c>
      <c r="O80" s="28">
        <f t="shared" ref="O80" si="29">O77+O78+O79</f>
        <v>71</v>
      </c>
    </row>
    <row r="81" spans="1:15" ht="9" customHeight="1" x14ac:dyDescent="0.15">
      <c r="A81" s="7" t="s">
        <v>25</v>
      </c>
      <c r="B81" s="11">
        <v>0</v>
      </c>
      <c r="C81" s="11">
        <v>0</v>
      </c>
      <c r="D81" s="11"/>
      <c r="E81" s="11">
        <v>0</v>
      </c>
      <c r="F81" s="11">
        <v>1</v>
      </c>
      <c r="G81" s="11"/>
      <c r="H81" s="11">
        <v>0</v>
      </c>
      <c r="I81" s="11">
        <v>0</v>
      </c>
      <c r="J81" s="11"/>
      <c r="K81" s="11">
        <v>0</v>
      </c>
      <c r="L81" s="11">
        <v>0</v>
      </c>
      <c r="M81" s="11"/>
      <c r="N81" s="11">
        <v>0</v>
      </c>
      <c r="O81" s="11">
        <v>0</v>
      </c>
    </row>
    <row r="82" spans="1:15" ht="9" customHeight="1" x14ac:dyDescent="0.15">
      <c r="A82" s="7" t="s">
        <v>29</v>
      </c>
      <c r="B82" s="11">
        <v>0</v>
      </c>
      <c r="C82" s="11">
        <v>0</v>
      </c>
      <c r="D82" s="11"/>
      <c r="E82" s="11">
        <v>0</v>
      </c>
      <c r="F82" s="11">
        <v>0</v>
      </c>
      <c r="G82" s="11"/>
      <c r="H82" s="11">
        <v>0</v>
      </c>
      <c r="I82" s="11">
        <v>0</v>
      </c>
      <c r="J82" s="11"/>
      <c r="K82" s="11">
        <v>0</v>
      </c>
      <c r="L82" s="11">
        <v>0</v>
      </c>
      <c r="M82" s="11"/>
      <c r="N82" s="11">
        <v>0</v>
      </c>
      <c r="O82" s="11">
        <v>0</v>
      </c>
    </row>
    <row r="83" spans="1:15" ht="9" customHeight="1" x14ac:dyDescent="0.15">
      <c r="A83" s="7" t="s">
        <v>30</v>
      </c>
      <c r="B83" s="11">
        <v>0</v>
      </c>
      <c r="C83" s="11">
        <v>0</v>
      </c>
      <c r="D83" s="11"/>
      <c r="E83" s="11">
        <v>0</v>
      </c>
      <c r="F83" s="11">
        <v>0</v>
      </c>
      <c r="G83" s="11"/>
      <c r="H83" s="11">
        <v>0</v>
      </c>
      <c r="I83" s="11">
        <v>0</v>
      </c>
      <c r="J83" s="11"/>
      <c r="K83" s="11">
        <v>0</v>
      </c>
      <c r="L83" s="11">
        <v>0</v>
      </c>
      <c r="M83" s="11"/>
      <c r="N83" s="11">
        <v>0</v>
      </c>
      <c r="O83" s="11">
        <v>0</v>
      </c>
    </row>
    <row r="84" spans="1:15" ht="9" customHeight="1" x14ac:dyDescent="0.15">
      <c r="A84" s="7" t="s">
        <v>31</v>
      </c>
      <c r="B84" s="11">
        <v>9</v>
      </c>
      <c r="C84" s="11">
        <v>5</v>
      </c>
      <c r="D84" s="11"/>
      <c r="E84" s="11">
        <v>6</v>
      </c>
      <c r="F84" s="11">
        <v>3</v>
      </c>
      <c r="G84" s="11"/>
      <c r="H84" s="11">
        <v>11</v>
      </c>
      <c r="I84" s="11">
        <v>15</v>
      </c>
      <c r="J84" s="11"/>
      <c r="K84" s="11">
        <v>16</v>
      </c>
      <c r="L84" s="11">
        <v>17</v>
      </c>
      <c r="M84" s="11"/>
      <c r="N84" s="11">
        <v>20</v>
      </c>
      <c r="O84" s="11">
        <v>15</v>
      </c>
    </row>
    <row r="85" spans="1:15" ht="9" customHeight="1" x14ac:dyDescent="0.15">
      <c r="A85" s="23" t="s">
        <v>53</v>
      </c>
      <c r="B85" s="11">
        <v>0</v>
      </c>
      <c r="C85" s="11">
        <v>0</v>
      </c>
      <c r="D85" s="11"/>
      <c r="E85" s="11">
        <v>2</v>
      </c>
      <c r="F85" s="11">
        <v>3</v>
      </c>
      <c r="G85" s="11"/>
      <c r="H85" s="11">
        <v>1</v>
      </c>
      <c r="I85" s="11">
        <v>2</v>
      </c>
      <c r="J85" s="11"/>
      <c r="K85" s="11">
        <v>2</v>
      </c>
      <c r="L85" s="11">
        <v>2</v>
      </c>
      <c r="M85" s="11"/>
      <c r="N85" s="11">
        <v>3</v>
      </c>
      <c r="O85" s="11">
        <v>2</v>
      </c>
    </row>
    <row r="86" spans="1:15" ht="9" customHeight="1" x14ac:dyDescent="0.15">
      <c r="A86" s="7" t="s">
        <v>32</v>
      </c>
      <c r="B86" s="11">
        <v>0</v>
      </c>
      <c r="C86" s="11">
        <v>0</v>
      </c>
      <c r="D86" s="11"/>
      <c r="E86" s="11">
        <v>0</v>
      </c>
      <c r="F86" s="11">
        <v>0</v>
      </c>
      <c r="G86" s="11"/>
      <c r="H86" s="11">
        <v>0</v>
      </c>
      <c r="I86" s="11">
        <v>0</v>
      </c>
      <c r="J86" s="11"/>
      <c r="K86" s="11">
        <v>0</v>
      </c>
      <c r="L86" s="11">
        <v>0</v>
      </c>
      <c r="M86" s="11"/>
      <c r="N86" s="11">
        <v>0</v>
      </c>
      <c r="O86" s="11">
        <v>0</v>
      </c>
    </row>
    <row r="87" spans="1:15" ht="9" customHeight="1" x14ac:dyDescent="0.15">
      <c r="A87" s="27" t="s">
        <v>65</v>
      </c>
      <c r="B87" s="28">
        <f>B86+B85+B84+B83+B82+B81</f>
        <v>9</v>
      </c>
      <c r="C87" s="28">
        <f>C86+C85+C84+C83+C82+C81</f>
        <v>5</v>
      </c>
      <c r="D87" s="28"/>
      <c r="E87" s="28">
        <f>E86+E85+E84+E83+E82+E81</f>
        <v>8</v>
      </c>
      <c r="F87" s="28">
        <f>F86+F85+F84+F83+F82+F81</f>
        <v>7</v>
      </c>
      <c r="G87" s="28"/>
      <c r="H87" s="28">
        <f>H86+H85+H84+H83+H82+H81</f>
        <v>12</v>
      </c>
      <c r="I87" s="28">
        <f>I86+I85+I84+I83+I82+I81</f>
        <v>17</v>
      </c>
      <c r="J87" s="28"/>
      <c r="K87" s="28">
        <f>K86+K85+K84+K83+K82+K81</f>
        <v>18</v>
      </c>
      <c r="L87" s="28">
        <f>L86+L85+L84+L83+L82+L81</f>
        <v>19</v>
      </c>
      <c r="M87" s="28"/>
      <c r="N87" s="28">
        <f>N86+N85+N84+N83+N82+N81</f>
        <v>23</v>
      </c>
      <c r="O87" s="28">
        <f>O86+O85+O84+O83+O82+O81</f>
        <v>17</v>
      </c>
    </row>
    <row r="88" spans="1:15" ht="12.75" customHeight="1" x14ac:dyDescent="0.15">
      <c r="A88" s="8" t="s">
        <v>4</v>
      </c>
      <c r="B88" s="13">
        <v>273</v>
      </c>
      <c r="C88" s="13">
        <v>169</v>
      </c>
      <c r="D88" s="15"/>
      <c r="E88" s="13">
        <v>238</v>
      </c>
      <c r="F88" s="13">
        <v>146</v>
      </c>
      <c r="G88" s="15"/>
      <c r="H88" s="13">
        <v>463</v>
      </c>
      <c r="I88" s="13">
        <v>414</v>
      </c>
      <c r="J88" s="15"/>
      <c r="K88" s="13">
        <v>358</v>
      </c>
      <c r="L88" s="13">
        <v>437</v>
      </c>
      <c r="M88" s="15"/>
      <c r="N88" s="13">
        <v>353</v>
      </c>
      <c r="O88" s="13">
        <v>369</v>
      </c>
    </row>
    <row r="89" spans="1:15" ht="4.5" customHeight="1" x14ac:dyDescent="0.15">
      <c r="A89" s="9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</row>
    <row r="90" spans="1:15" ht="9" customHeight="1" x14ac:dyDescent="0.15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</row>
    <row r="91" spans="1:15" ht="9" customHeight="1" x14ac:dyDescent="0.1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</row>
    <row r="92" spans="1:15" ht="9" customHeight="1" x14ac:dyDescent="0.15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</row>
    <row r="93" spans="1:15" ht="9" customHeight="1" x14ac:dyDescent="0.15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</row>
    <row r="94" spans="1:15" ht="9" customHeight="1" x14ac:dyDescent="0.15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</row>
    <row r="95" spans="1:15" ht="9" customHeight="1" x14ac:dyDescent="0.15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</row>
    <row r="96" spans="1:15" ht="9" customHeight="1" x14ac:dyDescent="0.15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</row>
    <row r="97" spans="2:15" ht="9" customHeight="1" x14ac:dyDescent="0.15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</row>
    <row r="98" spans="2:15" ht="9" customHeight="1" x14ac:dyDescent="0.15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</row>
    <row r="99" spans="2:15" ht="9" customHeight="1" x14ac:dyDescent="0.15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</row>
    <row r="100" spans="2:15" ht="9" customHeight="1" x14ac:dyDescent="0.15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</row>
    <row r="101" spans="2:15" ht="9" customHeight="1" x14ac:dyDescent="0.15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</row>
    <row r="102" spans="2:15" ht="9" customHeight="1" x14ac:dyDescent="0.15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</row>
    <row r="103" spans="2:15" ht="9" customHeight="1" x14ac:dyDescent="0.1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</row>
    <row r="104" spans="2:15" ht="9" customHeight="1" x14ac:dyDescent="0.1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</row>
    <row r="105" spans="2:15" ht="9" customHeight="1" x14ac:dyDescent="0.15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</row>
    <row r="106" spans="2:15" ht="9" customHeight="1" x14ac:dyDescent="0.15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</row>
    <row r="107" spans="2:15" ht="9" customHeight="1" x14ac:dyDescent="0.15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</row>
    <row r="108" spans="2:15" ht="9" customHeight="1" x14ac:dyDescent="0.15"/>
    <row r="109" spans="2:15" ht="9" customHeight="1" x14ac:dyDescent="0.15"/>
    <row r="110" spans="2:15" ht="9" customHeight="1" x14ac:dyDescent="0.15"/>
    <row r="111" spans="2:15" ht="9" customHeight="1" x14ac:dyDescent="0.15"/>
    <row r="112" spans="2:15" ht="9" customHeight="1" x14ac:dyDescent="0.15"/>
    <row r="113" ht="9" customHeight="1" x14ac:dyDescent="0.15"/>
    <row r="114" ht="9" customHeight="1" x14ac:dyDescent="0.15"/>
    <row r="115" ht="9" customHeight="1" x14ac:dyDescent="0.15"/>
    <row r="116" ht="9" customHeight="1" x14ac:dyDescent="0.15"/>
    <row r="117" ht="9" customHeight="1" x14ac:dyDescent="0.15"/>
    <row r="118" ht="9" customHeight="1" x14ac:dyDescent="0.15"/>
    <row r="119" ht="9" customHeight="1" x14ac:dyDescent="0.15"/>
    <row r="120" ht="9" customHeight="1" x14ac:dyDescent="0.15"/>
    <row r="121" ht="9" customHeight="1" x14ac:dyDescent="0.15"/>
    <row r="122" ht="9" customHeight="1" x14ac:dyDescent="0.15"/>
    <row r="123" ht="9" customHeight="1" x14ac:dyDescent="0.15"/>
    <row r="124" ht="9" customHeight="1" x14ac:dyDescent="0.15"/>
    <row r="125" ht="9" customHeight="1" x14ac:dyDescent="0.15"/>
    <row r="126" ht="9" customHeight="1" x14ac:dyDescent="0.15"/>
    <row r="127" ht="9" customHeight="1" x14ac:dyDescent="0.15"/>
    <row r="128" ht="9" customHeight="1" x14ac:dyDescent="0.15"/>
    <row r="129" ht="9" customHeight="1" x14ac:dyDescent="0.15"/>
    <row r="130" ht="9" customHeight="1" x14ac:dyDescent="0.15"/>
    <row r="131" ht="9" customHeight="1" x14ac:dyDescent="0.15"/>
    <row r="132" ht="9" customHeight="1" x14ac:dyDescent="0.15"/>
    <row r="133" ht="9" customHeight="1" x14ac:dyDescent="0.15"/>
    <row r="134" ht="9" customHeight="1" x14ac:dyDescent="0.15"/>
    <row r="135" ht="9" customHeight="1" x14ac:dyDescent="0.15"/>
    <row r="136" ht="9" customHeight="1" x14ac:dyDescent="0.15"/>
    <row r="137" ht="9" customHeight="1" x14ac:dyDescent="0.15"/>
    <row r="138" ht="9" customHeight="1" x14ac:dyDescent="0.15"/>
    <row r="139" ht="9" customHeight="1" x14ac:dyDescent="0.15"/>
    <row r="140" ht="9" customHeight="1" x14ac:dyDescent="0.15"/>
    <row r="141" ht="9" customHeight="1" x14ac:dyDescent="0.15"/>
    <row r="142" ht="9" customHeight="1" x14ac:dyDescent="0.15"/>
    <row r="143" ht="9" customHeight="1" x14ac:dyDescent="0.15"/>
    <row r="144" ht="9" customHeight="1" x14ac:dyDescent="0.15"/>
    <row r="145" ht="9" customHeight="1" x14ac:dyDescent="0.15"/>
    <row r="146" ht="9" customHeight="1" x14ac:dyDescent="0.15"/>
    <row r="147" ht="9" customHeight="1" x14ac:dyDescent="0.15"/>
    <row r="148" ht="9" customHeight="1" x14ac:dyDescent="0.15"/>
    <row r="149" ht="9" customHeight="1" x14ac:dyDescent="0.15"/>
    <row r="150" ht="9" customHeight="1" x14ac:dyDescent="0.15"/>
    <row r="151" ht="9" customHeight="1" x14ac:dyDescent="0.15"/>
    <row r="152" ht="9" customHeight="1" x14ac:dyDescent="0.15"/>
    <row r="153" ht="9" customHeight="1" x14ac:dyDescent="0.15"/>
    <row r="154" ht="9" customHeight="1" x14ac:dyDescent="0.15"/>
    <row r="155" ht="9" customHeight="1" x14ac:dyDescent="0.15"/>
    <row r="156" ht="9" customHeight="1" x14ac:dyDescent="0.15"/>
    <row r="157" ht="9" customHeight="1" x14ac:dyDescent="0.15"/>
    <row r="158" ht="9" customHeight="1" x14ac:dyDescent="0.15"/>
    <row r="159" ht="9" customHeight="1" x14ac:dyDescent="0.15"/>
    <row r="160" ht="9" customHeight="1" x14ac:dyDescent="0.15"/>
    <row r="161" ht="9" customHeight="1" x14ac:dyDescent="0.15"/>
    <row r="162" ht="9" customHeight="1" x14ac:dyDescent="0.15"/>
    <row r="163" ht="9" customHeight="1" x14ac:dyDescent="0.15"/>
    <row r="164" ht="9" customHeight="1" x14ac:dyDescent="0.15"/>
    <row r="165" ht="9" customHeight="1" x14ac:dyDescent="0.15"/>
    <row r="166" ht="9" customHeight="1" x14ac:dyDescent="0.15"/>
    <row r="167" ht="9" customHeight="1" x14ac:dyDescent="0.15"/>
    <row r="168" ht="9" customHeight="1" x14ac:dyDescent="0.15"/>
    <row r="169" ht="9" customHeight="1" x14ac:dyDescent="0.15"/>
    <row r="170" ht="9" customHeight="1" x14ac:dyDescent="0.15"/>
    <row r="171" ht="9" customHeight="1" x14ac:dyDescent="0.15"/>
    <row r="172" ht="9" customHeight="1" x14ac:dyDescent="0.15"/>
    <row r="173" ht="9" customHeight="1" x14ac:dyDescent="0.15"/>
    <row r="174" ht="9" customHeight="1" x14ac:dyDescent="0.15"/>
    <row r="175" ht="9" customHeight="1" x14ac:dyDescent="0.15"/>
    <row r="176" ht="9" customHeight="1" x14ac:dyDescent="0.15"/>
    <row r="177" ht="9" customHeight="1" x14ac:dyDescent="0.15"/>
    <row r="178" ht="9" customHeight="1" x14ac:dyDescent="0.15"/>
    <row r="179" ht="9" customHeight="1" x14ac:dyDescent="0.15"/>
    <row r="180" ht="9" customHeight="1" x14ac:dyDescent="0.15"/>
    <row r="181" ht="9" customHeight="1" x14ac:dyDescent="0.15"/>
    <row r="182" ht="9" customHeight="1" x14ac:dyDescent="0.15"/>
    <row r="183" ht="9" customHeight="1" x14ac:dyDescent="0.15"/>
    <row r="184" ht="9" customHeight="1" x14ac:dyDescent="0.15"/>
    <row r="185" ht="9" customHeight="1" x14ac:dyDescent="0.15"/>
    <row r="186" ht="9" customHeight="1" x14ac:dyDescent="0.15"/>
    <row r="187" ht="9" customHeight="1" x14ac:dyDescent="0.15"/>
    <row r="188" ht="9" customHeight="1" x14ac:dyDescent="0.15"/>
    <row r="189" ht="9" customHeight="1" x14ac:dyDescent="0.15"/>
    <row r="190" ht="9" customHeight="1" x14ac:dyDescent="0.15"/>
    <row r="191" ht="9" customHeight="1" x14ac:dyDescent="0.15"/>
    <row r="192" ht="9" customHeight="1" x14ac:dyDescent="0.15"/>
    <row r="193" ht="9" customHeight="1" x14ac:dyDescent="0.15"/>
    <row r="194" ht="9" customHeight="1" x14ac:dyDescent="0.15"/>
    <row r="195" ht="9" customHeight="1" x14ac:dyDescent="0.15"/>
    <row r="196" ht="9" customHeight="1" x14ac:dyDescent="0.15"/>
    <row r="197" ht="9" customHeight="1" x14ac:dyDescent="0.15"/>
    <row r="198" ht="9" customHeight="1" x14ac:dyDescent="0.15"/>
    <row r="199" ht="9" customHeight="1" x14ac:dyDescent="0.15"/>
    <row r="200" ht="9" customHeight="1" x14ac:dyDescent="0.15"/>
    <row r="201" ht="9" customHeight="1" x14ac:dyDescent="0.15"/>
    <row r="202" ht="9" customHeight="1" x14ac:dyDescent="0.15"/>
    <row r="203" ht="9" customHeight="1" x14ac:dyDescent="0.15"/>
    <row r="204" ht="9" customHeight="1" x14ac:dyDescent="0.15"/>
    <row r="205" ht="9" customHeight="1" x14ac:dyDescent="0.15"/>
    <row r="206" ht="9" customHeight="1" x14ac:dyDescent="0.15"/>
    <row r="207" ht="9" customHeight="1" x14ac:dyDescent="0.15"/>
    <row r="208" ht="9" customHeight="1" x14ac:dyDescent="0.15"/>
    <row r="209" ht="9" customHeight="1" x14ac:dyDescent="0.15"/>
    <row r="210" ht="9" customHeight="1" x14ac:dyDescent="0.15"/>
    <row r="211" ht="9" customHeight="1" x14ac:dyDescent="0.15"/>
    <row r="212" ht="9" customHeight="1" x14ac:dyDescent="0.15"/>
    <row r="213" ht="9" customHeight="1" x14ac:dyDescent="0.15"/>
    <row r="214" ht="9" customHeight="1" x14ac:dyDescent="0.15"/>
    <row r="215" ht="9" customHeight="1" x14ac:dyDescent="0.15"/>
    <row r="216" ht="9" customHeight="1" x14ac:dyDescent="0.15"/>
    <row r="217" ht="9" customHeight="1" x14ac:dyDescent="0.15"/>
    <row r="218" ht="9" customHeight="1" x14ac:dyDescent="0.15"/>
    <row r="219" ht="9" customHeight="1" x14ac:dyDescent="0.15"/>
    <row r="220" ht="9" customHeight="1" x14ac:dyDescent="0.15"/>
    <row r="221" ht="9" customHeight="1" x14ac:dyDescent="0.15"/>
    <row r="222" ht="9" customHeight="1" x14ac:dyDescent="0.15"/>
    <row r="223" ht="9" customHeight="1" x14ac:dyDescent="0.15"/>
    <row r="224" ht="9" customHeight="1" x14ac:dyDescent="0.15"/>
    <row r="225" ht="9" customHeight="1" x14ac:dyDescent="0.15"/>
    <row r="226" ht="9" customHeight="1" x14ac:dyDescent="0.15"/>
    <row r="227" ht="9" customHeight="1" x14ac:dyDescent="0.15"/>
    <row r="228" ht="9" customHeight="1" x14ac:dyDescent="0.15"/>
    <row r="229" ht="9" customHeight="1" x14ac:dyDescent="0.15"/>
    <row r="230" ht="9" customHeight="1" x14ac:dyDescent="0.15"/>
    <row r="231" ht="9" customHeight="1" x14ac:dyDescent="0.15"/>
    <row r="232" ht="9" customHeight="1" x14ac:dyDescent="0.15"/>
    <row r="233" ht="9" customHeight="1" x14ac:dyDescent="0.15"/>
    <row r="234" ht="9" customHeight="1" x14ac:dyDescent="0.15"/>
    <row r="235" ht="9" customHeight="1" x14ac:dyDescent="0.15"/>
    <row r="236" ht="9" customHeight="1" x14ac:dyDescent="0.15"/>
    <row r="237" ht="9" customHeight="1" x14ac:dyDescent="0.15"/>
    <row r="238" ht="9" customHeight="1" x14ac:dyDescent="0.15"/>
    <row r="239" ht="9" customHeight="1" x14ac:dyDescent="0.15"/>
    <row r="240" ht="9" customHeight="1" x14ac:dyDescent="0.15"/>
    <row r="241" ht="9" customHeight="1" x14ac:dyDescent="0.15"/>
    <row r="242" ht="9" customHeight="1" x14ac:dyDescent="0.15"/>
    <row r="243" ht="9" customHeight="1" x14ac:dyDescent="0.15"/>
    <row r="244" ht="9" customHeight="1" x14ac:dyDescent="0.15"/>
    <row r="245" ht="9" customHeight="1" x14ac:dyDescent="0.15"/>
    <row r="246" ht="9" customHeight="1" x14ac:dyDescent="0.15"/>
    <row r="247" ht="9" customHeight="1" x14ac:dyDescent="0.15"/>
    <row r="248" ht="9" customHeight="1" x14ac:dyDescent="0.15"/>
    <row r="249" ht="9" customHeight="1" x14ac:dyDescent="0.15"/>
    <row r="250" ht="9" customHeight="1" x14ac:dyDescent="0.15"/>
    <row r="251" ht="9" customHeight="1" x14ac:dyDescent="0.15"/>
    <row r="252" ht="9" customHeight="1" x14ac:dyDescent="0.15"/>
    <row r="253" ht="9" customHeight="1" x14ac:dyDescent="0.15"/>
    <row r="254" ht="9" customHeight="1" x14ac:dyDescent="0.15"/>
    <row r="255" ht="9" customHeight="1" x14ac:dyDescent="0.15"/>
    <row r="256" ht="9" customHeight="1" x14ac:dyDescent="0.15"/>
    <row r="257" ht="9" customHeight="1" x14ac:dyDescent="0.15"/>
    <row r="258" ht="9" customHeight="1" x14ac:dyDescent="0.15"/>
    <row r="259" ht="9" customHeight="1" x14ac:dyDescent="0.15"/>
    <row r="260" ht="9" customHeight="1" x14ac:dyDescent="0.15"/>
    <row r="261" ht="9" customHeight="1" x14ac:dyDescent="0.15"/>
    <row r="262" ht="9" customHeight="1" x14ac:dyDescent="0.15"/>
    <row r="263" ht="9" customHeight="1" x14ac:dyDescent="0.15"/>
    <row r="264" ht="9" customHeight="1" x14ac:dyDescent="0.15"/>
    <row r="265" ht="9" customHeight="1" x14ac:dyDescent="0.15"/>
    <row r="266" ht="9" customHeight="1" x14ac:dyDescent="0.15"/>
    <row r="267" ht="9" customHeight="1" x14ac:dyDescent="0.15"/>
    <row r="268" ht="9" customHeight="1" x14ac:dyDescent="0.15"/>
    <row r="269" ht="9" customHeight="1" x14ac:dyDescent="0.15"/>
    <row r="270" ht="9" customHeight="1" x14ac:dyDescent="0.15"/>
    <row r="271" ht="9" customHeight="1" x14ac:dyDescent="0.15"/>
    <row r="272" ht="9" customHeight="1" x14ac:dyDescent="0.15"/>
    <row r="273" ht="9" customHeight="1" x14ac:dyDescent="0.15"/>
    <row r="274" ht="9" customHeight="1" x14ac:dyDescent="0.15"/>
    <row r="275" ht="9" customHeight="1" x14ac:dyDescent="0.15"/>
    <row r="276" ht="9" customHeight="1" x14ac:dyDescent="0.15"/>
    <row r="277" ht="9" customHeight="1" x14ac:dyDescent="0.15"/>
    <row r="278" ht="9" customHeight="1" x14ac:dyDescent="0.15"/>
    <row r="279" ht="9" customHeight="1" x14ac:dyDescent="0.15"/>
    <row r="280" ht="9" customHeight="1" x14ac:dyDescent="0.15"/>
    <row r="281" ht="9" customHeight="1" x14ac:dyDescent="0.15"/>
    <row r="282" ht="9" customHeight="1" x14ac:dyDescent="0.15"/>
    <row r="283" ht="9" customHeight="1" x14ac:dyDescent="0.15"/>
    <row r="284" ht="9" customHeight="1" x14ac:dyDescent="0.15"/>
    <row r="285" ht="9" customHeight="1" x14ac:dyDescent="0.15"/>
    <row r="286" ht="9" customHeight="1" x14ac:dyDescent="0.15"/>
    <row r="287" ht="9" customHeight="1" x14ac:dyDescent="0.15"/>
    <row r="288" ht="9" customHeight="1" x14ac:dyDescent="0.15"/>
    <row r="289" ht="9" customHeight="1" x14ac:dyDescent="0.15"/>
    <row r="290" ht="9" customHeight="1" x14ac:dyDescent="0.15"/>
    <row r="291" ht="9" customHeight="1" x14ac:dyDescent="0.15"/>
    <row r="292" ht="9" customHeight="1" x14ac:dyDescent="0.15"/>
    <row r="293" ht="9" customHeight="1" x14ac:dyDescent="0.15"/>
    <row r="294" ht="9" customHeight="1" x14ac:dyDescent="0.15"/>
    <row r="295" ht="9" customHeight="1" x14ac:dyDescent="0.15"/>
    <row r="296" ht="9" customHeight="1" x14ac:dyDescent="0.15"/>
    <row r="297" ht="9" customHeight="1" x14ac:dyDescent="0.15"/>
    <row r="298" ht="9" customHeight="1" x14ac:dyDescent="0.15"/>
    <row r="299" ht="9" customHeight="1" x14ac:dyDescent="0.15"/>
    <row r="300" ht="9" customHeight="1" x14ac:dyDescent="0.15"/>
    <row r="301" ht="9" customHeight="1" x14ac:dyDescent="0.15"/>
    <row r="302" ht="9" customHeight="1" x14ac:dyDescent="0.15"/>
    <row r="303" ht="9" customHeight="1" x14ac:dyDescent="0.15"/>
    <row r="304" ht="9" customHeight="1" x14ac:dyDescent="0.15"/>
    <row r="305" ht="9" customHeight="1" x14ac:dyDescent="0.15"/>
    <row r="306" ht="9" customHeight="1" x14ac:dyDescent="0.15"/>
    <row r="307" ht="9" customHeight="1" x14ac:dyDescent="0.15"/>
    <row r="308" ht="9" customHeight="1" x14ac:dyDescent="0.15"/>
    <row r="309" ht="9" customHeight="1" x14ac:dyDescent="0.15"/>
    <row r="310" ht="9" customHeight="1" x14ac:dyDescent="0.15"/>
    <row r="311" ht="9" customHeight="1" x14ac:dyDescent="0.15"/>
    <row r="312" ht="9" customHeight="1" x14ac:dyDescent="0.15"/>
    <row r="313" ht="9" customHeight="1" x14ac:dyDescent="0.15"/>
    <row r="314" ht="9" customHeight="1" x14ac:dyDescent="0.15"/>
    <row r="315" ht="9" customHeight="1" x14ac:dyDescent="0.15"/>
    <row r="316" ht="9" customHeight="1" x14ac:dyDescent="0.15"/>
    <row r="317" ht="9" customHeight="1" x14ac:dyDescent="0.15"/>
    <row r="318" ht="9" customHeight="1" x14ac:dyDescent="0.15"/>
    <row r="319" ht="9" customHeight="1" x14ac:dyDescent="0.15"/>
    <row r="320" ht="9" customHeight="1" x14ac:dyDescent="0.15"/>
    <row r="321" ht="9" customHeight="1" x14ac:dyDescent="0.15"/>
    <row r="322" ht="9" customHeight="1" x14ac:dyDescent="0.15"/>
    <row r="323" ht="9" customHeight="1" x14ac:dyDescent="0.15"/>
    <row r="324" ht="9" customHeight="1" x14ac:dyDescent="0.15"/>
    <row r="325" ht="9" customHeight="1" x14ac:dyDescent="0.15"/>
    <row r="326" ht="9" customHeight="1" x14ac:dyDescent="0.15"/>
    <row r="327" ht="9" customHeight="1" x14ac:dyDescent="0.15"/>
    <row r="328" ht="9" customHeight="1" x14ac:dyDescent="0.15"/>
    <row r="329" ht="9" customHeight="1" x14ac:dyDescent="0.15"/>
    <row r="330" ht="9" customHeight="1" x14ac:dyDescent="0.15"/>
    <row r="331" ht="9" customHeight="1" x14ac:dyDescent="0.15"/>
    <row r="332" ht="9" customHeight="1" x14ac:dyDescent="0.15"/>
    <row r="333" ht="9" customHeight="1" x14ac:dyDescent="0.15"/>
    <row r="334" ht="9" customHeight="1" x14ac:dyDescent="0.15"/>
    <row r="335" ht="9" customHeight="1" x14ac:dyDescent="0.15"/>
    <row r="336" ht="9" customHeight="1" x14ac:dyDescent="0.15"/>
    <row r="337" ht="9" customHeight="1" x14ac:dyDescent="0.15"/>
    <row r="338" ht="9" customHeight="1" x14ac:dyDescent="0.15"/>
    <row r="339" ht="9" customHeight="1" x14ac:dyDescent="0.15"/>
    <row r="340" ht="9" customHeight="1" x14ac:dyDescent="0.15"/>
    <row r="341" ht="9" customHeight="1" x14ac:dyDescent="0.15"/>
    <row r="342" ht="9" customHeight="1" x14ac:dyDescent="0.15"/>
    <row r="343" ht="9" customHeight="1" x14ac:dyDescent="0.15"/>
    <row r="344" ht="9" customHeight="1" x14ac:dyDescent="0.15"/>
    <row r="345" ht="9" customHeight="1" x14ac:dyDescent="0.15"/>
    <row r="346" ht="9" customHeight="1" x14ac:dyDescent="0.15"/>
    <row r="347" ht="9" customHeight="1" x14ac:dyDescent="0.15"/>
    <row r="348" ht="9" customHeight="1" x14ac:dyDescent="0.15"/>
    <row r="349" ht="9" customHeight="1" x14ac:dyDescent="0.15"/>
    <row r="350" ht="9" customHeight="1" x14ac:dyDescent="0.15"/>
    <row r="351" ht="9" customHeight="1" x14ac:dyDescent="0.15"/>
    <row r="352" ht="9" customHeight="1" x14ac:dyDescent="0.15"/>
    <row r="353" ht="9" customHeight="1" x14ac:dyDescent="0.15"/>
    <row r="354" ht="9" customHeight="1" x14ac:dyDescent="0.15"/>
    <row r="355" ht="9" customHeight="1" x14ac:dyDescent="0.15"/>
    <row r="356" ht="9" customHeight="1" x14ac:dyDescent="0.15"/>
    <row r="357" ht="9" customHeight="1" x14ac:dyDescent="0.15"/>
    <row r="358" ht="9" customHeight="1" x14ac:dyDescent="0.15"/>
    <row r="359" ht="9" customHeight="1" x14ac:dyDescent="0.15"/>
    <row r="360" ht="9" customHeight="1" x14ac:dyDescent="0.15"/>
    <row r="361" ht="9" customHeight="1" x14ac:dyDescent="0.15"/>
    <row r="362" ht="9" customHeight="1" x14ac:dyDescent="0.15"/>
    <row r="363" ht="9" customHeight="1" x14ac:dyDescent="0.15"/>
    <row r="364" ht="9" customHeight="1" x14ac:dyDescent="0.15"/>
    <row r="365" ht="9" customHeight="1" x14ac:dyDescent="0.15"/>
    <row r="366" ht="9" customHeight="1" x14ac:dyDescent="0.15"/>
    <row r="367" ht="9" customHeight="1" x14ac:dyDescent="0.15"/>
    <row r="368" ht="9" customHeight="1" x14ac:dyDescent="0.15"/>
    <row r="369" ht="9" customHeight="1" x14ac:dyDescent="0.15"/>
    <row r="370" ht="9" customHeight="1" x14ac:dyDescent="0.15"/>
    <row r="371" ht="9" customHeight="1" x14ac:dyDescent="0.15"/>
    <row r="372" ht="9" customHeight="1" x14ac:dyDescent="0.15"/>
    <row r="373" ht="9" customHeight="1" x14ac:dyDescent="0.15"/>
    <row r="374" ht="9" customHeight="1" x14ac:dyDescent="0.15"/>
    <row r="375" ht="9" customHeight="1" x14ac:dyDescent="0.15"/>
    <row r="376" ht="9" customHeight="1" x14ac:dyDescent="0.15"/>
    <row r="377" ht="9" customHeight="1" x14ac:dyDescent="0.15"/>
    <row r="378" ht="9" customHeight="1" x14ac:dyDescent="0.15"/>
    <row r="379" ht="9" customHeight="1" x14ac:dyDescent="0.15"/>
    <row r="380" ht="9" customHeight="1" x14ac:dyDescent="0.15"/>
    <row r="381" ht="9" customHeight="1" x14ac:dyDescent="0.15"/>
    <row r="382" ht="9" customHeight="1" x14ac:dyDescent="0.15"/>
    <row r="383" ht="9" customHeight="1" x14ac:dyDescent="0.15"/>
    <row r="384" ht="9" customHeight="1" x14ac:dyDescent="0.15"/>
    <row r="385" ht="9" customHeight="1" x14ac:dyDescent="0.15"/>
    <row r="386" ht="9" customHeight="1" x14ac:dyDescent="0.15"/>
    <row r="387" ht="9" customHeight="1" x14ac:dyDescent="0.15"/>
    <row r="388" ht="9" customHeight="1" x14ac:dyDescent="0.15"/>
    <row r="389" ht="9" customHeight="1" x14ac:dyDescent="0.15"/>
    <row r="390" ht="9" customHeight="1" x14ac:dyDescent="0.15"/>
    <row r="391" ht="9" customHeight="1" x14ac:dyDescent="0.15"/>
    <row r="392" ht="9" customHeight="1" x14ac:dyDescent="0.15"/>
    <row r="393" ht="9" customHeight="1" x14ac:dyDescent="0.15"/>
    <row r="394" ht="9" customHeight="1" x14ac:dyDescent="0.15"/>
    <row r="395" ht="9" customHeight="1" x14ac:dyDescent="0.15"/>
    <row r="396" ht="9" customHeight="1" x14ac:dyDescent="0.15"/>
    <row r="397" ht="9" customHeight="1" x14ac:dyDescent="0.15"/>
    <row r="398" ht="9" customHeight="1" x14ac:dyDescent="0.15"/>
    <row r="399" ht="9" customHeight="1" x14ac:dyDescent="0.15"/>
    <row r="400" ht="9" customHeight="1" x14ac:dyDescent="0.15"/>
    <row r="401" ht="9" customHeight="1" x14ac:dyDescent="0.15"/>
    <row r="402" ht="9" customHeight="1" x14ac:dyDescent="0.15"/>
    <row r="403" ht="9" customHeight="1" x14ac:dyDescent="0.15"/>
    <row r="404" ht="9" customHeight="1" x14ac:dyDescent="0.15"/>
    <row r="405" ht="9" customHeight="1" x14ac:dyDescent="0.15"/>
    <row r="406" ht="9" customHeight="1" x14ac:dyDescent="0.15"/>
    <row r="407" ht="9" customHeight="1" x14ac:dyDescent="0.15"/>
    <row r="408" ht="9" customHeight="1" x14ac:dyDescent="0.15"/>
    <row r="409" ht="9" customHeight="1" x14ac:dyDescent="0.15"/>
    <row r="410" ht="9" customHeight="1" x14ac:dyDescent="0.15"/>
    <row r="411" ht="9" customHeight="1" x14ac:dyDescent="0.15"/>
    <row r="412" ht="9" customHeight="1" x14ac:dyDescent="0.15"/>
    <row r="413" ht="9" customHeight="1" x14ac:dyDescent="0.15"/>
    <row r="414" ht="9" customHeight="1" x14ac:dyDescent="0.15"/>
    <row r="415" ht="9" customHeight="1" x14ac:dyDescent="0.15"/>
    <row r="416" ht="9" customHeight="1" x14ac:dyDescent="0.15"/>
    <row r="417" ht="9" customHeight="1" x14ac:dyDescent="0.15"/>
    <row r="418" ht="9" customHeight="1" x14ac:dyDescent="0.15"/>
    <row r="419" ht="9" customHeight="1" x14ac:dyDescent="0.15"/>
    <row r="420" ht="9" customHeight="1" x14ac:dyDescent="0.15"/>
    <row r="421" ht="9" customHeight="1" x14ac:dyDescent="0.15"/>
    <row r="422" ht="9" customHeight="1" x14ac:dyDescent="0.15"/>
    <row r="423" ht="9" customHeight="1" x14ac:dyDescent="0.15"/>
    <row r="424" ht="9" customHeight="1" x14ac:dyDescent="0.15"/>
    <row r="425" ht="9" customHeight="1" x14ac:dyDescent="0.15"/>
    <row r="426" ht="9" customHeight="1" x14ac:dyDescent="0.15"/>
    <row r="427" ht="9" customHeight="1" x14ac:dyDescent="0.15"/>
    <row r="428" ht="9" customHeight="1" x14ac:dyDescent="0.15"/>
    <row r="429" ht="9" customHeight="1" x14ac:dyDescent="0.15"/>
    <row r="430" ht="9" customHeight="1" x14ac:dyDescent="0.15"/>
    <row r="431" ht="9" customHeight="1" x14ac:dyDescent="0.15"/>
    <row r="432" ht="9" customHeight="1" x14ac:dyDescent="0.15"/>
    <row r="433" ht="9" customHeight="1" x14ac:dyDescent="0.15"/>
    <row r="434" ht="9" customHeight="1" x14ac:dyDescent="0.15"/>
    <row r="435" ht="9" customHeight="1" x14ac:dyDescent="0.15"/>
    <row r="436" ht="9" customHeight="1" x14ac:dyDescent="0.15"/>
    <row r="437" ht="9" customHeight="1" x14ac:dyDescent="0.15"/>
    <row r="438" ht="9" customHeight="1" x14ac:dyDescent="0.15"/>
    <row r="439" ht="9" customHeight="1" x14ac:dyDescent="0.15"/>
    <row r="440" ht="9" customHeight="1" x14ac:dyDescent="0.15"/>
    <row r="441" ht="9" customHeight="1" x14ac:dyDescent="0.15"/>
    <row r="442" ht="9" customHeight="1" x14ac:dyDescent="0.15"/>
    <row r="443" ht="9" customHeight="1" x14ac:dyDescent="0.15"/>
    <row r="444" ht="9" customHeight="1" x14ac:dyDescent="0.15"/>
    <row r="445" ht="9" customHeight="1" x14ac:dyDescent="0.15"/>
    <row r="446" ht="9" customHeight="1" x14ac:dyDescent="0.15"/>
    <row r="447" ht="9" customHeight="1" x14ac:dyDescent="0.15"/>
    <row r="448" ht="9" customHeight="1" x14ac:dyDescent="0.15"/>
    <row r="449" ht="9" customHeight="1" x14ac:dyDescent="0.15"/>
    <row r="450" ht="9" customHeight="1" x14ac:dyDescent="0.15"/>
    <row r="451" ht="9" customHeight="1" x14ac:dyDescent="0.15"/>
    <row r="452" ht="9" customHeight="1" x14ac:dyDescent="0.15"/>
    <row r="453" ht="9" customHeight="1" x14ac:dyDescent="0.15"/>
    <row r="454" ht="9" customHeight="1" x14ac:dyDescent="0.15"/>
    <row r="455" ht="9" customHeight="1" x14ac:dyDescent="0.15"/>
    <row r="456" ht="9" customHeight="1" x14ac:dyDescent="0.15"/>
    <row r="457" ht="9" customHeight="1" x14ac:dyDescent="0.15"/>
    <row r="458" ht="9" customHeight="1" x14ac:dyDescent="0.15"/>
    <row r="459" ht="9" customHeight="1" x14ac:dyDescent="0.15"/>
    <row r="460" ht="9" customHeight="1" x14ac:dyDescent="0.15"/>
    <row r="461" ht="9" customHeight="1" x14ac:dyDescent="0.15"/>
    <row r="462" ht="9" customHeight="1" x14ac:dyDescent="0.15"/>
    <row r="463" ht="9" customHeight="1" x14ac:dyDescent="0.15"/>
    <row r="464" ht="9" customHeight="1" x14ac:dyDescent="0.15"/>
    <row r="465" ht="9" customHeight="1" x14ac:dyDescent="0.15"/>
  </sheetData>
  <mergeCells count="1">
    <mergeCell ref="A3:A4"/>
  </mergeCells>
  <phoneticPr fontId="0" type="noConversion"/>
  <pageMargins left="0.75" right="0.7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8"/>
  <sheetViews>
    <sheetView topLeftCell="A19" zoomScaleNormal="100" workbookViewId="0">
      <selection activeCell="E95" sqref="E95"/>
    </sheetView>
  </sheetViews>
  <sheetFormatPr defaultRowHeight="9" x14ac:dyDescent="0.15"/>
  <cols>
    <col min="1" max="1" width="24" style="1" customWidth="1"/>
    <col min="2" max="2" width="5.42578125" style="1" customWidth="1"/>
    <col min="3" max="3" width="6.28515625" style="1" customWidth="1"/>
    <col min="4" max="4" width="0.85546875" style="1" customWidth="1"/>
    <col min="5" max="6" width="6.28515625" style="1" customWidth="1"/>
    <col min="7" max="7" width="0.85546875" style="1" customWidth="1"/>
    <col min="8" max="8" width="7" style="1" customWidth="1"/>
    <col min="9" max="9" width="6.28515625" style="1" customWidth="1"/>
    <col min="10" max="10" width="0.85546875" style="1" customWidth="1"/>
    <col min="11" max="12" width="6.28515625" style="1" customWidth="1"/>
    <col min="13" max="13" width="0.85546875" style="1" customWidth="1"/>
    <col min="14" max="15" width="6.28515625" style="1" customWidth="1"/>
    <col min="16" max="16384" width="9.140625" style="1"/>
  </cols>
  <sheetData>
    <row r="1" spans="1:16" s="21" customFormat="1" ht="12" x14ac:dyDescent="0.1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3" spans="1:16" x14ac:dyDescent="0.15">
      <c r="A3" s="24" t="s">
        <v>1</v>
      </c>
      <c r="B3" s="2" t="s">
        <v>48</v>
      </c>
      <c r="C3" s="3"/>
      <c r="D3" s="10"/>
      <c r="E3" s="2" t="s">
        <v>49</v>
      </c>
      <c r="F3" s="3"/>
      <c r="G3" s="10"/>
      <c r="H3" s="2" t="s">
        <v>50</v>
      </c>
      <c r="I3" s="3"/>
      <c r="J3" s="10"/>
      <c r="K3" s="2" t="s">
        <v>51</v>
      </c>
      <c r="L3" s="3"/>
      <c r="M3" s="10"/>
      <c r="N3" s="2" t="s">
        <v>52</v>
      </c>
      <c r="O3" s="3"/>
    </row>
    <row r="4" spans="1:16" ht="9" customHeight="1" x14ac:dyDescent="0.15">
      <c r="A4" s="26"/>
      <c r="B4" s="4" t="s">
        <v>2</v>
      </c>
      <c r="C4" s="4" t="s">
        <v>3</v>
      </c>
      <c r="D4" s="4"/>
      <c r="E4" s="4" t="s">
        <v>2</v>
      </c>
      <c r="F4" s="4" t="s">
        <v>3</v>
      </c>
      <c r="G4" s="4"/>
      <c r="H4" s="4" t="s">
        <v>2</v>
      </c>
      <c r="I4" s="4" t="s">
        <v>3</v>
      </c>
      <c r="J4" s="4"/>
      <c r="K4" s="4" t="s">
        <v>2</v>
      </c>
      <c r="L4" s="4" t="s">
        <v>3</v>
      </c>
      <c r="M4" s="4"/>
      <c r="N4" s="4" t="s">
        <v>2</v>
      </c>
      <c r="O4" s="4" t="s">
        <v>3</v>
      </c>
    </row>
    <row r="5" spans="1:16" ht="9" customHeight="1" x14ac:dyDescent="0.15"/>
    <row r="6" spans="1:16" ht="9" customHeight="1" x14ac:dyDescent="0.15">
      <c r="A6" s="5" t="s"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6" ht="9" customHeight="1" x14ac:dyDescent="0.1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6" ht="9" customHeight="1" x14ac:dyDescent="0.15">
      <c r="A8" s="7" t="s">
        <v>6</v>
      </c>
      <c r="B8" s="11">
        <v>0</v>
      </c>
      <c r="C8" s="11">
        <v>0</v>
      </c>
      <c r="D8" s="12"/>
      <c r="E8" s="11">
        <v>0</v>
      </c>
      <c r="F8" s="11">
        <v>0</v>
      </c>
      <c r="G8" s="12"/>
      <c r="H8" s="11">
        <v>1</v>
      </c>
      <c r="I8" s="11">
        <v>0</v>
      </c>
      <c r="J8" s="12"/>
      <c r="K8" s="11">
        <v>0</v>
      </c>
      <c r="L8" s="11">
        <v>0</v>
      </c>
      <c r="M8" s="12"/>
      <c r="N8" s="11">
        <v>0</v>
      </c>
      <c r="O8" s="11">
        <v>0</v>
      </c>
      <c r="P8" s="12"/>
    </row>
    <row r="9" spans="1:16" ht="9" customHeight="1" x14ac:dyDescent="0.15">
      <c r="A9" s="7" t="s">
        <v>7</v>
      </c>
      <c r="B9" s="11">
        <v>3</v>
      </c>
      <c r="C9" s="11">
        <v>0</v>
      </c>
      <c r="D9" s="12"/>
      <c r="E9" s="11">
        <v>0</v>
      </c>
      <c r="F9" s="11">
        <v>0</v>
      </c>
      <c r="G9" s="12"/>
      <c r="H9" s="11">
        <v>6</v>
      </c>
      <c r="I9" s="11">
        <v>1</v>
      </c>
      <c r="J9" s="12"/>
      <c r="K9" s="11">
        <v>6</v>
      </c>
      <c r="L9" s="11">
        <v>4</v>
      </c>
      <c r="M9" s="12"/>
      <c r="N9" s="11">
        <v>0</v>
      </c>
      <c r="O9" s="11">
        <v>3</v>
      </c>
      <c r="P9" s="12"/>
    </row>
    <row r="10" spans="1:16" ht="9" customHeight="1" x14ac:dyDescent="0.15">
      <c r="A10" s="7" t="s">
        <v>8</v>
      </c>
      <c r="B10" s="11">
        <v>0</v>
      </c>
      <c r="C10" s="11">
        <v>0</v>
      </c>
      <c r="D10" s="12"/>
      <c r="E10" s="11">
        <v>0</v>
      </c>
      <c r="F10" s="11">
        <v>0</v>
      </c>
      <c r="G10" s="12"/>
      <c r="H10" s="11">
        <v>2</v>
      </c>
      <c r="I10" s="11">
        <v>0</v>
      </c>
      <c r="J10" s="12"/>
      <c r="K10" s="11">
        <v>1</v>
      </c>
      <c r="L10" s="11">
        <v>0</v>
      </c>
      <c r="M10" s="12"/>
      <c r="N10" s="11">
        <v>1</v>
      </c>
      <c r="O10" s="11">
        <v>0</v>
      </c>
      <c r="P10" s="12"/>
    </row>
    <row r="11" spans="1:16" ht="9" customHeight="1" x14ac:dyDescent="0.15">
      <c r="A11" s="7" t="s">
        <v>9</v>
      </c>
      <c r="B11" s="11">
        <v>0</v>
      </c>
      <c r="C11" s="11">
        <v>0</v>
      </c>
      <c r="D11" s="12"/>
      <c r="E11" s="11">
        <v>1</v>
      </c>
      <c r="F11" s="11">
        <v>1</v>
      </c>
      <c r="G11" s="12"/>
      <c r="H11" s="11">
        <v>0</v>
      </c>
      <c r="I11" s="11">
        <v>2</v>
      </c>
      <c r="J11" s="12"/>
      <c r="K11" s="11">
        <v>4</v>
      </c>
      <c r="L11" s="11">
        <v>0</v>
      </c>
      <c r="M11" s="12"/>
      <c r="N11" s="11">
        <v>3</v>
      </c>
      <c r="O11" s="11">
        <v>0</v>
      </c>
      <c r="P11" s="12"/>
    </row>
    <row r="12" spans="1:16" ht="9" customHeight="1" x14ac:dyDescent="0.15">
      <c r="A12" s="7" t="s">
        <v>10</v>
      </c>
      <c r="B12" s="11">
        <v>2</v>
      </c>
      <c r="C12" s="11">
        <v>0</v>
      </c>
      <c r="D12" s="12"/>
      <c r="E12" s="11">
        <v>1</v>
      </c>
      <c r="F12" s="11">
        <v>0</v>
      </c>
      <c r="G12" s="12"/>
      <c r="H12" s="11">
        <v>1</v>
      </c>
      <c r="I12" s="11">
        <v>2</v>
      </c>
      <c r="J12" s="12"/>
      <c r="K12" s="11">
        <v>1</v>
      </c>
      <c r="L12" s="11">
        <v>2</v>
      </c>
      <c r="M12" s="12"/>
      <c r="N12" s="11">
        <v>3</v>
      </c>
      <c r="O12" s="11">
        <v>0</v>
      </c>
      <c r="P12" s="12"/>
    </row>
    <row r="13" spans="1:16" ht="9" customHeight="1" x14ac:dyDescent="0.15">
      <c r="A13" s="7" t="s">
        <v>11</v>
      </c>
      <c r="B13" s="11">
        <v>0</v>
      </c>
      <c r="C13" s="11">
        <v>0</v>
      </c>
      <c r="D13" s="12"/>
      <c r="E13" s="11">
        <v>1</v>
      </c>
      <c r="F13" s="11">
        <v>0</v>
      </c>
      <c r="G13" s="12"/>
      <c r="H13" s="11">
        <v>2</v>
      </c>
      <c r="I13" s="11">
        <v>1</v>
      </c>
      <c r="J13" s="12"/>
      <c r="K13" s="11">
        <v>0</v>
      </c>
      <c r="L13" s="11">
        <v>0</v>
      </c>
      <c r="M13" s="12"/>
      <c r="N13" s="11">
        <v>0</v>
      </c>
      <c r="O13" s="11">
        <v>0</v>
      </c>
      <c r="P13" s="12"/>
    </row>
    <row r="14" spans="1:16" ht="9" customHeight="1" x14ac:dyDescent="0.15">
      <c r="A14" s="7" t="s">
        <v>12</v>
      </c>
      <c r="B14" s="11">
        <v>2</v>
      </c>
      <c r="C14" s="11">
        <v>0</v>
      </c>
      <c r="D14" s="12"/>
      <c r="E14" s="11">
        <v>3</v>
      </c>
      <c r="F14" s="11">
        <v>0</v>
      </c>
      <c r="G14" s="12"/>
      <c r="H14" s="11">
        <v>7</v>
      </c>
      <c r="I14" s="11">
        <v>2</v>
      </c>
      <c r="J14" s="12"/>
      <c r="K14" s="11">
        <v>9</v>
      </c>
      <c r="L14" s="11">
        <v>2</v>
      </c>
      <c r="M14" s="12"/>
      <c r="N14" s="11">
        <v>6</v>
      </c>
      <c r="O14" s="11">
        <v>3</v>
      </c>
      <c r="P14" s="12"/>
    </row>
    <row r="15" spans="1:16" ht="9" customHeight="1" x14ac:dyDescent="0.15">
      <c r="A15" s="7" t="s">
        <v>13</v>
      </c>
      <c r="B15" s="11">
        <v>0</v>
      </c>
      <c r="C15" s="11">
        <v>0</v>
      </c>
      <c r="D15" s="12"/>
      <c r="E15" s="11">
        <v>0</v>
      </c>
      <c r="F15" s="11">
        <v>0</v>
      </c>
      <c r="G15" s="12"/>
      <c r="H15" s="11">
        <v>0</v>
      </c>
      <c r="I15" s="11">
        <v>0</v>
      </c>
      <c r="J15" s="12"/>
      <c r="K15" s="11">
        <v>0</v>
      </c>
      <c r="L15" s="11">
        <v>0</v>
      </c>
      <c r="M15" s="12"/>
      <c r="N15" s="11">
        <v>0</v>
      </c>
      <c r="O15" s="11">
        <v>0</v>
      </c>
      <c r="P15" s="12"/>
    </row>
    <row r="16" spans="1:16" ht="9" customHeight="1" x14ac:dyDescent="0.15">
      <c r="A16" s="7" t="s">
        <v>36</v>
      </c>
      <c r="B16" s="11">
        <v>1</v>
      </c>
      <c r="C16" s="11">
        <v>0</v>
      </c>
      <c r="D16" s="12"/>
      <c r="E16" s="11">
        <v>0</v>
      </c>
      <c r="F16" s="11">
        <v>0</v>
      </c>
      <c r="G16" s="12"/>
      <c r="H16" s="11">
        <v>0</v>
      </c>
      <c r="I16" s="11">
        <v>1</v>
      </c>
      <c r="J16" s="12"/>
      <c r="K16" s="11">
        <v>0</v>
      </c>
      <c r="L16" s="11">
        <v>0</v>
      </c>
      <c r="M16" s="12"/>
      <c r="N16" s="11">
        <v>0</v>
      </c>
      <c r="O16" s="11">
        <v>0</v>
      </c>
      <c r="P16" s="12"/>
    </row>
    <row r="17" spans="1:16" ht="9" customHeight="1" x14ac:dyDescent="0.15">
      <c r="A17" s="7" t="s">
        <v>14</v>
      </c>
      <c r="B17" s="11">
        <v>0</v>
      </c>
      <c r="C17" s="11">
        <v>0</v>
      </c>
      <c r="D17" s="12"/>
      <c r="E17" s="11">
        <v>0</v>
      </c>
      <c r="F17" s="11">
        <v>0</v>
      </c>
      <c r="G17" s="12"/>
      <c r="H17" s="11">
        <v>0</v>
      </c>
      <c r="I17" s="11">
        <v>0</v>
      </c>
      <c r="J17" s="12"/>
      <c r="K17" s="11">
        <v>0</v>
      </c>
      <c r="L17" s="11">
        <v>0</v>
      </c>
      <c r="M17" s="12"/>
      <c r="N17" s="11">
        <v>0</v>
      </c>
      <c r="O17" s="11">
        <v>0</v>
      </c>
      <c r="P17" s="12"/>
    </row>
    <row r="18" spans="1:16" ht="9" customHeight="1" x14ac:dyDescent="0.15">
      <c r="A18" s="27" t="s">
        <v>60</v>
      </c>
      <c r="B18" s="28">
        <f>SUM(B8:B17)</f>
        <v>8</v>
      </c>
      <c r="C18" s="28">
        <f>SUM(C8:C17)</f>
        <v>0</v>
      </c>
      <c r="D18" s="28"/>
      <c r="E18" s="28">
        <f>SUM(E8:E17)</f>
        <v>6</v>
      </c>
      <c r="F18" s="28">
        <f>SUM(F8:F17)</f>
        <v>1</v>
      </c>
      <c r="G18" s="28"/>
      <c r="H18" s="28">
        <f>SUM(H8:H17)</f>
        <v>19</v>
      </c>
      <c r="I18" s="28">
        <f>SUM(I8:I17)</f>
        <v>9</v>
      </c>
      <c r="J18" s="28"/>
      <c r="K18" s="28">
        <f>SUM(K8:K17)</f>
        <v>21</v>
      </c>
      <c r="L18" s="28">
        <f>SUM(L8:L17)</f>
        <v>8</v>
      </c>
      <c r="M18" s="28"/>
      <c r="N18" s="28">
        <f>SUM(N8:N17)</f>
        <v>13</v>
      </c>
      <c r="O18" s="28">
        <f>SUM(O8:O17)</f>
        <v>6</v>
      </c>
    </row>
    <row r="19" spans="1:16" ht="9" customHeight="1" x14ac:dyDescent="0.15">
      <c r="A19" s="7" t="s">
        <v>15</v>
      </c>
      <c r="B19" s="11">
        <v>0</v>
      </c>
      <c r="C19" s="11">
        <v>0</v>
      </c>
      <c r="D19" s="12"/>
      <c r="E19" s="11">
        <v>1</v>
      </c>
      <c r="F19" s="11">
        <v>0</v>
      </c>
      <c r="G19" s="12"/>
      <c r="H19" s="11">
        <v>0</v>
      </c>
      <c r="I19" s="11">
        <v>0</v>
      </c>
      <c r="J19" s="12"/>
      <c r="K19" s="11">
        <v>2</v>
      </c>
      <c r="L19" s="11">
        <v>0</v>
      </c>
      <c r="M19" s="12"/>
      <c r="N19" s="11">
        <v>0</v>
      </c>
      <c r="O19" s="11">
        <v>1</v>
      </c>
      <c r="P19" s="12"/>
    </row>
    <row r="20" spans="1:16" ht="9" customHeight="1" x14ac:dyDescent="0.15">
      <c r="A20" s="7" t="s">
        <v>16</v>
      </c>
      <c r="B20" s="11">
        <v>0</v>
      </c>
      <c r="C20" s="11">
        <v>0</v>
      </c>
      <c r="D20" s="12"/>
      <c r="E20" s="11">
        <v>0</v>
      </c>
      <c r="F20" s="11">
        <v>0</v>
      </c>
      <c r="G20" s="12"/>
      <c r="H20" s="11">
        <v>1</v>
      </c>
      <c r="I20" s="11">
        <v>0</v>
      </c>
      <c r="J20" s="12"/>
      <c r="K20" s="11">
        <v>0</v>
      </c>
      <c r="L20" s="11">
        <v>0</v>
      </c>
      <c r="M20" s="12"/>
      <c r="N20" s="11">
        <v>1</v>
      </c>
      <c r="O20" s="11">
        <v>0</v>
      </c>
      <c r="P20" s="12"/>
    </row>
    <row r="21" spans="1:16" ht="9" customHeight="1" x14ac:dyDescent="0.15">
      <c r="A21" s="7" t="s">
        <v>17</v>
      </c>
      <c r="B21" s="11">
        <v>0</v>
      </c>
      <c r="C21" s="11">
        <v>0</v>
      </c>
      <c r="D21" s="12"/>
      <c r="E21" s="11">
        <v>0</v>
      </c>
      <c r="F21" s="11">
        <v>0</v>
      </c>
      <c r="G21" s="12"/>
      <c r="H21" s="11">
        <v>0</v>
      </c>
      <c r="I21" s="11">
        <v>0</v>
      </c>
      <c r="J21" s="12"/>
      <c r="K21" s="11">
        <v>0</v>
      </c>
      <c r="L21" s="11">
        <v>0</v>
      </c>
      <c r="M21" s="12"/>
      <c r="N21" s="11">
        <v>0</v>
      </c>
      <c r="O21" s="11">
        <v>0</v>
      </c>
      <c r="P21" s="12"/>
    </row>
    <row r="22" spans="1:16" ht="9" customHeight="1" x14ac:dyDescent="0.15">
      <c r="A22" s="27" t="s">
        <v>61</v>
      </c>
      <c r="B22" s="28">
        <f>B19+B20+B21</f>
        <v>0</v>
      </c>
      <c r="C22" s="28">
        <f t="shared" ref="C22" si="0">C19+C20+C21</f>
        <v>0</v>
      </c>
      <c r="D22" s="28"/>
      <c r="E22" s="28">
        <f>E19+E20+E21</f>
        <v>1</v>
      </c>
      <c r="F22" s="28">
        <f t="shared" ref="F22" si="1">F19+F20+F21</f>
        <v>0</v>
      </c>
      <c r="G22" s="28"/>
      <c r="H22" s="28">
        <f>H19+H20+H21</f>
        <v>1</v>
      </c>
      <c r="I22" s="28">
        <f t="shared" ref="I22" si="2">I19+I20+I21</f>
        <v>0</v>
      </c>
      <c r="J22" s="28"/>
      <c r="K22" s="28">
        <f>K19+K20+K21</f>
        <v>2</v>
      </c>
      <c r="L22" s="28">
        <f t="shared" ref="L22" si="3">L19+L20+L21</f>
        <v>0</v>
      </c>
      <c r="M22" s="28"/>
      <c r="N22" s="28">
        <f>N19+N20+N21</f>
        <v>1</v>
      </c>
      <c r="O22" s="28">
        <f t="shared" ref="O22" si="4">O19+O20+O21</f>
        <v>1</v>
      </c>
    </row>
    <row r="23" spans="1:16" ht="9" customHeight="1" x14ac:dyDescent="0.15">
      <c r="A23" s="7" t="s">
        <v>18</v>
      </c>
      <c r="B23" s="11">
        <v>0</v>
      </c>
      <c r="C23" s="11">
        <v>0</v>
      </c>
      <c r="D23" s="12"/>
      <c r="E23" s="11">
        <v>0</v>
      </c>
      <c r="F23" s="11">
        <v>0</v>
      </c>
      <c r="G23" s="12"/>
      <c r="H23" s="11">
        <v>0</v>
      </c>
      <c r="I23" s="11">
        <v>0</v>
      </c>
      <c r="J23" s="12"/>
      <c r="K23" s="11">
        <v>0</v>
      </c>
      <c r="L23" s="11">
        <v>0</v>
      </c>
      <c r="M23" s="12"/>
      <c r="N23" s="11">
        <v>0</v>
      </c>
      <c r="O23" s="11">
        <v>0</v>
      </c>
      <c r="P23" s="12"/>
    </row>
    <row r="24" spans="1:16" ht="9" customHeight="1" x14ac:dyDescent="0.15">
      <c r="A24" s="7" t="s">
        <v>19</v>
      </c>
      <c r="B24" s="11">
        <v>0</v>
      </c>
      <c r="C24" s="11">
        <v>0</v>
      </c>
      <c r="D24" s="12"/>
      <c r="E24" s="11">
        <v>0</v>
      </c>
      <c r="F24" s="11">
        <v>0</v>
      </c>
      <c r="G24" s="12"/>
      <c r="H24" s="11">
        <v>1</v>
      </c>
      <c r="I24" s="11">
        <v>0</v>
      </c>
      <c r="J24" s="12"/>
      <c r="K24" s="11">
        <v>0</v>
      </c>
      <c r="L24" s="11">
        <v>1</v>
      </c>
      <c r="M24" s="12"/>
      <c r="N24" s="11">
        <v>0</v>
      </c>
      <c r="O24" s="11">
        <v>0</v>
      </c>
      <c r="P24" s="12"/>
    </row>
    <row r="25" spans="1:16" ht="9" customHeight="1" x14ac:dyDescent="0.15">
      <c r="A25" s="7" t="s">
        <v>20</v>
      </c>
      <c r="B25" s="11">
        <v>0</v>
      </c>
      <c r="C25" s="11">
        <v>0</v>
      </c>
      <c r="D25" s="12"/>
      <c r="E25" s="11">
        <v>0</v>
      </c>
      <c r="F25" s="11">
        <v>0</v>
      </c>
      <c r="G25" s="12"/>
      <c r="H25" s="11">
        <v>1</v>
      </c>
      <c r="I25" s="11">
        <v>1</v>
      </c>
      <c r="J25" s="12"/>
      <c r="K25" s="11">
        <v>2</v>
      </c>
      <c r="L25" s="11">
        <v>1</v>
      </c>
      <c r="M25" s="12"/>
      <c r="N25" s="11">
        <v>2</v>
      </c>
      <c r="O25" s="11">
        <v>0</v>
      </c>
      <c r="P25" s="12"/>
    </row>
    <row r="26" spans="1:16" ht="9" customHeight="1" x14ac:dyDescent="0.15">
      <c r="A26" s="7" t="s">
        <v>21</v>
      </c>
      <c r="B26" s="11">
        <v>0</v>
      </c>
      <c r="C26" s="11">
        <v>0</v>
      </c>
      <c r="D26" s="12"/>
      <c r="E26" s="11">
        <v>0</v>
      </c>
      <c r="F26" s="11">
        <v>0</v>
      </c>
      <c r="G26" s="12"/>
      <c r="H26" s="11">
        <v>0</v>
      </c>
      <c r="I26" s="11">
        <v>0</v>
      </c>
      <c r="J26" s="12"/>
      <c r="K26" s="11">
        <v>0</v>
      </c>
      <c r="L26" s="11">
        <v>0</v>
      </c>
      <c r="M26" s="12"/>
      <c r="N26" s="11">
        <v>0</v>
      </c>
      <c r="O26" s="11">
        <v>1</v>
      </c>
      <c r="P26" s="12"/>
    </row>
    <row r="27" spans="1:16" ht="9" customHeight="1" x14ac:dyDescent="0.15">
      <c r="A27" s="7" t="s">
        <v>22</v>
      </c>
      <c r="B27" s="11">
        <v>0</v>
      </c>
      <c r="C27" s="11">
        <v>0</v>
      </c>
      <c r="D27" s="12"/>
      <c r="E27" s="11">
        <v>1</v>
      </c>
      <c r="F27" s="11">
        <v>0</v>
      </c>
      <c r="G27" s="12"/>
      <c r="H27" s="11">
        <v>0</v>
      </c>
      <c r="I27" s="11">
        <v>1</v>
      </c>
      <c r="J27" s="12"/>
      <c r="K27" s="11">
        <v>2</v>
      </c>
      <c r="L27" s="11">
        <v>0</v>
      </c>
      <c r="M27" s="12"/>
      <c r="N27" s="11">
        <v>0</v>
      </c>
      <c r="O27" s="11">
        <v>0</v>
      </c>
      <c r="P27" s="12"/>
    </row>
    <row r="28" spans="1:16" ht="9" customHeight="1" x14ac:dyDescent="0.15">
      <c r="A28" s="7" t="s">
        <v>23</v>
      </c>
      <c r="B28" s="11">
        <v>0</v>
      </c>
      <c r="C28" s="11">
        <v>0</v>
      </c>
      <c r="D28" s="12"/>
      <c r="E28" s="11">
        <v>0</v>
      </c>
      <c r="F28" s="11">
        <v>0</v>
      </c>
      <c r="G28" s="12"/>
      <c r="H28" s="11">
        <v>0</v>
      </c>
      <c r="I28" s="11">
        <v>0</v>
      </c>
      <c r="J28" s="12"/>
      <c r="K28" s="11">
        <v>0</v>
      </c>
      <c r="L28" s="11">
        <v>0</v>
      </c>
      <c r="M28" s="12"/>
      <c r="N28" s="11">
        <v>0</v>
      </c>
      <c r="O28" s="11">
        <v>1</v>
      </c>
      <c r="P28" s="12"/>
    </row>
    <row r="29" spans="1:16" ht="9" customHeight="1" x14ac:dyDescent="0.15">
      <c r="A29" s="7" t="s">
        <v>24</v>
      </c>
      <c r="B29" s="11">
        <v>0</v>
      </c>
      <c r="C29" s="11">
        <v>0</v>
      </c>
      <c r="D29" s="12"/>
      <c r="E29" s="11">
        <v>0</v>
      </c>
      <c r="F29" s="11">
        <v>0</v>
      </c>
      <c r="G29" s="12"/>
      <c r="H29" s="11">
        <v>0</v>
      </c>
      <c r="I29" s="11">
        <v>0</v>
      </c>
      <c r="J29" s="12"/>
      <c r="K29" s="11">
        <v>0</v>
      </c>
      <c r="L29" s="11">
        <v>0</v>
      </c>
      <c r="M29" s="12"/>
      <c r="N29" s="11">
        <v>0</v>
      </c>
      <c r="O29" s="11">
        <v>0</v>
      </c>
      <c r="P29" s="12"/>
    </row>
    <row r="30" spans="1:16" ht="9" customHeight="1" x14ac:dyDescent="0.15">
      <c r="A30" s="27" t="s">
        <v>62</v>
      </c>
      <c r="B30" s="28">
        <f>B29+B28+B27+B26+B25+B24+B23</f>
        <v>0</v>
      </c>
      <c r="C30" s="28">
        <f>C29+C28+C27+C26+C25+C24+C23</f>
        <v>0</v>
      </c>
      <c r="D30" s="28"/>
      <c r="E30" s="28">
        <f>E29+E28+E27+E26+E25+E24+E23</f>
        <v>1</v>
      </c>
      <c r="F30" s="28">
        <f>F29+F28+F27+F26+F25+F24+F23</f>
        <v>0</v>
      </c>
      <c r="G30" s="28"/>
      <c r="H30" s="28">
        <f>H29+H28+H27+H26+H25+H24+H23</f>
        <v>2</v>
      </c>
      <c r="I30" s="28">
        <f>I29+I28+I27+I26+I25+I24+I23</f>
        <v>2</v>
      </c>
      <c r="J30" s="28"/>
      <c r="K30" s="28">
        <f>K29+K28+K27+K26+K25+K24+K23</f>
        <v>4</v>
      </c>
      <c r="L30" s="28">
        <f>L29+L28+L27+L26+L25+L24+L23</f>
        <v>2</v>
      </c>
      <c r="M30" s="28"/>
      <c r="N30" s="28">
        <f>N29+N28+N27+N26+N25+N24+N23</f>
        <v>2</v>
      </c>
      <c r="O30" s="28">
        <f>O29+O28+O27+O26+O25+O24+O23</f>
        <v>2</v>
      </c>
    </row>
    <row r="31" spans="1:16" ht="9" customHeight="1" x14ac:dyDescent="0.15">
      <c r="A31" s="7" t="s">
        <v>55</v>
      </c>
      <c r="B31" s="11">
        <v>0</v>
      </c>
      <c r="C31" s="11">
        <v>0</v>
      </c>
      <c r="D31" s="12"/>
      <c r="E31" s="11">
        <v>0</v>
      </c>
      <c r="F31" s="11">
        <v>0</v>
      </c>
      <c r="G31" s="12"/>
      <c r="H31" s="11">
        <v>1</v>
      </c>
      <c r="I31" s="11">
        <v>0</v>
      </c>
      <c r="J31" s="12"/>
      <c r="K31" s="11">
        <v>0</v>
      </c>
      <c r="L31" s="11">
        <v>0</v>
      </c>
      <c r="M31" s="12"/>
      <c r="N31" s="11">
        <v>0</v>
      </c>
      <c r="O31" s="11">
        <v>0</v>
      </c>
      <c r="P31" s="12"/>
    </row>
    <row r="32" spans="1:16" ht="9" customHeight="1" x14ac:dyDescent="0.15">
      <c r="A32" s="7" t="s">
        <v>56</v>
      </c>
      <c r="B32" s="11">
        <v>0</v>
      </c>
      <c r="C32" s="11">
        <v>0</v>
      </c>
      <c r="D32" s="12"/>
      <c r="E32" s="11">
        <v>0</v>
      </c>
      <c r="F32" s="11">
        <v>0</v>
      </c>
      <c r="G32" s="12"/>
      <c r="H32" s="11">
        <v>0</v>
      </c>
      <c r="I32" s="11">
        <v>0</v>
      </c>
      <c r="J32" s="12"/>
      <c r="K32" s="11">
        <v>0</v>
      </c>
      <c r="L32" s="11">
        <v>0</v>
      </c>
      <c r="M32" s="12"/>
      <c r="N32" s="11">
        <v>0</v>
      </c>
      <c r="O32" s="11">
        <v>0</v>
      </c>
      <c r="P32" s="12"/>
    </row>
    <row r="33" spans="1:16" ht="9" customHeight="1" x14ac:dyDescent="0.15">
      <c r="A33" s="7" t="s">
        <v>57</v>
      </c>
      <c r="B33" s="11">
        <v>0</v>
      </c>
      <c r="C33" s="11">
        <v>0</v>
      </c>
      <c r="D33" s="12"/>
      <c r="E33" s="11">
        <v>0</v>
      </c>
      <c r="F33" s="11">
        <v>0</v>
      </c>
      <c r="G33" s="12"/>
      <c r="H33" s="11">
        <v>0</v>
      </c>
      <c r="I33" s="11">
        <v>0</v>
      </c>
      <c r="J33" s="12"/>
      <c r="K33" s="11">
        <v>0</v>
      </c>
      <c r="L33" s="11">
        <v>0</v>
      </c>
      <c r="M33" s="12"/>
      <c r="N33" s="11">
        <v>0</v>
      </c>
      <c r="O33" s="11">
        <v>0</v>
      </c>
      <c r="P33" s="12"/>
    </row>
    <row r="34" spans="1:16" ht="9" customHeight="1" x14ac:dyDescent="0.15">
      <c r="A34" s="27" t="s">
        <v>63</v>
      </c>
      <c r="B34" s="28">
        <f>B31+B32+B33</f>
        <v>0</v>
      </c>
      <c r="C34" s="28">
        <f t="shared" ref="C34" si="5">C31+C32+C33</f>
        <v>0</v>
      </c>
      <c r="D34" s="28"/>
      <c r="E34" s="28">
        <f>E31+E32+E33</f>
        <v>0</v>
      </c>
      <c r="F34" s="28">
        <f t="shared" ref="F34" si="6">F31+F32+F33</f>
        <v>0</v>
      </c>
      <c r="G34" s="28"/>
      <c r="H34" s="28">
        <f>H31+H32+H33</f>
        <v>1</v>
      </c>
      <c r="I34" s="28">
        <f t="shared" ref="I34" si="7">I31+I32+I33</f>
        <v>0</v>
      </c>
      <c r="J34" s="28"/>
      <c r="K34" s="28">
        <f>K31+K32+K33</f>
        <v>0</v>
      </c>
      <c r="L34" s="28">
        <f t="shared" ref="L34" si="8">L31+L32+L33</f>
        <v>0</v>
      </c>
      <c r="M34" s="28"/>
      <c r="N34" s="28">
        <f>N31+N32+N33</f>
        <v>0</v>
      </c>
      <c r="O34" s="28">
        <f t="shared" ref="O34" si="9">O31+O32+O33</f>
        <v>0</v>
      </c>
    </row>
    <row r="35" spans="1:16" ht="9" customHeight="1" x14ac:dyDescent="0.15">
      <c r="A35" s="7" t="s">
        <v>26</v>
      </c>
      <c r="B35" s="11">
        <v>0</v>
      </c>
      <c r="C35" s="11">
        <v>0</v>
      </c>
      <c r="D35" s="12"/>
      <c r="E35" s="11">
        <v>0</v>
      </c>
      <c r="F35" s="11">
        <v>0</v>
      </c>
      <c r="G35" s="12"/>
      <c r="H35" s="11">
        <v>0</v>
      </c>
      <c r="I35" s="11">
        <v>0</v>
      </c>
      <c r="J35" s="12"/>
      <c r="K35" s="11">
        <v>0</v>
      </c>
      <c r="L35" s="11">
        <v>0</v>
      </c>
      <c r="M35" s="12"/>
      <c r="N35" s="11">
        <v>0</v>
      </c>
      <c r="O35" s="11">
        <v>0</v>
      </c>
      <c r="P35" s="12"/>
    </row>
    <row r="36" spans="1:16" ht="9" customHeight="1" x14ac:dyDescent="0.15">
      <c r="A36" s="7" t="s">
        <v>27</v>
      </c>
      <c r="B36" s="11">
        <v>2</v>
      </c>
      <c r="C36" s="11">
        <v>0</v>
      </c>
      <c r="D36" s="12"/>
      <c r="E36" s="11">
        <v>0</v>
      </c>
      <c r="F36" s="11">
        <v>0</v>
      </c>
      <c r="G36" s="12"/>
      <c r="H36" s="11">
        <v>0</v>
      </c>
      <c r="I36" s="11">
        <v>0</v>
      </c>
      <c r="J36" s="12"/>
      <c r="K36" s="11">
        <v>2</v>
      </c>
      <c r="L36" s="11">
        <v>0</v>
      </c>
      <c r="M36" s="12"/>
      <c r="N36" s="11">
        <v>0</v>
      </c>
      <c r="O36" s="11">
        <v>0</v>
      </c>
      <c r="P36" s="12"/>
    </row>
    <row r="37" spans="1:16" ht="9" customHeight="1" x14ac:dyDescent="0.15">
      <c r="A37" s="7" t="s">
        <v>28</v>
      </c>
      <c r="B37" s="11">
        <v>0</v>
      </c>
      <c r="C37" s="11">
        <v>0</v>
      </c>
      <c r="D37" s="12"/>
      <c r="E37" s="11">
        <v>0</v>
      </c>
      <c r="F37" s="11">
        <v>0</v>
      </c>
      <c r="G37" s="12"/>
      <c r="H37" s="11">
        <v>0</v>
      </c>
      <c r="I37" s="11">
        <v>0</v>
      </c>
      <c r="J37" s="12"/>
      <c r="K37" s="11">
        <v>0</v>
      </c>
      <c r="L37" s="11">
        <v>0</v>
      </c>
      <c r="M37" s="12"/>
      <c r="N37" s="11">
        <v>0</v>
      </c>
      <c r="O37" s="11">
        <v>0</v>
      </c>
      <c r="P37" s="12"/>
    </row>
    <row r="38" spans="1:16" ht="9" customHeight="1" x14ac:dyDescent="0.15">
      <c r="A38" s="27" t="s">
        <v>64</v>
      </c>
      <c r="B38" s="28">
        <f>B35+B36+B37</f>
        <v>2</v>
      </c>
      <c r="C38" s="28">
        <f t="shared" ref="C38" si="10">C35+C36+C37</f>
        <v>0</v>
      </c>
      <c r="D38" s="28"/>
      <c r="E38" s="28">
        <f>E35+E36+E37</f>
        <v>0</v>
      </c>
      <c r="F38" s="28">
        <f t="shared" ref="F38" si="11">F35+F36+F37</f>
        <v>0</v>
      </c>
      <c r="G38" s="28"/>
      <c r="H38" s="28">
        <f>H35+H36+H37</f>
        <v>0</v>
      </c>
      <c r="I38" s="28">
        <f t="shared" ref="I38" si="12">I35+I36+I37</f>
        <v>0</v>
      </c>
      <c r="J38" s="28"/>
      <c r="K38" s="28">
        <f>K35+K36+K37</f>
        <v>2</v>
      </c>
      <c r="L38" s="28">
        <f t="shared" ref="L38" si="13">L35+L36+L37</f>
        <v>0</v>
      </c>
      <c r="M38" s="28"/>
      <c r="N38" s="28">
        <f>N35+N36+N37</f>
        <v>0</v>
      </c>
      <c r="O38" s="28">
        <f t="shared" ref="O38" si="14">O35+O36+O37</f>
        <v>0</v>
      </c>
    </row>
    <row r="39" spans="1:16" ht="9" customHeight="1" x14ac:dyDescent="0.15">
      <c r="A39" s="7" t="s">
        <v>25</v>
      </c>
      <c r="B39" s="11">
        <v>0</v>
      </c>
      <c r="C39" s="11">
        <v>0</v>
      </c>
      <c r="D39" s="12"/>
      <c r="E39" s="11">
        <v>0</v>
      </c>
      <c r="F39" s="11">
        <v>0</v>
      </c>
      <c r="G39" s="12"/>
      <c r="H39" s="11">
        <v>0</v>
      </c>
      <c r="I39" s="11">
        <v>0</v>
      </c>
      <c r="J39" s="12"/>
      <c r="K39" s="11">
        <v>0</v>
      </c>
      <c r="L39" s="11">
        <v>0</v>
      </c>
      <c r="M39" s="12"/>
      <c r="N39" s="11">
        <v>0</v>
      </c>
      <c r="O39" s="11">
        <v>0</v>
      </c>
      <c r="P39" s="12"/>
    </row>
    <row r="40" spans="1:16" ht="9" customHeight="1" x14ac:dyDescent="0.15">
      <c r="A40" s="7" t="s">
        <v>29</v>
      </c>
      <c r="B40" s="11">
        <v>0</v>
      </c>
      <c r="C40" s="11">
        <v>0</v>
      </c>
      <c r="D40" s="12"/>
      <c r="E40" s="11">
        <v>0</v>
      </c>
      <c r="F40" s="11">
        <v>0</v>
      </c>
      <c r="G40" s="12"/>
      <c r="H40" s="11">
        <v>0</v>
      </c>
      <c r="I40" s="11">
        <v>0</v>
      </c>
      <c r="J40" s="12"/>
      <c r="K40" s="11">
        <v>0</v>
      </c>
      <c r="L40" s="11">
        <v>0</v>
      </c>
      <c r="M40" s="12"/>
      <c r="N40" s="11">
        <v>0</v>
      </c>
      <c r="O40" s="11">
        <v>0</v>
      </c>
      <c r="P40" s="12"/>
    </row>
    <row r="41" spans="1:16" ht="9" customHeight="1" x14ac:dyDescent="0.15">
      <c r="A41" s="7" t="s">
        <v>30</v>
      </c>
      <c r="B41" s="11">
        <v>0</v>
      </c>
      <c r="C41" s="11">
        <v>0</v>
      </c>
      <c r="D41" s="12"/>
      <c r="E41" s="11">
        <v>0</v>
      </c>
      <c r="F41" s="11">
        <v>0</v>
      </c>
      <c r="G41" s="12"/>
      <c r="H41" s="11">
        <v>0</v>
      </c>
      <c r="I41" s="11">
        <v>0</v>
      </c>
      <c r="J41" s="12"/>
      <c r="K41" s="11">
        <v>0</v>
      </c>
      <c r="L41" s="11">
        <v>0</v>
      </c>
      <c r="M41" s="12"/>
      <c r="N41" s="11">
        <v>0</v>
      </c>
      <c r="O41" s="11">
        <v>0</v>
      </c>
      <c r="P41" s="12"/>
    </row>
    <row r="42" spans="1:16" ht="9" customHeight="1" x14ac:dyDescent="0.15">
      <c r="A42" s="7" t="s">
        <v>31</v>
      </c>
      <c r="B42" s="11">
        <v>0</v>
      </c>
      <c r="C42" s="11">
        <v>0</v>
      </c>
      <c r="D42" s="12"/>
      <c r="E42" s="11">
        <v>0</v>
      </c>
      <c r="F42" s="11">
        <v>0</v>
      </c>
      <c r="G42" s="12"/>
      <c r="H42" s="11">
        <v>2</v>
      </c>
      <c r="I42" s="11">
        <v>0</v>
      </c>
      <c r="J42" s="12"/>
      <c r="K42" s="11">
        <v>0</v>
      </c>
      <c r="L42" s="11">
        <v>0</v>
      </c>
      <c r="M42" s="12"/>
      <c r="N42" s="11">
        <v>1</v>
      </c>
      <c r="O42" s="11">
        <v>0</v>
      </c>
      <c r="P42" s="12"/>
    </row>
    <row r="43" spans="1:16" ht="9" customHeight="1" x14ac:dyDescent="0.15">
      <c r="A43" s="23" t="s">
        <v>53</v>
      </c>
      <c r="B43" s="11">
        <v>0</v>
      </c>
      <c r="C43" s="11">
        <v>0</v>
      </c>
      <c r="D43" s="12"/>
      <c r="E43" s="11">
        <v>0</v>
      </c>
      <c r="F43" s="11">
        <v>0</v>
      </c>
      <c r="G43" s="12"/>
      <c r="H43" s="11">
        <v>0</v>
      </c>
      <c r="I43" s="11">
        <v>0</v>
      </c>
      <c r="J43" s="12"/>
      <c r="K43" s="11">
        <v>0</v>
      </c>
      <c r="L43" s="11">
        <v>0</v>
      </c>
      <c r="M43" s="12"/>
      <c r="N43" s="11">
        <v>0</v>
      </c>
      <c r="O43" s="11">
        <v>0</v>
      </c>
      <c r="P43" s="12"/>
    </row>
    <row r="44" spans="1:16" ht="9" customHeight="1" x14ac:dyDescent="0.15">
      <c r="A44" s="7" t="s">
        <v>32</v>
      </c>
      <c r="B44" s="11">
        <v>0</v>
      </c>
      <c r="C44" s="11">
        <v>0</v>
      </c>
      <c r="D44" s="12"/>
      <c r="E44" s="11">
        <v>0</v>
      </c>
      <c r="F44" s="11">
        <v>0</v>
      </c>
      <c r="G44" s="12"/>
      <c r="H44" s="11">
        <v>0</v>
      </c>
      <c r="I44" s="11">
        <v>0</v>
      </c>
      <c r="J44" s="12"/>
      <c r="K44" s="11">
        <v>0</v>
      </c>
      <c r="L44" s="11">
        <v>0</v>
      </c>
      <c r="M44" s="12"/>
      <c r="N44" s="11">
        <v>0</v>
      </c>
      <c r="O44" s="11">
        <v>0</v>
      </c>
      <c r="P44" s="12"/>
    </row>
    <row r="45" spans="1:16" ht="8.25" customHeight="1" x14ac:dyDescent="0.15">
      <c r="A45" s="27" t="s">
        <v>65</v>
      </c>
      <c r="B45" s="28">
        <f>B44+B43+B42+B41+B40+B39</f>
        <v>0</v>
      </c>
      <c r="C45" s="28">
        <f>C44+C43+C42+C41+C40+C39</f>
        <v>0</v>
      </c>
      <c r="D45" s="28"/>
      <c r="E45" s="28">
        <f>E44+E43+E42+E41+E40+E39</f>
        <v>0</v>
      </c>
      <c r="F45" s="28">
        <f>F44+F43+F42+F41+F40+F39</f>
        <v>0</v>
      </c>
      <c r="G45" s="28"/>
      <c r="H45" s="28">
        <f>H44+H43+H42+H41+H40+H39</f>
        <v>2</v>
      </c>
      <c r="I45" s="28">
        <f>I44+I43+I42+I41+I40+I39</f>
        <v>0</v>
      </c>
      <c r="J45" s="28"/>
      <c r="K45" s="28">
        <f>K44+K43+K42+K41+K40+K39</f>
        <v>0</v>
      </c>
      <c r="L45" s="28">
        <f>L44+L43+L42+L41+L40+L39</f>
        <v>0</v>
      </c>
      <c r="M45" s="28"/>
      <c r="N45" s="28">
        <f>N44+N43+N42+N41+N40+N39</f>
        <v>1</v>
      </c>
      <c r="O45" s="28">
        <f>O44+O43+O42+O41+O40+O39</f>
        <v>0</v>
      </c>
    </row>
    <row r="46" spans="1:16" ht="9" customHeight="1" x14ac:dyDescent="0.15">
      <c r="A46" s="8" t="s">
        <v>4</v>
      </c>
      <c r="B46" s="13">
        <v>10</v>
      </c>
      <c r="C46" s="13">
        <v>0</v>
      </c>
      <c r="D46" s="15"/>
      <c r="E46" s="13">
        <v>8</v>
      </c>
      <c r="F46" s="13">
        <v>1</v>
      </c>
      <c r="G46" s="15"/>
      <c r="H46" s="13">
        <v>25</v>
      </c>
      <c r="I46" s="13">
        <v>11</v>
      </c>
      <c r="J46" s="15"/>
      <c r="K46" s="13">
        <v>29</v>
      </c>
      <c r="L46" s="13">
        <v>10</v>
      </c>
      <c r="M46" s="15"/>
      <c r="N46" s="13">
        <v>17</v>
      </c>
      <c r="O46" s="13">
        <v>9</v>
      </c>
      <c r="P46" s="12"/>
    </row>
    <row r="47" spans="1:16" ht="9" customHeight="1" x14ac:dyDescent="0.15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16" ht="9" customHeight="1" x14ac:dyDescent="0.15">
      <c r="A48" s="5" t="s">
        <v>33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2"/>
    </row>
    <row r="49" spans="1:16" ht="9" customHeight="1" x14ac:dyDescent="0.15">
      <c r="A49" s="5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2"/>
    </row>
    <row r="50" spans="1:16" ht="9" customHeight="1" x14ac:dyDescent="0.15">
      <c r="A50" s="7" t="s">
        <v>6</v>
      </c>
      <c r="B50" s="11">
        <v>24</v>
      </c>
      <c r="C50" s="11">
        <v>28</v>
      </c>
      <c r="D50" s="12"/>
      <c r="E50" s="11">
        <v>31</v>
      </c>
      <c r="F50" s="11">
        <v>36</v>
      </c>
      <c r="G50" s="12"/>
      <c r="H50" s="11">
        <v>101</v>
      </c>
      <c r="I50" s="11">
        <v>105</v>
      </c>
      <c r="J50" s="12"/>
      <c r="K50" s="11">
        <v>79</v>
      </c>
      <c r="L50" s="11">
        <v>105</v>
      </c>
      <c r="M50" s="12"/>
      <c r="N50" s="11">
        <v>38</v>
      </c>
      <c r="O50" s="11">
        <v>61</v>
      </c>
      <c r="P50" s="12"/>
    </row>
    <row r="51" spans="1:16" ht="9" customHeight="1" x14ac:dyDescent="0.15">
      <c r="A51" s="7" t="s">
        <v>7</v>
      </c>
      <c r="B51" s="11">
        <v>58</v>
      </c>
      <c r="C51" s="11">
        <v>54</v>
      </c>
      <c r="D51" s="12"/>
      <c r="E51" s="11">
        <v>71</v>
      </c>
      <c r="F51" s="11">
        <v>62</v>
      </c>
      <c r="G51" s="12"/>
      <c r="H51" s="11">
        <v>200</v>
      </c>
      <c r="I51" s="11">
        <v>190</v>
      </c>
      <c r="J51" s="12"/>
      <c r="K51" s="11">
        <v>152</v>
      </c>
      <c r="L51" s="11">
        <v>179</v>
      </c>
      <c r="M51" s="12"/>
      <c r="N51" s="11">
        <v>83</v>
      </c>
      <c r="O51" s="11">
        <v>121</v>
      </c>
      <c r="P51" s="12"/>
    </row>
    <row r="52" spans="1:16" ht="9" customHeight="1" x14ac:dyDescent="0.15">
      <c r="A52" s="7" t="s">
        <v>8</v>
      </c>
      <c r="B52" s="11">
        <v>35</v>
      </c>
      <c r="C52" s="11">
        <v>27</v>
      </c>
      <c r="D52" s="12"/>
      <c r="E52" s="11">
        <v>39</v>
      </c>
      <c r="F52" s="11">
        <v>49</v>
      </c>
      <c r="G52" s="12"/>
      <c r="H52" s="11">
        <v>142</v>
      </c>
      <c r="I52" s="11">
        <v>128</v>
      </c>
      <c r="J52" s="12"/>
      <c r="K52" s="11">
        <v>90</v>
      </c>
      <c r="L52" s="11">
        <v>141</v>
      </c>
      <c r="M52" s="12"/>
      <c r="N52" s="11">
        <v>65</v>
      </c>
      <c r="O52" s="11">
        <v>89</v>
      </c>
      <c r="P52" s="12"/>
    </row>
    <row r="53" spans="1:16" ht="9" customHeight="1" x14ac:dyDescent="0.15">
      <c r="A53" s="7" t="s">
        <v>9</v>
      </c>
      <c r="B53" s="11">
        <v>31</v>
      </c>
      <c r="C53" s="11">
        <v>24</v>
      </c>
      <c r="D53" s="12"/>
      <c r="E53" s="11">
        <v>27</v>
      </c>
      <c r="F53" s="11">
        <v>24</v>
      </c>
      <c r="G53" s="12"/>
      <c r="H53" s="11">
        <v>103</v>
      </c>
      <c r="I53" s="11">
        <v>81</v>
      </c>
      <c r="J53" s="12"/>
      <c r="K53" s="11">
        <v>70</v>
      </c>
      <c r="L53" s="11">
        <v>76</v>
      </c>
      <c r="M53" s="12"/>
      <c r="N53" s="11">
        <v>45</v>
      </c>
      <c r="O53" s="11">
        <v>57</v>
      </c>
      <c r="P53" s="12"/>
    </row>
    <row r="54" spans="1:16" ht="9" customHeight="1" x14ac:dyDescent="0.15">
      <c r="A54" s="7" t="s">
        <v>10</v>
      </c>
      <c r="B54" s="11">
        <v>31</v>
      </c>
      <c r="C54" s="11">
        <v>27</v>
      </c>
      <c r="D54" s="12"/>
      <c r="E54" s="11">
        <v>27</v>
      </c>
      <c r="F54" s="11">
        <v>20</v>
      </c>
      <c r="G54" s="12"/>
      <c r="H54" s="11">
        <v>70</v>
      </c>
      <c r="I54" s="11">
        <v>66</v>
      </c>
      <c r="J54" s="12"/>
      <c r="K54" s="11">
        <v>55</v>
      </c>
      <c r="L54" s="11">
        <v>64</v>
      </c>
      <c r="M54" s="12"/>
      <c r="N54" s="11">
        <v>25</v>
      </c>
      <c r="O54" s="11">
        <v>29</v>
      </c>
      <c r="P54" s="12"/>
    </row>
    <row r="55" spans="1:16" ht="9" customHeight="1" x14ac:dyDescent="0.15">
      <c r="A55" s="7" t="s">
        <v>11</v>
      </c>
      <c r="B55" s="11">
        <v>11</v>
      </c>
      <c r="C55" s="11">
        <v>8</v>
      </c>
      <c r="D55" s="12"/>
      <c r="E55" s="11">
        <v>8</v>
      </c>
      <c r="F55" s="11">
        <v>3</v>
      </c>
      <c r="G55" s="12"/>
      <c r="H55" s="11">
        <v>34</v>
      </c>
      <c r="I55" s="11">
        <v>24</v>
      </c>
      <c r="J55" s="12"/>
      <c r="K55" s="11">
        <v>23</v>
      </c>
      <c r="L55" s="11">
        <v>26</v>
      </c>
      <c r="M55" s="12"/>
      <c r="N55" s="11">
        <v>21</v>
      </c>
      <c r="O55" s="11">
        <v>15</v>
      </c>
      <c r="P55" s="12"/>
    </row>
    <row r="56" spans="1:16" ht="9" customHeight="1" x14ac:dyDescent="0.15">
      <c r="A56" s="7" t="s">
        <v>34</v>
      </c>
      <c r="B56" s="11">
        <v>135</v>
      </c>
      <c r="C56" s="11">
        <v>113</v>
      </c>
      <c r="D56" s="12"/>
      <c r="E56" s="11">
        <v>151</v>
      </c>
      <c r="F56" s="11">
        <v>149</v>
      </c>
      <c r="G56" s="12"/>
      <c r="H56" s="11">
        <v>450</v>
      </c>
      <c r="I56" s="11">
        <v>416</v>
      </c>
      <c r="J56" s="12"/>
      <c r="K56" s="11">
        <v>334</v>
      </c>
      <c r="L56" s="11">
        <v>407</v>
      </c>
      <c r="M56" s="12"/>
      <c r="N56" s="11">
        <v>191</v>
      </c>
      <c r="O56" s="11">
        <v>235</v>
      </c>
      <c r="P56" s="12"/>
    </row>
    <row r="57" spans="1:16" ht="9" customHeight="1" x14ac:dyDescent="0.15">
      <c r="A57" s="7" t="s">
        <v>35</v>
      </c>
      <c r="B57" s="11">
        <v>0</v>
      </c>
      <c r="C57" s="11">
        <v>0</v>
      </c>
      <c r="D57" s="12"/>
      <c r="E57" s="11">
        <v>0</v>
      </c>
      <c r="F57" s="11">
        <v>0</v>
      </c>
      <c r="G57" s="12"/>
      <c r="H57" s="11">
        <v>2</v>
      </c>
      <c r="I57" s="11">
        <v>1</v>
      </c>
      <c r="J57" s="12"/>
      <c r="K57" s="11">
        <v>0</v>
      </c>
      <c r="L57" s="11">
        <v>0</v>
      </c>
      <c r="M57" s="12"/>
      <c r="N57" s="11">
        <v>1</v>
      </c>
      <c r="O57" s="11">
        <v>0</v>
      </c>
      <c r="P57" s="12"/>
    </row>
    <row r="58" spans="1:16" ht="9" customHeight="1" x14ac:dyDescent="0.15">
      <c r="A58" s="7" t="s">
        <v>36</v>
      </c>
      <c r="B58" s="11">
        <v>6</v>
      </c>
      <c r="C58" s="11">
        <v>4</v>
      </c>
      <c r="D58" s="12"/>
      <c r="E58" s="11">
        <v>10</v>
      </c>
      <c r="F58" s="11">
        <v>5</v>
      </c>
      <c r="G58" s="12"/>
      <c r="H58" s="11">
        <v>10</v>
      </c>
      <c r="I58" s="11">
        <v>13</v>
      </c>
      <c r="J58" s="12"/>
      <c r="K58" s="11">
        <v>4</v>
      </c>
      <c r="L58" s="11">
        <v>14</v>
      </c>
      <c r="M58" s="12"/>
      <c r="N58" s="11">
        <v>6</v>
      </c>
      <c r="O58" s="11">
        <v>3</v>
      </c>
      <c r="P58" s="12"/>
    </row>
    <row r="59" spans="1:16" ht="9" customHeight="1" x14ac:dyDescent="0.15">
      <c r="A59" s="7" t="s">
        <v>14</v>
      </c>
      <c r="B59" s="11">
        <v>1</v>
      </c>
      <c r="C59" s="11">
        <v>2</v>
      </c>
      <c r="D59" s="12"/>
      <c r="E59" s="11">
        <v>3</v>
      </c>
      <c r="F59" s="11">
        <v>2</v>
      </c>
      <c r="G59" s="12"/>
      <c r="H59" s="11">
        <v>4</v>
      </c>
      <c r="I59" s="11">
        <v>1</v>
      </c>
      <c r="J59" s="12"/>
      <c r="K59" s="11">
        <v>1</v>
      </c>
      <c r="L59" s="11">
        <v>3</v>
      </c>
      <c r="M59" s="12"/>
      <c r="N59" s="11">
        <v>0</v>
      </c>
      <c r="O59" s="11">
        <v>1</v>
      </c>
      <c r="P59" s="12"/>
    </row>
    <row r="60" spans="1:16" ht="9" customHeight="1" x14ac:dyDescent="0.15">
      <c r="A60" s="27" t="s">
        <v>60</v>
      </c>
      <c r="B60" s="28">
        <f>SUM(B50:B59)</f>
        <v>332</v>
      </c>
      <c r="C60" s="28">
        <f>SUM(C50:C59)</f>
        <v>287</v>
      </c>
      <c r="D60" s="28"/>
      <c r="E60" s="28">
        <f>SUM(E50:E59)</f>
        <v>367</v>
      </c>
      <c r="F60" s="28">
        <f>SUM(F50:F59)</f>
        <v>350</v>
      </c>
      <c r="G60" s="28"/>
      <c r="H60" s="28">
        <f>SUM(H50:H59)</f>
        <v>1116</v>
      </c>
      <c r="I60" s="28">
        <f>SUM(I50:I59)</f>
        <v>1025</v>
      </c>
      <c r="J60" s="28"/>
      <c r="K60" s="28">
        <f>SUM(K50:K59)</f>
        <v>808</v>
      </c>
      <c r="L60" s="28">
        <f>SUM(L50:L59)</f>
        <v>1015</v>
      </c>
      <c r="M60" s="28"/>
      <c r="N60" s="28">
        <f>SUM(N50:N59)</f>
        <v>475</v>
      </c>
      <c r="O60" s="28">
        <f>SUM(O50:O59)</f>
        <v>611</v>
      </c>
    </row>
    <row r="61" spans="1:16" ht="9" customHeight="1" x14ac:dyDescent="0.15">
      <c r="A61" s="7" t="s">
        <v>37</v>
      </c>
      <c r="B61" s="11">
        <v>5</v>
      </c>
      <c r="C61" s="11">
        <v>2</v>
      </c>
      <c r="D61" s="12"/>
      <c r="E61" s="11">
        <v>5</v>
      </c>
      <c r="F61" s="11">
        <v>1</v>
      </c>
      <c r="G61" s="12"/>
      <c r="H61" s="11">
        <v>16</v>
      </c>
      <c r="I61" s="11">
        <v>10</v>
      </c>
      <c r="J61" s="12"/>
      <c r="K61" s="11">
        <v>11</v>
      </c>
      <c r="L61" s="11">
        <v>10</v>
      </c>
      <c r="M61" s="12"/>
      <c r="N61" s="11">
        <v>1</v>
      </c>
      <c r="O61" s="11">
        <v>8</v>
      </c>
      <c r="P61" s="12"/>
    </row>
    <row r="62" spans="1:16" ht="9" customHeight="1" x14ac:dyDescent="0.15">
      <c r="A62" s="7" t="s">
        <v>16</v>
      </c>
      <c r="B62" s="11">
        <v>3</v>
      </c>
      <c r="C62" s="11">
        <v>2</v>
      </c>
      <c r="D62" s="12"/>
      <c r="E62" s="11">
        <v>4</v>
      </c>
      <c r="F62" s="11">
        <v>0</v>
      </c>
      <c r="G62" s="12"/>
      <c r="H62" s="11">
        <v>8</v>
      </c>
      <c r="I62" s="11">
        <v>6</v>
      </c>
      <c r="J62" s="12"/>
      <c r="K62" s="11">
        <v>10</v>
      </c>
      <c r="L62" s="11">
        <v>6</v>
      </c>
      <c r="M62" s="12"/>
      <c r="N62" s="11">
        <v>2</v>
      </c>
      <c r="O62" s="11">
        <v>4</v>
      </c>
      <c r="P62" s="12"/>
    </row>
    <row r="63" spans="1:16" ht="9" customHeight="1" x14ac:dyDescent="0.15">
      <c r="A63" s="7" t="s">
        <v>17</v>
      </c>
      <c r="B63" s="11">
        <v>1</v>
      </c>
      <c r="C63" s="11">
        <v>2</v>
      </c>
      <c r="D63" s="12"/>
      <c r="E63" s="11">
        <v>2</v>
      </c>
      <c r="F63" s="11">
        <v>1</v>
      </c>
      <c r="G63" s="12"/>
      <c r="H63" s="11">
        <v>1</v>
      </c>
      <c r="I63" s="11">
        <v>1</v>
      </c>
      <c r="J63" s="12"/>
      <c r="K63" s="11">
        <v>3</v>
      </c>
      <c r="L63" s="11">
        <v>1</v>
      </c>
      <c r="M63" s="12"/>
      <c r="N63" s="11">
        <v>3</v>
      </c>
      <c r="O63" s="11">
        <v>1</v>
      </c>
      <c r="P63" s="12"/>
    </row>
    <row r="64" spans="1:16" ht="9" customHeight="1" x14ac:dyDescent="0.15">
      <c r="A64" s="27" t="s">
        <v>61</v>
      </c>
      <c r="B64" s="28">
        <f>B61+B62+B63</f>
        <v>9</v>
      </c>
      <c r="C64" s="28">
        <f t="shared" ref="C64" si="15">C61+C62+C63</f>
        <v>6</v>
      </c>
      <c r="D64" s="28"/>
      <c r="E64" s="28">
        <f>E61+E62+E63</f>
        <v>11</v>
      </c>
      <c r="F64" s="28">
        <f t="shared" ref="F64" si="16">F61+F62+F63</f>
        <v>2</v>
      </c>
      <c r="G64" s="28"/>
      <c r="H64" s="28">
        <f>H61+H62+H63</f>
        <v>25</v>
      </c>
      <c r="I64" s="28">
        <f t="shared" ref="I64" si="17">I61+I62+I63</f>
        <v>17</v>
      </c>
      <c r="J64" s="28"/>
      <c r="K64" s="28">
        <f>K61+K62+K63</f>
        <v>24</v>
      </c>
      <c r="L64" s="28">
        <f t="shared" ref="L64" si="18">L61+L62+L63</f>
        <v>17</v>
      </c>
      <c r="M64" s="28"/>
      <c r="N64" s="28">
        <f>N61+N62+N63</f>
        <v>6</v>
      </c>
      <c r="O64" s="28">
        <f t="shared" ref="O64" si="19">O61+O62+O63</f>
        <v>13</v>
      </c>
      <c r="P64" s="12"/>
    </row>
    <row r="65" spans="1:16" ht="9" customHeight="1" x14ac:dyDescent="0.15">
      <c r="A65" s="7" t="s">
        <v>38</v>
      </c>
      <c r="B65" s="11">
        <v>1</v>
      </c>
      <c r="C65" s="11">
        <v>0</v>
      </c>
      <c r="D65" s="12"/>
      <c r="E65" s="11">
        <v>2</v>
      </c>
      <c r="F65" s="11">
        <v>6</v>
      </c>
      <c r="G65" s="12"/>
      <c r="H65" s="11">
        <v>7</v>
      </c>
      <c r="I65" s="11">
        <v>4</v>
      </c>
      <c r="J65" s="12"/>
      <c r="K65" s="11">
        <v>3</v>
      </c>
      <c r="L65" s="11">
        <v>1</v>
      </c>
      <c r="M65" s="12"/>
      <c r="N65" s="11">
        <v>2</v>
      </c>
      <c r="O65" s="11">
        <v>2</v>
      </c>
      <c r="P65" s="12"/>
    </row>
    <row r="66" spans="1:16" ht="9" customHeight="1" x14ac:dyDescent="0.15">
      <c r="A66" s="7" t="s">
        <v>39</v>
      </c>
      <c r="B66" s="11">
        <v>3</v>
      </c>
      <c r="C66" s="11">
        <v>3</v>
      </c>
      <c r="D66" s="12"/>
      <c r="E66" s="11">
        <v>4</v>
      </c>
      <c r="F66" s="11">
        <v>3</v>
      </c>
      <c r="G66" s="12"/>
      <c r="H66" s="11">
        <v>7</v>
      </c>
      <c r="I66" s="11">
        <v>9</v>
      </c>
      <c r="J66" s="12"/>
      <c r="K66" s="11">
        <v>4</v>
      </c>
      <c r="L66" s="11">
        <v>7</v>
      </c>
      <c r="M66" s="12"/>
      <c r="N66" s="11">
        <v>4</v>
      </c>
      <c r="O66" s="11">
        <v>4</v>
      </c>
      <c r="P66" s="12"/>
    </row>
    <row r="67" spans="1:16" ht="9" customHeight="1" x14ac:dyDescent="0.15">
      <c r="A67" s="7" t="s">
        <v>20</v>
      </c>
      <c r="B67" s="11">
        <v>16</v>
      </c>
      <c r="C67" s="11">
        <v>18</v>
      </c>
      <c r="D67" s="12"/>
      <c r="E67" s="11">
        <v>15</v>
      </c>
      <c r="F67" s="11">
        <v>21</v>
      </c>
      <c r="G67" s="12"/>
      <c r="H67" s="11">
        <v>48</v>
      </c>
      <c r="I67" s="11">
        <v>48</v>
      </c>
      <c r="J67" s="12"/>
      <c r="K67" s="11">
        <v>53</v>
      </c>
      <c r="L67" s="11">
        <v>55</v>
      </c>
      <c r="M67" s="12"/>
      <c r="N67" s="11">
        <v>31</v>
      </c>
      <c r="O67" s="11">
        <v>35</v>
      </c>
      <c r="P67" s="12"/>
    </row>
    <row r="68" spans="1:16" ht="9" customHeight="1" x14ac:dyDescent="0.15">
      <c r="A68" s="7" t="s">
        <v>21</v>
      </c>
      <c r="B68" s="11">
        <v>0</v>
      </c>
      <c r="C68" s="11">
        <v>0</v>
      </c>
      <c r="D68" s="12"/>
      <c r="E68" s="11">
        <v>0</v>
      </c>
      <c r="F68" s="11">
        <v>0</v>
      </c>
      <c r="G68" s="12"/>
      <c r="H68" s="11">
        <v>1</v>
      </c>
      <c r="I68" s="11">
        <v>1</v>
      </c>
      <c r="J68" s="12"/>
      <c r="K68" s="11">
        <v>0</v>
      </c>
      <c r="L68" s="11">
        <v>0</v>
      </c>
      <c r="M68" s="12"/>
      <c r="N68" s="11">
        <v>0</v>
      </c>
      <c r="O68" s="11">
        <v>0</v>
      </c>
      <c r="P68" s="12"/>
    </row>
    <row r="69" spans="1:16" ht="9" customHeight="1" x14ac:dyDescent="0.15">
      <c r="A69" s="7" t="s">
        <v>22</v>
      </c>
      <c r="B69" s="11">
        <v>0</v>
      </c>
      <c r="C69" s="11">
        <v>1</v>
      </c>
      <c r="D69" s="12"/>
      <c r="E69" s="11">
        <v>0</v>
      </c>
      <c r="F69" s="11">
        <v>1</v>
      </c>
      <c r="G69" s="12"/>
      <c r="H69" s="11">
        <v>3</v>
      </c>
      <c r="I69" s="11">
        <v>1</v>
      </c>
      <c r="J69" s="12"/>
      <c r="K69" s="11">
        <v>2</v>
      </c>
      <c r="L69" s="11">
        <v>4</v>
      </c>
      <c r="M69" s="12"/>
      <c r="N69" s="11">
        <v>2</v>
      </c>
      <c r="O69" s="11">
        <v>1</v>
      </c>
      <c r="P69" s="12"/>
    </row>
    <row r="70" spans="1:16" ht="9" customHeight="1" x14ac:dyDescent="0.15">
      <c r="A70" s="7" t="s">
        <v>23</v>
      </c>
      <c r="B70" s="11">
        <v>1</v>
      </c>
      <c r="C70" s="11">
        <v>1</v>
      </c>
      <c r="D70" s="12"/>
      <c r="E70" s="11">
        <v>3</v>
      </c>
      <c r="F70" s="11">
        <v>0</v>
      </c>
      <c r="G70" s="12"/>
      <c r="H70" s="11">
        <v>6</v>
      </c>
      <c r="I70" s="11">
        <v>3</v>
      </c>
      <c r="J70" s="12"/>
      <c r="K70" s="11">
        <v>4</v>
      </c>
      <c r="L70" s="11">
        <v>4</v>
      </c>
      <c r="M70" s="12"/>
      <c r="N70" s="11">
        <v>5</v>
      </c>
      <c r="O70" s="11">
        <v>7</v>
      </c>
      <c r="P70" s="12"/>
    </row>
    <row r="71" spans="1:16" ht="9" customHeight="1" x14ac:dyDescent="0.15">
      <c r="A71" s="7" t="s">
        <v>24</v>
      </c>
      <c r="B71" s="11">
        <v>0</v>
      </c>
      <c r="C71" s="11">
        <v>0</v>
      </c>
      <c r="D71" s="12"/>
      <c r="E71" s="11">
        <v>0</v>
      </c>
      <c r="F71" s="11">
        <v>0</v>
      </c>
      <c r="G71" s="12"/>
      <c r="H71" s="11">
        <v>2</v>
      </c>
      <c r="I71" s="11">
        <v>0</v>
      </c>
      <c r="J71" s="12"/>
      <c r="K71" s="11">
        <v>0</v>
      </c>
      <c r="L71" s="11">
        <v>0</v>
      </c>
      <c r="M71" s="12"/>
      <c r="N71" s="11">
        <v>0</v>
      </c>
      <c r="O71" s="11">
        <v>0</v>
      </c>
      <c r="P71" s="12"/>
    </row>
    <row r="72" spans="1:16" ht="9" customHeight="1" x14ac:dyDescent="0.15">
      <c r="A72" s="27" t="s">
        <v>62</v>
      </c>
      <c r="B72" s="28">
        <f>B71+B70+B69+B68+B67+B66+B65</f>
        <v>21</v>
      </c>
      <c r="C72" s="28">
        <f>C71+C70+C69+C68+C67+C66+C65</f>
        <v>23</v>
      </c>
      <c r="D72" s="28"/>
      <c r="E72" s="28">
        <f>E71+E70+E69+E68+E67+E66+E65</f>
        <v>24</v>
      </c>
      <c r="F72" s="28">
        <f>F71+F70+F69+F68+F67+F66+F65</f>
        <v>31</v>
      </c>
      <c r="G72" s="28"/>
      <c r="H72" s="28">
        <f>H71+H70+H69+H68+H67+H66+H65</f>
        <v>74</v>
      </c>
      <c r="I72" s="28">
        <f>I71+I70+I69+I68+I67+I66+I65</f>
        <v>66</v>
      </c>
      <c r="J72" s="28"/>
      <c r="K72" s="28">
        <f>K71+K70+K69+K68+K67+K66+K65</f>
        <v>66</v>
      </c>
      <c r="L72" s="28">
        <f>L71+L70+L69+L68+L67+L66+L65</f>
        <v>71</v>
      </c>
      <c r="M72" s="28"/>
      <c r="N72" s="28">
        <f>N71+N70+N69+N68+N67+N66+N65</f>
        <v>44</v>
      </c>
      <c r="O72" s="28">
        <f>O71+O70+O69+O68+O67+O66+O65</f>
        <v>49</v>
      </c>
      <c r="P72" s="12"/>
    </row>
    <row r="73" spans="1:16" ht="9" customHeight="1" x14ac:dyDescent="0.15">
      <c r="A73" s="7" t="s">
        <v>55</v>
      </c>
      <c r="B73" s="11">
        <v>3</v>
      </c>
      <c r="C73" s="11">
        <v>2</v>
      </c>
      <c r="D73" s="12"/>
      <c r="E73" s="11">
        <v>2</v>
      </c>
      <c r="F73" s="11">
        <v>6</v>
      </c>
      <c r="G73" s="12"/>
      <c r="H73" s="11">
        <v>14</v>
      </c>
      <c r="I73" s="11">
        <v>38</v>
      </c>
      <c r="J73" s="12"/>
      <c r="K73" s="11">
        <v>16</v>
      </c>
      <c r="L73" s="11">
        <v>34</v>
      </c>
      <c r="M73" s="12"/>
      <c r="N73" s="11">
        <v>12</v>
      </c>
      <c r="O73" s="11">
        <v>29</v>
      </c>
      <c r="P73" s="12"/>
    </row>
    <row r="74" spans="1:16" ht="9" customHeight="1" x14ac:dyDescent="0.15">
      <c r="A74" s="7" t="s">
        <v>56</v>
      </c>
      <c r="B74" s="11">
        <v>4</v>
      </c>
      <c r="C74" s="11">
        <v>5</v>
      </c>
      <c r="D74" s="12"/>
      <c r="E74" s="11">
        <v>3</v>
      </c>
      <c r="F74" s="11">
        <v>4</v>
      </c>
      <c r="G74" s="12"/>
      <c r="H74" s="11">
        <v>13</v>
      </c>
      <c r="I74" s="11">
        <v>14</v>
      </c>
      <c r="J74" s="12"/>
      <c r="K74" s="11">
        <v>8</v>
      </c>
      <c r="L74" s="11">
        <v>21</v>
      </c>
      <c r="M74" s="12"/>
      <c r="N74" s="11">
        <v>8</v>
      </c>
      <c r="O74" s="11">
        <v>12</v>
      </c>
      <c r="P74" s="12"/>
    </row>
    <row r="75" spans="1:16" ht="9" customHeight="1" x14ac:dyDescent="0.15">
      <c r="A75" s="7" t="s">
        <v>57</v>
      </c>
      <c r="B75" s="11">
        <v>0</v>
      </c>
      <c r="C75" s="11">
        <v>1</v>
      </c>
      <c r="D75" s="12"/>
      <c r="E75" s="11">
        <v>0</v>
      </c>
      <c r="F75" s="11">
        <v>1</v>
      </c>
      <c r="G75" s="12"/>
      <c r="H75" s="11">
        <v>1</v>
      </c>
      <c r="I75" s="11">
        <v>2</v>
      </c>
      <c r="J75" s="12"/>
      <c r="K75" s="11">
        <v>1</v>
      </c>
      <c r="L75" s="11">
        <v>6</v>
      </c>
      <c r="M75" s="12"/>
      <c r="N75" s="11">
        <v>0</v>
      </c>
      <c r="O75" s="11">
        <v>5</v>
      </c>
      <c r="P75" s="12"/>
    </row>
    <row r="76" spans="1:16" ht="9" customHeight="1" x14ac:dyDescent="0.15">
      <c r="A76" s="27" t="s">
        <v>63</v>
      </c>
      <c r="B76" s="28">
        <f>B73+B74+B75</f>
        <v>7</v>
      </c>
      <c r="C76" s="28">
        <f t="shared" ref="C76" si="20">C73+C74+C75</f>
        <v>8</v>
      </c>
      <c r="D76" s="28"/>
      <c r="E76" s="28">
        <f>E73+E74+E75</f>
        <v>5</v>
      </c>
      <c r="F76" s="28">
        <f t="shared" ref="F76" si="21">F73+F74+F75</f>
        <v>11</v>
      </c>
      <c r="G76" s="28"/>
      <c r="H76" s="28">
        <f>H73+H74+H75</f>
        <v>28</v>
      </c>
      <c r="I76" s="28">
        <f t="shared" ref="I76" si="22">I73+I74+I75</f>
        <v>54</v>
      </c>
      <c r="J76" s="28"/>
      <c r="K76" s="28">
        <f>K73+K74+K75</f>
        <v>25</v>
      </c>
      <c r="L76" s="28">
        <f t="shared" ref="L76" si="23">L73+L74+L75</f>
        <v>61</v>
      </c>
      <c r="M76" s="28"/>
      <c r="N76" s="28">
        <f>N73+N74+N75</f>
        <v>20</v>
      </c>
      <c r="O76" s="28">
        <f t="shared" ref="O76" si="24">O73+O74+O75</f>
        <v>46</v>
      </c>
      <c r="P76" s="12"/>
    </row>
    <row r="77" spans="1:16" ht="9" customHeight="1" x14ac:dyDescent="0.15">
      <c r="A77" s="7" t="s">
        <v>26</v>
      </c>
      <c r="B77" s="11">
        <v>7</v>
      </c>
      <c r="C77" s="11">
        <v>11</v>
      </c>
      <c r="D77" s="12"/>
      <c r="E77" s="11">
        <v>6</v>
      </c>
      <c r="F77" s="11">
        <v>4</v>
      </c>
      <c r="G77" s="12"/>
      <c r="H77" s="11">
        <v>18</v>
      </c>
      <c r="I77" s="11">
        <v>30</v>
      </c>
      <c r="J77" s="12"/>
      <c r="K77" s="11">
        <v>16</v>
      </c>
      <c r="L77" s="11">
        <v>29</v>
      </c>
      <c r="M77" s="12"/>
      <c r="N77" s="11">
        <v>7</v>
      </c>
      <c r="O77" s="11">
        <v>15</v>
      </c>
      <c r="P77" s="12"/>
    </row>
    <row r="78" spans="1:16" ht="9" customHeight="1" x14ac:dyDescent="0.15">
      <c r="A78" s="7" t="s">
        <v>27</v>
      </c>
      <c r="B78" s="11">
        <v>43</v>
      </c>
      <c r="C78" s="11">
        <v>66</v>
      </c>
      <c r="D78" s="12"/>
      <c r="E78" s="11">
        <v>66</v>
      </c>
      <c r="F78" s="11">
        <v>56</v>
      </c>
      <c r="G78" s="12"/>
      <c r="H78" s="11">
        <v>139</v>
      </c>
      <c r="I78" s="11">
        <v>176</v>
      </c>
      <c r="J78" s="12"/>
      <c r="K78" s="11">
        <v>112</v>
      </c>
      <c r="L78" s="11">
        <v>166</v>
      </c>
      <c r="M78" s="12"/>
      <c r="N78" s="11">
        <v>59</v>
      </c>
      <c r="O78" s="11">
        <v>92</v>
      </c>
      <c r="P78" s="12"/>
    </row>
    <row r="79" spans="1:16" ht="9" customHeight="1" x14ac:dyDescent="0.15">
      <c r="A79" s="7" t="s">
        <v>28</v>
      </c>
      <c r="B79" s="11">
        <v>1</v>
      </c>
      <c r="C79" s="11">
        <v>5</v>
      </c>
      <c r="D79" s="12"/>
      <c r="E79" s="11">
        <v>2</v>
      </c>
      <c r="F79" s="11">
        <v>1</v>
      </c>
      <c r="G79" s="12"/>
      <c r="H79" s="11">
        <v>5</v>
      </c>
      <c r="I79" s="11">
        <v>4</v>
      </c>
      <c r="J79" s="12"/>
      <c r="K79" s="11">
        <v>3</v>
      </c>
      <c r="L79" s="11">
        <v>4</v>
      </c>
      <c r="M79" s="12"/>
      <c r="N79" s="11">
        <v>3</v>
      </c>
      <c r="O79" s="11">
        <v>2</v>
      </c>
      <c r="P79" s="12"/>
    </row>
    <row r="80" spans="1:16" ht="9" customHeight="1" x14ac:dyDescent="0.15">
      <c r="A80" s="27" t="s">
        <v>64</v>
      </c>
      <c r="B80" s="28">
        <f>B77+B78+B79</f>
        <v>51</v>
      </c>
      <c r="C80" s="28">
        <f t="shared" ref="C80" si="25">C77+C78+C79</f>
        <v>82</v>
      </c>
      <c r="D80" s="28"/>
      <c r="E80" s="28">
        <f>E77+E78+E79</f>
        <v>74</v>
      </c>
      <c r="F80" s="28">
        <f t="shared" ref="F80" si="26">F77+F78+F79</f>
        <v>61</v>
      </c>
      <c r="G80" s="28"/>
      <c r="H80" s="28">
        <f>H77+H78+H79</f>
        <v>162</v>
      </c>
      <c r="I80" s="28">
        <f t="shared" ref="I80" si="27">I77+I78+I79</f>
        <v>210</v>
      </c>
      <c r="J80" s="28"/>
      <c r="K80" s="28">
        <f>K77+K78+K79</f>
        <v>131</v>
      </c>
      <c r="L80" s="28">
        <f t="shared" ref="L80" si="28">L77+L78+L79</f>
        <v>199</v>
      </c>
      <c r="M80" s="28"/>
      <c r="N80" s="28">
        <f>N77+N78+N79</f>
        <v>69</v>
      </c>
      <c r="O80" s="28">
        <f t="shared" ref="O80" si="29">O77+O78+O79</f>
        <v>109</v>
      </c>
      <c r="P80" s="12"/>
    </row>
    <row r="81" spans="1:16" ht="9" customHeight="1" x14ac:dyDescent="0.15">
      <c r="A81" s="7" t="s">
        <v>25</v>
      </c>
      <c r="B81" s="11">
        <v>0</v>
      </c>
      <c r="C81" s="11">
        <v>1</v>
      </c>
      <c r="D81" s="12"/>
      <c r="E81" s="11">
        <v>0</v>
      </c>
      <c r="F81" s="11">
        <v>0</v>
      </c>
      <c r="G81" s="12"/>
      <c r="H81" s="11">
        <v>1</v>
      </c>
      <c r="I81" s="11">
        <v>0</v>
      </c>
      <c r="J81" s="12"/>
      <c r="K81" s="11">
        <v>1</v>
      </c>
      <c r="L81" s="11">
        <v>0</v>
      </c>
      <c r="M81" s="12"/>
      <c r="N81" s="11">
        <v>0</v>
      </c>
      <c r="O81" s="11">
        <v>0</v>
      </c>
      <c r="P81" s="12"/>
    </row>
    <row r="82" spans="1:16" ht="9" customHeight="1" x14ac:dyDescent="0.15">
      <c r="A82" s="7" t="s">
        <v>29</v>
      </c>
      <c r="B82" s="11">
        <v>1</v>
      </c>
      <c r="C82" s="11">
        <v>1</v>
      </c>
      <c r="D82" s="12"/>
      <c r="E82" s="11">
        <v>0</v>
      </c>
      <c r="F82" s="11">
        <v>0</v>
      </c>
      <c r="G82" s="12"/>
      <c r="H82" s="11">
        <v>0</v>
      </c>
      <c r="I82" s="11">
        <v>0</v>
      </c>
      <c r="J82" s="12"/>
      <c r="K82" s="11">
        <v>2</v>
      </c>
      <c r="L82" s="11">
        <v>0</v>
      </c>
      <c r="M82" s="12"/>
      <c r="N82" s="11">
        <v>0</v>
      </c>
      <c r="O82" s="11">
        <v>0</v>
      </c>
      <c r="P82" s="12"/>
    </row>
    <row r="83" spans="1:16" ht="9" customHeight="1" x14ac:dyDescent="0.15">
      <c r="A83" s="7" t="s">
        <v>30</v>
      </c>
      <c r="B83" s="11">
        <v>0</v>
      </c>
      <c r="C83" s="11">
        <v>0</v>
      </c>
      <c r="D83" s="12"/>
      <c r="E83" s="11">
        <v>0</v>
      </c>
      <c r="F83" s="11">
        <v>0</v>
      </c>
      <c r="G83" s="12"/>
      <c r="H83" s="11">
        <v>0</v>
      </c>
      <c r="I83" s="11">
        <v>0</v>
      </c>
      <c r="J83" s="12"/>
      <c r="K83" s="11">
        <v>1</v>
      </c>
      <c r="L83" s="11">
        <v>0</v>
      </c>
      <c r="M83" s="12"/>
      <c r="N83" s="11">
        <v>0</v>
      </c>
      <c r="O83" s="11">
        <v>0</v>
      </c>
      <c r="P83" s="12"/>
    </row>
    <row r="84" spans="1:16" ht="9" customHeight="1" x14ac:dyDescent="0.15">
      <c r="A84" s="7" t="s">
        <v>31</v>
      </c>
      <c r="B84" s="11">
        <v>25</v>
      </c>
      <c r="C84" s="11">
        <v>14</v>
      </c>
      <c r="D84" s="12"/>
      <c r="E84" s="11">
        <v>25</v>
      </c>
      <c r="F84" s="11">
        <v>18</v>
      </c>
      <c r="G84" s="12"/>
      <c r="H84" s="11">
        <v>54</v>
      </c>
      <c r="I84" s="11">
        <v>30</v>
      </c>
      <c r="J84" s="12"/>
      <c r="K84" s="11">
        <v>52</v>
      </c>
      <c r="L84" s="11">
        <v>59</v>
      </c>
      <c r="M84" s="12"/>
      <c r="N84" s="11">
        <v>20</v>
      </c>
      <c r="O84" s="11">
        <v>24</v>
      </c>
      <c r="P84" s="12"/>
    </row>
    <row r="85" spans="1:16" ht="9" customHeight="1" x14ac:dyDescent="0.15">
      <c r="A85" s="23" t="s">
        <v>53</v>
      </c>
      <c r="B85" s="11">
        <v>3</v>
      </c>
      <c r="C85" s="11">
        <v>3</v>
      </c>
      <c r="D85" s="12"/>
      <c r="E85" s="11">
        <v>0</v>
      </c>
      <c r="F85" s="11">
        <v>2</v>
      </c>
      <c r="G85" s="12"/>
      <c r="H85" s="11">
        <v>3</v>
      </c>
      <c r="I85" s="11">
        <v>3</v>
      </c>
      <c r="J85" s="12"/>
      <c r="K85" s="11">
        <v>6</v>
      </c>
      <c r="L85" s="11">
        <v>3</v>
      </c>
      <c r="M85" s="12"/>
      <c r="N85" s="11">
        <v>1</v>
      </c>
      <c r="O85" s="11">
        <v>2</v>
      </c>
      <c r="P85" s="12"/>
    </row>
    <row r="86" spans="1:16" ht="9" customHeight="1" x14ac:dyDescent="0.15">
      <c r="A86" s="7" t="s">
        <v>32</v>
      </c>
      <c r="B86" s="11">
        <v>0</v>
      </c>
      <c r="C86" s="11">
        <v>0</v>
      </c>
      <c r="D86" s="12"/>
      <c r="E86" s="11">
        <v>0</v>
      </c>
      <c r="F86" s="11">
        <v>0</v>
      </c>
      <c r="G86" s="12"/>
      <c r="H86" s="11">
        <v>0</v>
      </c>
      <c r="I86" s="11">
        <v>0</v>
      </c>
      <c r="J86" s="12"/>
      <c r="K86" s="11">
        <v>0</v>
      </c>
      <c r="L86" s="11">
        <v>0</v>
      </c>
      <c r="M86" s="12"/>
      <c r="N86" s="11">
        <v>0</v>
      </c>
      <c r="O86" s="11">
        <v>0</v>
      </c>
      <c r="P86" s="12"/>
    </row>
    <row r="87" spans="1:16" ht="9" customHeight="1" x14ac:dyDescent="0.15">
      <c r="A87" s="27" t="s">
        <v>65</v>
      </c>
      <c r="B87" s="28">
        <f>B86+B85+B84+B83+B82+B81</f>
        <v>29</v>
      </c>
      <c r="C87" s="28">
        <f>C86+C85+C84+C83+C82+C81</f>
        <v>19</v>
      </c>
      <c r="D87" s="28"/>
      <c r="E87" s="28">
        <f>E86+E85+E84+E83+E82+E81</f>
        <v>25</v>
      </c>
      <c r="F87" s="28">
        <f>F86+F85+F84+F83+F82+F81</f>
        <v>20</v>
      </c>
      <c r="G87" s="28"/>
      <c r="H87" s="28">
        <f>H86+H85+H84+H83+H82+H81</f>
        <v>58</v>
      </c>
      <c r="I87" s="28">
        <f>I86+I85+I84+I83+I82+I81</f>
        <v>33</v>
      </c>
      <c r="J87" s="28"/>
      <c r="K87" s="28">
        <f>K86+K85+K84+K83+K82+K81</f>
        <v>62</v>
      </c>
      <c r="L87" s="28">
        <f>L86+L85+L84+L83+L82+L81</f>
        <v>62</v>
      </c>
      <c r="M87" s="28"/>
      <c r="N87" s="28">
        <f>N86+N85+N84+N83+N82+N81</f>
        <v>21</v>
      </c>
      <c r="O87" s="28">
        <f>O86+O85+O84+O83+O82+O81</f>
        <v>26</v>
      </c>
      <c r="P87" s="12"/>
    </row>
    <row r="88" spans="1:16" ht="12.75" customHeight="1" x14ac:dyDescent="0.15">
      <c r="A88" s="8" t="s">
        <v>4</v>
      </c>
      <c r="B88" s="13">
        <v>449</v>
      </c>
      <c r="C88" s="13">
        <v>425</v>
      </c>
      <c r="D88" s="15"/>
      <c r="E88" s="13">
        <v>506</v>
      </c>
      <c r="F88" s="13">
        <v>475</v>
      </c>
      <c r="G88" s="15"/>
      <c r="H88" s="13">
        <v>1463</v>
      </c>
      <c r="I88" s="13">
        <v>1405</v>
      </c>
      <c r="J88" s="15"/>
      <c r="K88" s="13">
        <v>1116</v>
      </c>
      <c r="L88" s="13">
        <v>1425</v>
      </c>
      <c r="M88" s="15"/>
      <c r="N88" s="13">
        <v>635</v>
      </c>
      <c r="O88" s="13">
        <v>854</v>
      </c>
      <c r="P88" s="12"/>
    </row>
    <row r="89" spans="1:16" ht="4.5" customHeight="1" x14ac:dyDescent="0.15">
      <c r="A89" s="9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2"/>
    </row>
    <row r="90" spans="1:16" ht="9" customHeight="1" x14ac:dyDescent="0.15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spans="1:16" ht="9" customHeight="1" x14ac:dyDescent="0.1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</row>
    <row r="92" spans="1:16" ht="9" customHeight="1" x14ac:dyDescent="0.15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  <row r="93" spans="1:16" ht="9" customHeight="1" x14ac:dyDescent="0.15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</row>
    <row r="94" spans="1:16" ht="9" customHeight="1" x14ac:dyDescent="0.15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</row>
    <row r="95" spans="1:16" ht="9" customHeight="1" x14ac:dyDescent="0.15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</row>
    <row r="96" spans="1:16" ht="9" customHeight="1" x14ac:dyDescent="0.15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</row>
    <row r="97" spans="2:16" ht="9" customHeight="1" x14ac:dyDescent="0.15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</row>
    <row r="98" spans="2:16" ht="9" customHeight="1" x14ac:dyDescent="0.15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</row>
    <row r="99" spans="2:16" ht="9" customHeight="1" x14ac:dyDescent="0.15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</row>
    <row r="100" spans="2:16" ht="9" customHeight="1" x14ac:dyDescent="0.15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</row>
    <row r="101" spans="2:16" ht="9" customHeight="1" x14ac:dyDescent="0.15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</row>
    <row r="102" spans="2:16" ht="9" customHeight="1" x14ac:dyDescent="0.15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</row>
    <row r="103" spans="2:16" ht="9" customHeight="1" x14ac:dyDescent="0.1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</row>
    <row r="104" spans="2:16" ht="9" customHeight="1" x14ac:dyDescent="0.1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</row>
    <row r="105" spans="2:16" ht="9" customHeight="1" x14ac:dyDescent="0.15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</row>
    <row r="106" spans="2:16" ht="9" customHeight="1" x14ac:dyDescent="0.15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2:16" ht="9" customHeight="1" x14ac:dyDescent="0.15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</row>
    <row r="108" spans="2:16" ht="9" customHeight="1" x14ac:dyDescent="0.15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</row>
    <row r="109" spans="2:16" ht="9" customHeight="1" x14ac:dyDescent="0.15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</row>
    <row r="110" spans="2:16" ht="9" customHeight="1" x14ac:dyDescent="0.15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</row>
    <row r="111" spans="2:16" ht="9" customHeight="1" x14ac:dyDescent="0.15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</row>
    <row r="112" spans="2:16" ht="9" customHeight="1" x14ac:dyDescent="0.15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</row>
    <row r="113" spans="2:16" ht="9" customHeight="1" x14ac:dyDescent="0.15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</row>
    <row r="114" spans="2:16" ht="9" customHeight="1" x14ac:dyDescent="0.15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</row>
    <row r="115" spans="2:16" ht="9" customHeight="1" x14ac:dyDescent="0.15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</row>
    <row r="116" spans="2:16" ht="9" customHeight="1" x14ac:dyDescent="0.15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</row>
    <row r="117" spans="2:16" ht="9" customHeight="1" x14ac:dyDescent="0.15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</row>
    <row r="118" spans="2:16" ht="9" customHeight="1" x14ac:dyDescent="0.15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</row>
    <row r="119" spans="2:16" ht="9" customHeight="1" x14ac:dyDescent="0.15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</row>
    <row r="120" spans="2:16" ht="9" customHeight="1" x14ac:dyDescent="0.15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</row>
    <row r="121" spans="2:16" ht="9" customHeight="1" x14ac:dyDescent="0.15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</row>
    <row r="122" spans="2:16" ht="9" customHeight="1" x14ac:dyDescent="0.15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</row>
    <row r="123" spans="2:16" ht="9" customHeight="1" x14ac:dyDescent="0.15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</row>
    <row r="124" spans="2:16" ht="9" customHeight="1" x14ac:dyDescent="0.15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</row>
    <row r="125" spans="2:16" ht="9" customHeight="1" x14ac:dyDescent="0.15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</row>
    <row r="126" spans="2:16" ht="9" customHeight="1" x14ac:dyDescent="0.15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</row>
    <row r="127" spans="2:16" ht="9" customHeight="1" x14ac:dyDescent="0.15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</row>
    <row r="128" spans="2:16" ht="9" customHeight="1" x14ac:dyDescent="0.15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</row>
    <row r="129" spans="2:16" ht="9" customHeight="1" x14ac:dyDescent="0.15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</row>
    <row r="130" spans="2:16" ht="9" customHeight="1" x14ac:dyDescent="0.15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</row>
    <row r="131" spans="2:16" ht="9" customHeight="1" x14ac:dyDescent="0.15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</row>
    <row r="132" spans="2:16" ht="9" customHeight="1" x14ac:dyDescent="0.15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</row>
    <row r="133" spans="2:16" ht="9" customHeight="1" x14ac:dyDescent="0.15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</row>
    <row r="134" spans="2:16" ht="9" customHeight="1" x14ac:dyDescent="0.15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</row>
    <row r="135" spans="2:16" ht="9" customHeight="1" x14ac:dyDescent="0.15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</row>
    <row r="136" spans="2:16" ht="9" customHeight="1" x14ac:dyDescent="0.15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</row>
    <row r="137" spans="2:16" ht="9" customHeight="1" x14ac:dyDescent="0.15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</row>
    <row r="138" spans="2:16" ht="9" customHeight="1" x14ac:dyDescent="0.15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</row>
    <row r="139" spans="2:16" ht="9" customHeight="1" x14ac:dyDescent="0.15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</row>
    <row r="140" spans="2:16" ht="9" customHeight="1" x14ac:dyDescent="0.15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</row>
    <row r="141" spans="2:16" ht="9" customHeight="1" x14ac:dyDescent="0.15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</row>
    <row r="142" spans="2:16" ht="9" customHeight="1" x14ac:dyDescent="0.15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</row>
    <row r="143" spans="2:16" ht="9" customHeight="1" x14ac:dyDescent="0.15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</row>
    <row r="144" spans="2:16" ht="9" customHeight="1" x14ac:dyDescent="0.15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</row>
    <row r="145" spans="2:16" ht="9" customHeight="1" x14ac:dyDescent="0.15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</row>
    <row r="146" spans="2:16" ht="9" customHeight="1" x14ac:dyDescent="0.15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</row>
    <row r="147" spans="2:16" ht="9" customHeight="1" x14ac:dyDescent="0.15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</row>
    <row r="148" spans="2:16" ht="9" customHeight="1" x14ac:dyDescent="0.15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</row>
    <row r="149" spans="2:16" ht="9" customHeight="1" x14ac:dyDescent="0.15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</row>
    <row r="150" spans="2:16" ht="9" customHeight="1" x14ac:dyDescent="0.15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</row>
    <row r="151" spans="2:16" ht="9" customHeight="1" x14ac:dyDescent="0.15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</row>
    <row r="152" spans="2:16" ht="9" customHeight="1" x14ac:dyDescent="0.15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</row>
    <row r="153" spans="2:16" ht="9" customHeight="1" x14ac:dyDescent="0.15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</row>
    <row r="154" spans="2:16" ht="9" customHeight="1" x14ac:dyDescent="0.15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</row>
    <row r="155" spans="2:16" ht="9" customHeight="1" x14ac:dyDescent="0.15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</row>
    <row r="156" spans="2:16" ht="9" customHeight="1" x14ac:dyDescent="0.15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</row>
    <row r="157" spans="2:16" ht="9" customHeight="1" x14ac:dyDescent="0.15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</row>
    <row r="158" spans="2:16" ht="9" customHeight="1" x14ac:dyDescent="0.15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</row>
    <row r="159" spans="2:16" ht="9" customHeight="1" x14ac:dyDescent="0.15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</row>
    <row r="160" spans="2:16" ht="9" customHeight="1" x14ac:dyDescent="0.15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</row>
    <row r="161" spans="2:16" ht="9" customHeight="1" x14ac:dyDescent="0.15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</row>
    <row r="162" spans="2:16" ht="9" customHeight="1" x14ac:dyDescent="0.15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</row>
    <row r="163" spans="2:16" ht="9" customHeight="1" x14ac:dyDescent="0.15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</row>
    <row r="164" spans="2:16" ht="9" customHeight="1" x14ac:dyDescent="0.15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</row>
    <row r="165" spans="2:16" ht="9" customHeight="1" x14ac:dyDescent="0.15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</row>
    <row r="166" spans="2:16" ht="9" customHeight="1" x14ac:dyDescent="0.15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</row>
    <row r="167" spans="2:16" ht="9" customHeight="1" x14ac:dyDescent="0.15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2:16" ht="9" customHeight="1" x14ac:dyDescent="0.15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</row>
    <row r="169" spans="2:16" ht="9" customHeight="1" x14ac:dyDescent="0.15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</row>
    <row r="170" spans="2:16" ht="9" customHeight="1" x14ac:dyDescent="0.15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</row>
    <row r="171" spans="2:16" ht="9" customHeight="1" x14ac:dyDescent="0.15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</row>
    <row r="172" spans="2:16" ht="9" customHeight="1" x14ac:dyDescent="0.15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</row>
    <row r="173" spans="2:16" ht="9" customHeight="1" x14ac:dyDescent="0.15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</row>
    <row r="174" spans="2:16" ht="9" customHeight="1" x14ac:dyDescent="0.15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</row>
    <row r="175" spans="2:16" ht="9" customHeight="1" x14ac:dyDescent="0.15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</row>
    <row r="176" spans="2:16" ht="9" customHeight="1" x14ac:dyDescent="0.15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</row>
    <row r="177" spans="2:16" ht="9" customHeight="1" x14ac:dyDescent="0.15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</row>
    <row r="178" spans="2:16" ht="9" customHeight="1" x14ac:dyDescent="0.15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</row>
    <row r="179" spans="2:16" ht="9" customHeight="1" x14ac:dyDescent="0.15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</row>
    <row r="180" spans="2:16" ht="9" customHeight="1" x14ac:dyDescent="0.15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</row>
    <row r="181" spans="2:16" ht="9" customHeight="1" x14ac:dyDescent="0.15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</row>
    <row r="182" spans="2:16" ht="9" customHeight="1" x14ac:dyDescent="0.15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</row>
    <row r="183" spans="2:16" ht="9" customHeight="1" x14ac:dyDescent="0.15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</row>
    <row r="184" spans="2:16" ht="9" customHeight="1" x14ac:dyDescent="0.15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</row>
    <row r="185" spans="2:16" ht="9" customHeight="1" x14ac:dyDescent="0.15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</row>
    <row r="186" spans="2:16" ht="9" customHeight="1" x14ac:dyDescent="0.15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</row>
    <row r="187" spans="2:16" ht="9" customHeight="1" x14ac:dyDescent="0.15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</row>
    <row r="188" spans="2:16" ht="9" customHeight="1" x14ac:dyDescent="0.15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</row>
    <row r="189" spans="2:16" ht="9" customHeight="1" x14ac:dyDescent="0.15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</row>
    <row r="190" spans="2:16" ht="9" customHeight="1" x14ac:dyDescent="0.15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</row>
    <row r="191" spans="2:16" ht="9" customHeight="1" x14ac:dyDescent="0.15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</row>
    <row r="192" spans="2:16" ht="9" customHeight="1" x14ac:dyDescent="0.15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</row>
    <row r="193" spans="2:16" ht="9" customHeight="1" x14ac:dyDescent="0.15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</row>
    <row r="194" spans="2:16" ht="9" customHeight="1" x14ac:dyDescent="0.15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</row>
    <row r="195" spans="2:16" ht="9" customHeight="1" x14ac:dyDescent="0.15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</row>
    <row r="196" spans="2:16" ht="9" customHeight="1" x14ac:dyDescent="0.15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</row>
    <row r="197" spans="2:16" ht="9" customHeight="1" x14ac:dyDescent="0.15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</row>
    <row r="198" spans="2:16" ht="9" customHeight="1" x14ac:dyDescent="0.15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</row>
    <row r="199" spans="2:16" ht="9" customHeight="1" x14ac:dyDescent="0.15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</row>
    <row r="200" spans="2:16" ht="9" customHeight="1" x14ac:dyDescent="0.15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</row>
    <row r="201" spans="2:16" ht="9" customHeight="1" x14ac:dyDescent="0.15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</row>
    <row r="202" spans="2:16" ht="9" customHeight="1" x14ac:dyDescent="0.15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</row>
    <row r="203" spans="2:16" ht="9" customHeight="1" x14ac:dyDescent="0.15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</row>
    <row r="204" spans="2:16" ht="9" customHeight="1" x14ac:dyDescent="0.15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</row>
    <row r="205" spans="2:16" ht="9" customHeight="1" x14ac:dyDescent="0.15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</row>
    <row r="206" spans="2:16" ht="9" customHeight="1" x14ac:dyDescent="0.15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</row>
    <row r="207" spans="2:16" ht="9" customHeight="1" x14ac:dyDescent="0.15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</row>
    <row r="208" spans="2:16" ht="9" customHeight="1" x14ac:dyDescent="0.15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</row>
    <row r="209" spans="2:16" ht="9" customHeight="1" x14ac:dyDescent="0.15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</row>
    <row r="210" spans="2:16" ht="9" customHeight="1" x14ac:dyDescent="0.15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</row>
    <row r="211" spans="2:16" ht="9" customHeight="1" x14ac:dyDescent="0.15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</row>
    <row r="212" spans="2:16" ht="9" customHeight="1" x14ac:dyDescent="0.15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</row>
    <row r="213" spans="2:16" ht="9" customHeight="1" x14ac:dyDescent="0.15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</row>
    <row r="214" spans="2:16" ht="9" customHeight="1" x14ac:dyDescent="0.15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</row>
    <row r="215" spans="2:16" ht="9" customHeight="1" x14ac:dyDescent="0.15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</row>
    <row r="216" spans="2:16" ht="9" customHeight="1" x14ac:dyDescent="0.15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</row>
    <row r="217" spans="2:16" ht="9" customHeight="1" x14ac:dyDescent="0.15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</row>
    <row r="218" spans="2:16" ht="9" customHeight="1" x14ac:dyDescent="0.15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</row>
    <row r="219" spans="2:16" ht="9" customHeight="1" x14ac:dyDescent="0.15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</row>
    <row r="220" spans="2:16" ht="9" customHeight="1" x14ac:dyDescent="0.15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</row>
    <row r="221" spans="2:16" ht="9" customHeight="1" x14ac:dyDescent="0.15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</row>
    <row r="222" spans="2:16" ht="9" customHeight="1" x14ac:dyDescent="0.15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</row>
    <row r="223" spans="2:16" ht="9" customHeight="1" x14ac:dyDescent="0.15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</row>
    <row r="224" spans="2:16" ht="9" customHeight="1" x14ac:dyDescent="0.15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</row>
    <row r="225" spans="2:16" ht="9" customHeight="1" x14ac:dyDescent="0.15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</row>
    <row r="226" spans="2:16" ht="9" customHeight="1" x14ac:dyDescent="0.15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</row>
    <row r="227" spans="2:16" ht="9" customHeight="1" x14ac:dyDescent="0.15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</row>
    <row r="228" spans="2:16" ht="9" customHeight="1" x14ac:dyDescent="0.15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</row>
    <row r="229" spans="2:16" ht="9" customHeight="1" x14ac:dyDescent="0.15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</row>
    <row r="230" spans="2:16" ht="9" customHeight="1" x14ac:dyDescent="0.15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</row>
    <row r="231" spans="2:16" ht="9" customHeight="1" x14ac:dyDescent="0.15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</row>
    <row r="232" spans="2:16" ht="9" customHeight="1" x14ac:dyDescent="0.15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</row>
    <row r="233" spans="2:16" ht="9" customHeight="1" x14ac:dyDescent="0.15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</row>
    <row r="234" spans="2:16" ht="9" customHeight="1" x14ac:dyDescent="0.15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</row>
    <row r="235" spans="2:16" ht="9" customHeight="1" x14ac:dyDescent="0.15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</row>
    <row r="236" spans="2:16" ht="9" customHeight="1" x14ac:dyDescent="0.15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</row>
    <row r="237" spans="2:16" ht="9" customHeight="1" x14ac:dyDescent="0.15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</row>
    <row r="238" spans="2:16" ht="9" customHeight="1" x14ac:dyDescent="0.15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</row>
    <row r="239" spans="2:16" ht="9" customHeight="1" x14ac:dyDescent="0.15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</row>
    <row r="240" spans="2:16" ht="9" customHeight="1" x14ac:dyDescent="0.15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</row>
    <row r="241" spans="2:16" ht="9" customHeight="1" x14ac:dyDescent="0.15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</row>
    <row r="242" spans="2:16" ht="9" customHeight="1" x14ac:dyDescent="0.15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</row>
    <row r="243" spans="2:16" ht="9" customHeight="1" x14ac:dyDescent="0.15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</row>
    <row r="244" spans="2:16" ht="9" customHeight="1" x14ac:dyDescent="0.15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</row>
    <row r="245" spans="2:16" ht="9" customHeight="1" x14ac:dyDescent="0.15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</row>
    <row r="246" spans="2:16" ht="9" customHeight="1" x14ac:dyDescent="0.15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</row>
    <row r="247" spans="2:16" ht="9" customHeight="1" x14ac:dyDescent="0.15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</row>
    <row r="248" spans="2:16" ht="9" customHeight="1" x14ac:dyDescent="0.15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</row>
    <row r="249" spans="2:16" ht="9" customHeight="1" x14ac:dyDescent="0.15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</row>
    <row r="250" spans="2:16" ht="9" customHeight="1" x14ac:dyDescent="0.15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</row>
    <row r="251" spans="2:16" ht="9" customHeight="1" x14ac:dyDescent="0.15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</row>
    <row r="252" spans="2:16" ht="9" customHeight="1" x14ac:dyDescent="0.15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</row>
    <row r="253" spans="2:16" ht="9" customHeight="1" x14ac:dyDescent="0.15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</row>
    <row r="254" spans="2:16" ht="9" customHeight="1" x14ac:dyDescent="0.15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</row>
    <row r="255" spans="2:16" ht="9" customHeight="1" x14ac:dyDescent="0.15"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</row>
    <row r="256" spans="2:16" ht="9" customHeight="1" x14ac:dyDescent="0.15"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</row>
    <row r="257" spans="2:16" ht="9" customHeight="1" x14ac:dyDescent="0.15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</row>
    <row r="258" spans="2:16" ht="9" customHeight="1" x14ac:dyDescent="0.15"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</row>
    <row r="259" spans="2:16" ht="9" customHeight="1" x14ac:dyDescent="0.15"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</row>
    <row r="260" spans="2:16" ht="9" customHeight="1" x14ac:dyDescent="0.15"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</row>
    <row r="261" spans="2:16" ht="9" customHeight="1" x14ac:dyDescent="0.15"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</row>
    <row r="262" spans="2:16" ht="9" customHeight="1" x14ac:dyDescent="0.15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</row>
    <row r="263" spans="2:16" ht="9" customHeight="1" x14ac:dyDescent="0.15"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</row>
    <row r="264" spans="2:16" ht="9" customHeight="1" x14ac:dyDescent="0.15"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</row>
    <row r="265" spans="2:16" ht="9" customHeight="1" x14ac:dyDescent="0.15"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</row>
    <row r="266" spans="2:16" ht="9" customHeight="1" x14ac:dyDescent="0.15"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</row>
    <row r="267" spans="2:16" ht="9" customHeight="1" x14ac:dyDescent="0.15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</row>
    <row r="268" spans="2:16" ht="9" customHeight="1" x14ac:dyDescent="0.15"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</row>
    <row r="269" spans="2:16" ht="9" customHeight="1" x14ac:dyDescent="0.15"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</row>
    <row r="270" spans="2:16" ht="9" customHeight="1" x14ac:dyDescent="0.15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</row>
    <row r="271" spans="2:16" ht="9" customHeight="1" x14ac:dyDescent="0.15"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</row>
    <row r="272" spans="2:16" ht="9" customHeight="1" x14ac:dyDescent="0.15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</row>
    <row r="273" spans="2:16" ht="9" customHeight="1" x14ac:dyDescent="0.15"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</row>
    <row r="274" spans="2:16" ht="9" customHeight="1" x14ac:dyDescent="0.15"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</row>
    <row r="275" spans="2:16" ht="9" customHeight="1" x14ac:dyDescent="0.15"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</row>
    <row r="276" spans="2:16" ht="9" customHeight="1" x14ac:dyDescent="0.15"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</row>
    <row r="277" spans="2:16" ht="9" customHeight="1" x14ac:dyDescent="0.15"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</row>
    <row r="278" spans="2:16" ht="9" customHeight="1" x14ac:dyDescent="0.15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</row>
    <row r="279" spans="2:16" ht="9" customHeight="1" x14ac:dyDescent="0.15"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</row>
    <row r="280" spans="2:16" ht="9" customHeight="1" x14ac:dyDescent="0.15"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</row>
    <row r="281" spans="2:16" ht="9" customHeight="1" x14ac:dyDescent="0.15"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</row>
    <row r="282" spans="2:16" ht="9" customHeight="1" x14ac:dyDescent="0.15"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</row>
    <row r="283" spans="2:16" ht="9" customHeight="1" x14ac:dyDescent="0.15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</row>
    <row r="284" spans="2:16" ht="9" customHeight="1" x14ac:dyDescent="0.15"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</row>
    <row r="285" spans="2:16" ht="9" customHeight="1" x14ac:dyDescent="0.15"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</row>
    <row r="286" spans="2:16" ht="9" customHeight="1" x14ac:dyDescent="0.15"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</row>
    <row r="287" spans="2:16" ht="9" customHeight="1" x14ac:dyDescent="0.15"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</row>
    <row r="288" spans="2:16" ht="9" customHeight="1" x14ac:dyDescent="0.15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</row>
    <row r="289" spans="2:16" ht="9" customHeight="1" x14ac:dyDescent="0.15"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</row>
    <row r="290" spans="2:16" ht="9" customHeight="1" x14ac:dyDescent="0.15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</row>
    <row r="291" spans="2:16" ht="9" customHeight="1" x14ac:dyDescent="0.15"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</row>
    <row r="292" spans="2:16" ht="9" customHeight="1" x14ac:dyDescent="0.15"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</row>
    <row r="293" spans="2:16" ht="9" customHeight="1" x14ac:dyDescent="0.15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</row>
    <row r="294" spans="2:16" ht="9" customHeight="1" x14ac:dyDescent="0.15"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</row>
    <row r="295" spans="2:16" ht="9" customHeight="1" x14ac:dyDescent="0.15"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</row>
    <row r="296" spans="2:16" ht="9" customHeight="1" x14ac:dyDescent="0.15"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</row>
    <row r="297" spans="2:16" ht="9" customHeight="1" x14ac:dyDescent="0.15"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</row>
    <row r="298" spans="2:16" ht="9" customHeight="1" x14ac:dyDescent="0.15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</row>
    <row r="299" spans="2:16" ht="9" customHeight="1" x14ac:dyDescent="0.15"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</row>
    <row r="300" spans="2:16" ht="9" customHeight="1" x14ac:dyDescent="0.15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</row>
    <row r="301" spans="2:16" ht="9" customHeight="1" x14ac:dyDescent="0.15"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</row>
    <row r="302" spans="2:16" ht="9" customHeight="1" x14ac:dyDescent="0.15"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</row>
    <row r="303" spans="2:16" ht="9" customHeight="1" x14ac:dyDescent="0.15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</row>
    <row r="304" spans="2:16" ht="9" customHeight="1" x14ac:dyDescent="0.15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</row>
    <row r="305" spans="2:16" ht="9" customHeight="1" x14ac:dyDescent="0.15"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</row>
    <row r="306" spans="2:16" ht="9" customHeight="1" x14ac:dyDescent="0.15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</row>
    <row r="307" spans="2:16" ht="9" customHeight="1" x14ac:dyDescent="0.15"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</row>
    <row r="308" spans="2:16" ht="9" customHeight="1" x14ac:dyDescent="0.15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</row>
    <row r="309" spans="2:16" ht="9" customHeight="1" x14ac:dyDescent="0.15"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</row>
    <row r="310" spans="2:16" ht="9" customHeight="1" x14ac:dyDescent="0.15"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</row>
    <row r="311" spans="2:16" ht="9" customHeight="1" x14ac:dyDescent="0.15"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</row>
    <row r="312" spans="2:16" ht="9" customHeight="1" x14ac:dyDescent="0.15"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</row>
    <row r="313" spans="2:16" ht="9" customHeight="1" x14ac:dyDescent="0.15"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</row>
    <row r="314" spans="2:16" ht="9" customHeight="1" x14ac:dyDescent="0.15"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</row>
    <row r="315" spans="2:16" ht="9" customHeight="1" x14ac:dyDescent="0.15"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</row>
    <row r="316" spans="2:16" ht="9" customHeight="1" x14ac:dyDescent="0.15"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</row>
    <row r="317" spans="2:16" ht="9" customHeight="1" x14ac:dyDescent="0.15"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</row>
    <row r="318" spans="2:16" ht="9" customHeight="1" x14ac:dyDescent="0.15"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</row>
    <row r="319" spans="2:16" ht="9" customHeight="1" x14ac:dyDescent="0.15"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</row>
    <row r="320" spans="2:16" ht="9" customHeight="1" x14ac:dyDescent="0.15"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</row>
    <row r="321" spans="2:16" ht="9" customHeight="1" x14ac:dyDescent="0.15"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</row>
    <row r="322" spans="2:16" ht="9" customHeight="1" x14ac:dyDescent="0.15"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</row>
    <row r="323" spans="2:16" ht="9" customHeight="1" x14ac:dyDescent="0.15"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</row>
    <row r="324" spans="2:16" ht="9" customHeight="1" x14ac:dyDescent="0.15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</row>
    <row r="325" spans="2:16" ht="9" customHeight="1" x14ac:dyDescent="0.15"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</row>
    <row r="326" spans="2:16" ht="9" customHeight="1" x14ac:dyDescent="0.15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</row>
    <row r="327" spans="2:16" ht="9" customHeight="1" x14ac:dyDescent="0.15"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</row>
    <row r="328" spans="2:16" ht="9" customHeight="1" x14ac:dyDescent="0.15"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</row>
    <row r="329" spans="2:16" ht="9" customHeight="1" x14ac:dyDescent="0.15"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</row>
    <row r="330" spans="2:16" ht="9" customHeight="1" x14ac:dyDescent="0.15"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</row>
    <row r="331" spans="2:16" ht="9" customHeight="1" x14ac:dyDescent="0.15"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</row>
    <row r="332" spans="2:16" ht="9" customHeight="1" x14ac:dyDescent="0.15"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</row>
    <row r="333" spans="2:16" ht="9" customHeight="1" x14ac:dyDescent="0.15"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</row>
    <row r="334" spans="2:16" ht="9" customHeight="1" x14ac:dyDescent="0.15"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</row>
    <row r="335" spans="2:16" ht="9" customHeight="1" x14ac:dyDescent="0.15"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</row>
    <row r="336" spans="2:16" ht="9" customHeight="1" x14ac:dyDescent="0.15"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</row>
    <row r="337" spans="2:16" ht="9" customHeight="1" x14ac:dyDescent="0.15"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</row>
    <row r="338" spans="2:16" ht="9" customHeight="1" x14ac:dyDescent="0.15"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</row>
    <row r="339" spans="2:16" ht="9" customHeight="1" x14ac:dyDescent="0.15"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</row>
    <row r="340" spans="2:16" ht="9" customHeight="1" x14ac:dyDescent="0.15"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</row>
    <row r="341" spans="2:16" ht="9" customHeight="1" x14ac:dyDescent="0.15"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</row>
    <row r="342" spans="2:16" ht="9" customHeight="1" x14ac:dyDescent="0.15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</row>
    <row r="343" spans="2:16" ht="9" customHeight="1" x14ac:dyDescent="0.15"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</row>
    <row r="344" spans="2:16" ht="9" customHeight="1" x14ac:dyDescent="0.15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</row>
    <row r="345" spans="2:16" ht="9" customHeight="1" x14ac:dyDescent="0.15"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</row>
    <row r="346" spans="2:16" ht="9" customHeight="1" x14ac:dyDescent="0.15"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</row>
    <row r="347" spans="2:16" ht="9" customHeight="1" x14ac:dyDescent="0.15"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</row>
    <row r="348" spans="2:16" ht="9" customHeight="1" x14ac:dyDescent="0.15"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</row>
    <row r="349" spans="2:16" ht="9" customHeight="1" x14ac:dyDescent="0.15"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</row>
    <row r="350" spans="2:16" ht="9" customHeight="1" x14ac:dyDescent="0.15"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</row>
    <row r="351" spans="2:16" ht="9" customHeight="1" x14ac:dyDescent="0.15"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</row>
    <row r="352" spans="2:16" ht="9" customHeight="1" x14ac:dyDescent="0.15"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</row>
    <row r="353" spans="2:16" ht="9" customHeight="1" x14ac:dyDescent="0.15"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</row>
    <row r="354" spans="2:16" ht="9" customHeight="1" x14ac:dyDescent="0.15"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</row>
    <row r="355" spans="2:16" ht="9" customHeight="1" x14ac:dyDescent="0.15"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</row>
    <row r="356" spans="2:16" ht="9" customHeight="1" x14ac:dyDescent="0.15"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</row>
    <row r="357" spans="2:16" ht="9" customHeight="1" x14ac:dyDescent="0.15"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</row>
    <row r="358" spans="2:16" ht="9" customHeight="1" x14ac:dyDescent="0.15"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</row>
    <row r="359" spans="2:16" ht="9" customHeight="1" x14ac:dyDescent="0.15"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</row>
    <row r="360" spans="2:16" ht="9" customHeight="1" x14ac:dyDescent="0.15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</row>
    <row r="361" spans="2:16" ht="9" customHeight="1" x14ac:dyDescent="0.15"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</row>
    <row r="362" spans="2:16" ht="9" customHeight="1" x14ac:dyDescent="0.15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</row>
    <row r="363" spans="2:16" ht="9" customHeight="1" x14ac:dyDescent="0.15"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</row>
    <row r="364" spans="2:16" ht="9" customHeight="1" x14ac:dyDescent="0.15"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</row>
    <row r="365" spans="2:16" ht="9" customHeight="1" x14ac:dyDescent="0.15"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</row>
    <row r="366" spans="2:16" ht="9" customHeight="1" x14ac:dyDescent="0.15"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</row>
    <row r="367" spans="2:16" ht="9" customHeight="1" x14ac:dyDescent="0.15"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</row>
    <row r="368" spans="2:16" ht="9" customHeight="1" x14ac:dyDescent="0.15"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</row>
    <row r="369" spans="2:16" ht="9" customHeight="1" x14ac:dyDescent="0.15"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</row>
    <row r="370" spans="2:16" ht="9" customHeight="1" x14ac:dyDescent="0.15"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</row>
    <row r="371" spans="2:16" ht="9" customHeight="1" x14ac:dyDescent="0.15"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</row>
    <row r="372" spans="2:16" ht="9" customHeight="1" x14ac:dyDescent="0.15"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</row>
    <row r="373" spans="2:16" ht="9" customHeight="1" x14ac:dyDescent="0.15"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</row>
    <row r="374" spans="2:16" ht="9" customHeight="1" x14ac:dyDescent="0.15"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</row>
    <row r="375" spans="2:16" ht="9" customHeight="1" x14ac:dyDescent="0.15"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</row>
    <row r="376" spans="2:16" ht="9" customHeight="1" x14ac:dyDescent="0.15"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</row>
    <row r="377" spans="2:16" ht="9" customHeight="1" x14ac:dyDescent="0.15"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</row>
    <row r="378" spans="2:16" ht="9" customHeight="1" x14ac:dyDescent="0.15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</row>
    <row r="379" spans="2:16" ht="9" customHeight="1" x14ac:dyDescent="0.15"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</row>
    <row r="380" spans="2:16" ht="9" customHeight="1" x14ac:dyDescent="0.15"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</row>
    <row r="381" spans="2:16" ht="9" customHeight="1" x14ac:dyDescent="0.15"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</row>
    <row r="382" spans="2:16" ht="9" customHeight="1" x14ac:dyDescent="0.15"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</row>
    <row r="383" spans="2:16" ht="9" customHeight="1" x14ac:dyDescent="0.15"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</row>
    <row r="384" spans="2:16" ht="9" customHeight="1" x14ac:dyDescent="0.15"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</row>
    <row r="385" spans="2:16" ht="9" customHeight="1" x14ac:dyDescent="0.15"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</row>
    <row r="386" spans="2:16" ht="9" customHeight="1" x14ac:dyDescent="0.15"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</row>
    <row r="387" spans="2:16" ht="9" customHeight="1" x14ac:dyDescent="0.15"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</row>
    <row r="388" spans="2:16" ht="9" customHeight="1" x14ac:dyDescent="0.15"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</row>
    <row r="389" spans="2:16" ht="9" customHeight="1" x14ac:dyDescent="0.15"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</row>
    <row r="390" spans="2:16" ht="9" customHeight="1" x14ac:dyDescent="0.15"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</row>
    <row r="391" spans="2:16" ht="9" customHeight="1" x14ac:dyDescent="0.15"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</row>
    <row r="392" spans="2:16" ht="9" customHeight="1" x14ac:dyDescent="0.15"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</row>
    <row r="393" spans="2:16" ht="9" customHeight="1" x14ac:dyDescent="0.15"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</row>
    <row r="394" spans="2:16" ht="9" customHeight="1" x14ac:dyDescent="0.15"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</row>
    <row r="395" spans="2:16" ht="9" customHeight="1" x14ac:dyDescent="0.15"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</row>
    <row r="396" spans="2:16" ht="9" customHeight="1" x14ac:dyDescent="0.15"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</row>
    <row r="397" spans="2:16" ht="9" customHeight="1" x14ac:dyDescent="0.15"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</row>
    <row r="398" spans="2:16" ht="9" customHeight="1" x14ac:dyDescent="0.15"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</row>
    <row r="399" spans="2:16" ht="9" customHeight="1" x14ac:dyDescent="0.15"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</row>
    <row r="400" spans="2:16" ht="9" customHeight="1" x14ac:dyDescent="0.15"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</row>
    <row r="401" spans="2:16" ht="9" customHeight="1" x14ac:dyDescent="0.15"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</row>
    <row r="402" spans="2:16" ht="9" customHeight="1" x14ac:dyDescent="0.15"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</row>
    <row r="403" spans="2:16" ht="9" customHeight="1" x14ac:dyDescent="0.15"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</row>
    <row r="404" spans="2:16" ht="9" customHeight="1" x14ac:dyDescent="0.15"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</row>
    <row r="405" spans="2:16" ht="9" customHeight="1" x14ac:dyDescent="0.15"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</row>
    <row r="406" spans="2:16" ht="9" customHeight="1" x14ac:dyDescent="0.15"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</row>
    <row r="407" spans="2:16" ht="9" customHeight="1" x14ac:dyDescent="0.15"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</row>
    <row r="408" spans="2:16" ht="9" customHeight="1" x14ac:dyDescent="0.15"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</row>
    <row r="409" spans="2:16" ht="9" customHeight="1" x14ac:dyDescent="0.15"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</row>
    <row r="410" spans="2:16" ht="9" customHeight="1" x14ac:dyDescent="0.15"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</row>
    <row r="411" spans="2:16" ht="9" customHeight="1" x14ac:dyDescent="0.15"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</row>
    <row r="412" spans="2:16" ht="9" customHeight="1" x14ac:dyDescent="0.15"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</row>
    <row r="413" spans="2:16" ht="9" customHeight="1" x14ac:dyDescent="0.15"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</row>
    <row r="414" spans="2:16" ht="9" customHeight="1" x14ac:dyDescent="0.15"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</row>
    <row r="415" spans="2:16" ht="9" customHeight="1" x14ac:dyDescent="0.15"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</row>
    <row r="416" spans="2:16" ht="9" customHeight="1" x14ac:dyDescent="0.15"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</row>
    <row r="417" spans="2:16" ht="9" customHeight="1" x14ac:dyDescent="0.15"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</row>
    <row r="418" spans="2:16" ht="9" customHeight="1" x14ac:dyDescent="0.15"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</row>
    <row r="419" spans="2:16" x14ac:dyDescent="0.15"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</row>
    <row r="420" spans="2:16" x14ac:dyDescent="0.15"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</row>
    <row r="421" spans="2:16" x14ac:dyDescent="0.15"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</row>
    <row r="422" spans="2:16" x14ac:dyDescent="0.15"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</row>
    <row r="423" spans="2:16" x14ac:dyDescent="0.15"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</row>
    <row r="424" spans="2:16" x14ac:dyDescent="0.15"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</row>
    <row r="425" spans="2:16" x14ac:dyDescent="0.15"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</row>
    <row r="426" spans="2:16" x14ac:dyDescent="0.15"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</row>
    <row r="427" spans="2:16" x14ac:dyDescent="0.15"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</row>
    <row r="428" spans="2:16" x14ac:dyDescent="0.15"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</row>
    <row r="429" spans="2:16" x14ac:dyDescent="0.15"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</row>
    <row r="430" spans="2:16" x14ac:dyDescent="0.15"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</row>
    <row r="431" spans="2:16" x14ac:dyDescent="0.15"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</row>
    <row r="432" spans="2:16" x14ac:dyDescent="0.15"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</row>
    <row r="433" spans="2:16" x14ac:dyDescent="0.15"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</row>
    <row r="434" spans="2:16" x14ac:dyDescent="0.15"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</row>
    <row r="435" spans="2:16" x14ac:dyDescent="0.15"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</row>
    <row r="436" spans="2:16" x14ac:dyDescent="0.15"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</row>
    <row r="437" spans="2:16" x14ac:dyDescent="0.15"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</row>
    <row r="438" spans="2:16" x14ac:dyDescent="0.15"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</row>
    <row r="439" spans="2:16" x14ac:dyDescent="0.15"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</row>
    <row r="440" spans="2:16" x14ac:dyDescent="0.15"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</row>
    <row r="441" spans="2:16" x14ac:dyDescent="0.15"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</row>
    <row r="442" spans="2:16" x14ac:dyDescent="0.15"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</row>
    <row r="443" spans="2:16" x14ac:dyDescent="0.15"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</row>
    <row r="444" spans="2:16" x14ac:dyDescent="0.15"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</row>
    <row r="445" spans="2:16" x14ac:dyDescent="0.15"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</row>
    <row r="446" spans="2:16" x14ac:dyDescent="0.15"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</row>
    <row r="447" spans="2:16" x14ac:dyDescent="0.15"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</row>
    <row r="448" spans="2:16" x14ac:dyDescent="0.15"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</row>
    <row r="449" spans="2:16" x14ac:dyDescent="0.15"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</row>
    <row r="450" spans="2:16" x14ac:dyDescent="0.15"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</row>
    <row r="451" spans="2:16" x14ac:dyDescent="0.15"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</row>
    <row r="452" spans="2:16" x14ac:dyDescent="0.15"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</row>
    <row r="453" spans="2:16" x14ac:dyDescent="0.15"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</row>
    <row r="454" spans="2:16" x14ac:dyDescent="0.15"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</row>
    <row r="455" spans="2:16" x14ac:dyDescent="0.15"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</row>
    <row r="456" spans="2:16" x14ac:dyDescent="0.15"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</row>
    <row r="457" spans="2:16" x14ac:dyDescent="0.15"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</row>
    <row r="458" spans="2:16" x14ac:dyDescent="0.15"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</row>
    <row r="459" spans="2:16" x14ac:dyDescent="0.15"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</row>
    <row r="460" spans="2:16" x14ac:dyDescent="0.15"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</row>
    <row r="461" spans="2:16" x14ac:dyDescent="0.15"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</row>
    <row r="462" spans="2:16" x14ac:dyDescent="0.15"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</row>
    <row r="463" spans="2:16" x14ac:dyDescent="0.15"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</row>
    <row r="464" spans="2:16" x14ac:dyDescent="0.15"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</row>
    <row r="465" spans="2:16" x14ac:dyDescent="0.15"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</row>
    <row r="466" spans="2:16" x14ac:dyDescent="0.15"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</row>
    <row r="467" spans="2:16" x14ac:dyDescent="0.15"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</row>
    <row r="468" spans="2:16" x14ac:dyDescent="0.15"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</row>
    <row r="469" spans="2:16" x14ac:dyDescent="0.15"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</row>
    <row r="470" spans="2:16" x14ac:dyDescent="0.15"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</row>
    <row r="471" spans="2:16" x14ac:dyDescent="0.15"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</row>
    <row r="472" spans="2:16" x14ac:dyDescent="0.15"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</row>
    <row r="473" spans="2:16" x14ac:dyDescent="0.15"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</row>
    <row r="474" spans="2:16" x14ac:dyDescent="0.15"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</row>
    <row r="475" spans="2:16" x14ac:dyDescent="0.15"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</row>
    <row r="476" spans="2:16" x14ac:dyDescent="0.15"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</row>
    <row r="477" spans="2:16" x14ac:dyDescent="0.15"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</row>
    <row r="478" spans="2:16" x14ac:dyDescent="0.15"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</row>
    <row r="479" spans="2:16" x14ac:dyDescent="0.15"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</row>
    <row r="480" spans="2:16" x14ac:dyDescent="0.15"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</row>
    <row r="481" spans="2:16" x14ac:dyDescent="0.15"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</row>
    <row r="482" spans="2:16" x14ac:dyDescent="0.15"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</row>
    <row r="483" spans="2:16" x14ac:dyDescent="0.15"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</row>
    <row r="484" spans="2:16" x14ac:dyDescent="0.15"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</row>
    <row r="485" spans="2:16" x14ac:dyDescent="0.15"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</row>
    <row r="486" spans="2:16" x14ac:dyDescent="0.15"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</row>
    <row r="487" spans="2:16" x14ac:dyDescent="0.15"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</row>
    <row r="488" spans="2:16" x14ac:dyDescent="0.15"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</row>
    <row r="489" spans="2:16" x14ac:dyDescent="0.15"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</row>
    <row r="490" spans="2:16" x14ac:dyDescent="0.15"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</row>
    <row r="491" spans="2:16" x14ac:dyDescent="0.15"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</row>
    <row r="492" spans="2:16" x14ac:dyDescent="0.15"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</row>
    <row r="493" spans="2:16" x14ac:dyDescent="0.15"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</row>
    <row r="494" spans="2:16" x14ac:dyDescent="0.15"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</row>
    <row r="495" spans="2:16" x14ac:dyDescent="0.15"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</row>
    <row r="496" spans="2:16" x14ac:dyDescent="0.15"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</row>
    <row r="497" spans="2:16" x14ac:dyDescent="0.15"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</row>
    <row r="498" spans="2:16" x14ac:dyDescent="0.15"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</row>
    <row r="499" spans="2:16" x14ac:dyDescent="0.15"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</row>
    <row r="500" spans="2:16" x14ac:dyDescent="0.15"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</row>
    <row r="501" spans="2:16" x14ac:dyDescent="0.15"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</row>
    <row r="502" spans="2:16" x14ac:dyDescent="0.15"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</row>
    <row r="503" spans="2:16" x14ac:dyDescent="0.15"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</row>
    <row r="504" spans="2:16" x14ac:dyDescent="0.15"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</row>
    <row r="505" spans="2:16" x14ac:dyDescent="0.15"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</row>
    <row r="506" spans="2:16" x14ac:dyDescent="0.15"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</row>
    <row r="507" spans="2:16" x14ac:dyDescent="0.15"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</row>
    <row r="508" spans="2:16" x14ac:dyDescent="0.15"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</row>
    <row r="509" spans="2:16" x14ac:dyDescent="0.15"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</row>
    <row r="510" spans="2:16" x14ac:dyDescent="0.15"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</row>
    <row r="511" spans="2:16" x14ac:dyDescent="0.15"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</row>
    <row r="512" spans="2:16" x14ac:dyDescent="0.15"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</row>
    <row r="513" spans="2:16" x14ac:dyDescent="0.15"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</row>
    <row r="514" spans="2:16" x14ac:dyDescent="0.15"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</row>
    <row r="515" spans="2:16" x14ac:dyDescent="0.15"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</row>
    <row r="516" spans="2:16" x14ac:dyDescent="0.15"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</row>
    <row r="517" spans="2:16" x14ac:dyDescent="0.15"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</row>
    <row r="518" spans="2:16" x14ac:dyDescent="0.15"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</row>
    <row r="519" spans="2:16" x14ac:dyDescent="0.15"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</row>
    <row r="520" spans="2:16" x14ac:dyDescent="0.15"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</row>
    <row r="521" spans="2:16" x14ac:dyDescent="0.15"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</row>
    <row r="522" spans="2:16" x14ac:dyDescent="0.15"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</row>
    <row r="523" spans="2:16" x14ac:dyDescent="0.15"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</row>
    <row r="524" spans="2:16" x14ac:dyDescent="0.15"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</row>
    <row r="525" spans="2:16" x14ac:dyDescent="0.15"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</row>
    <row r="526" spans="2:16" x14ac:dyDescent="0.15"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</row>
    <row r="527" spans="2:16" x14ac:dyDescent="0.15"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</row>
    <row r="528" spans="2:16" x14ac:dyDescent="0.15"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</row>
    <row r="529" spans="2:16" x14ac:dyDescent="0.15"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</row>
    <row r="530" spans="2:16" x14ac:dyDescent="0.15"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</row>
    <row r="531" spans="2:16" x14ac:dyDescent="0.15"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</row>
    <row r="532" spans="2:16" x14ac:dyDescent="0.15"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</row>
    <row r="533" spans="2:16" x14ac:dyDescent="0.15"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</row>
    <row r="534" spans="2:16" x14ac:dyDescent="0.15"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</row>
    <row r="535" spans="2:16" x14ac:dyDescent="0.15"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</row>
    <row r="536" spans="2:16" x14ac:dyDescent="0.15"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</row>
    <row r="537" spans="2:16" x14ac:dyDescent="0.15"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</row>
    <row r="538" spans="2:16" x14ac:dyDescent="0.15"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</row>
    <row r="539" spans="2:16" x14ac:dyDescent="0.15"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</row>
    <row r="540" spans="2:16" x14ac:dyDescent="0.15"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</row>
    <row r="541" spans="2:16" x14ac:dyDescent="0.15"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</row>
    <row r="542" spans="2:16" x14ac:dyDescent="0.15"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</row>
    <row r="543" spans="2:16" x14ac:dyDescent="0.15"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</row>
    <row r="544" spans="2:16" x14ac:dyDescent="0.15"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</row>
    <row r="545" spans="2:16" x14ac:dyDescent="0.15"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</row>
    <row r="546" spans="2:16" x14ac:dyDescent="0.15"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</row>
    <row r="547" spans="2:16" x14ac:dyDescent="0.15"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</row>
    <row r="548" spans="2:16" x14ac:dyDescent="0.15"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</row>
    <row r="549" spans="2:16" x14ac:dyDescent="0.15"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</row>
    <row r="550" spans="2:16" x14ac:dyDescent="0.15"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</row>
    <row r="551" spans="2:16" x14ac:dyDescent="0.15"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</row>
    <row r="552" spans="2:16" x14ac:dyDescent="0.15"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</row>
    <row r="553" spans="2:16" x14ac:dyDescent="0.15"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</row>
    <row r="554" spans="2:16" x14ac:dyDescent="0.15"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</row>
    <row r="555" spans="2:16" x14ac:dyDescent="0.15"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</row>
    <row r="556" spans="2:16" x14ac:dyDescent="0.15"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</row>
    <row r="557" spans="2:16" x14ac:dyDescent="0.15"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</row>
    <row r="558" spans="2:16" x14ac:dyDescent="0.15"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</row>
    <row r="559" spans="2:16" x14ac:dyDescent="0.15"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</row>
    <row r="560" spans="2:16" x14ac:dyDescent="0.15"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</row>
    <row r="561" spans="2:16" x14ac:dyDescent="0.15"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</row>
    <row r="562" spans="2:16" x14ac:dyDescent="0.15"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</row>
    <row r="563" spans="2:16" x14ac:dyDescent="0.15"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</row>
    <row r="564" spans="2:16" x14ac:dyDescent="0.15"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</row>
    <row r="565" spans="2:16" x14ac:dyDescent="0.15"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</row>
    <row r="566" spans="2:16" x14ac:dyDescent="0.15"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</row>
    <row r="567" spans="2:16" x14ac:dyDescent="0.15"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</row>
    <row r="568" spans="2:16" x14ac:dyDescent="0.15"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</row>
    <row r="569" spans="2:16" x14ac:dyDescent="0.15"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</row>
    <row r="570" spans="2:16" x14ac:dyDescent="0.15"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</row>
    <row r="571" spans="2:16" x14ac:dyDescent="0.15"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</row>
    <row r="572" spans="2:16" x14ac:dyDescent="0.15"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</row>
    <row r="573" spans="2:16" x14ac:dyDescent="0.15"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</row>
    <row r="574" spans="2:16" x14ac:dyDescent="0.15"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</row>
    <row r="575" spans="2:16" x14ac:dyDescent="0.15"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</row>
    <row r="576" spans="2:16" x14ac:dyDescent="0.15"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</row>
    <row r="577" spans="2:16" x14ac:dyDescent="0.15"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</row>
    <row r="578" spans="2:16" x14ac:dyDescent="0.15"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</row>
    <row r="579" spans="2:16" x14ac:dyDescent="0.15"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</row>
    <row r="580" spans="2:16" x14ac:dyDescent="0.15"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</row>
    <row r="581" spans="2:16" x14ac:dyDescent="0.15"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</row>
    <row r="582" spans="2:16" x14ac:dyDescent="0.15"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</row>
    <row r="583" spans="2:16" x14ac:dyDescent="0.15"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</row>
    <row r="584" spans="2:16" x14ac:dyDescent="0.15"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</row>
    <row r="585" spans="2:16" x14ac:dyDescent="0.15"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</row>
    <row r="586" spans="2:16" x14ac:dyDescent="0.15"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</row>
    <row r="587" spans="2:16" x14ac:dyDescent="0.15"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</row>
    <row r="588" spans="2:16" x14ac:dyDescent="0.15"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</row>
    <row r="589" spans="2:16" x14ac:dyDescent="0.15"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</row>
    <row r="590" spans="2:16" x14ac:dyDescent="0.15"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</row>
    <row r="591" spans="2:16" x14ac:dyDescent="0.15"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</row>
    <row r="592" spans="2:16" x14ac:dyDescent="0.15"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</row>
    <row r="593" spans="2:16" x14ac:dyDescent="0.15"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</row>
    <row r="594" spans="2:16" x14ac:dyDescent="0.15"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</row>
    <row r="595" spans="2:16" x14ac:dyDescent="0.15"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</row>
    <row r="596" spans="2:16" x14ac:dyDescent="0.15"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</row>
    <row r="597" spans="2:16" x14ac:dyDescent="0.15"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</row>
    <row r="598" spans="2:16" x14ac:dyDescent="0.15"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</row>
    <row r="599" spans="2:16" x14ac:dyDescent="0.15"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</row>
    <row r="600" spans="2:16" x14ac:dyDescent="0.15"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</row>
    <row r="601" spans="2:16" x14ac:dyDescent="0.15"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</row>
    <row r="602" spans="2:16" x14ac:dyDescent="0.15"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</row>
    <row r="603" spans="2:16" x14ac:dyDescent="0.15"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</row>
    <row r="604" spans="2:16" x14ac:dyDescent="0.15"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</row>
    <row r="605" spans="2:16" x14ac:dyDescent="0.15"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</row>
    <row r="606" spans="2:16" x14ac:dyDescent="0.15"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</row>
    <row r="607" spans="2:16" x14ac:dyDescent="0.15"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</row>
    <row r="608" spans="2:16" x14ac:dyDescent="0.15"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</row>
    <row r="609" spans="2:16" x14ac:dyDescent="0.15"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</row>
    <row r="610" spans="2:16" x14ac:dyDescent="0.15"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</row>
    <row r="611" spans="2:16" x14ac:dyDescent="0.15"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</row>
    <row r="612" spans="2:16" x14ac:dyDescent="0.15"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</row>
    <row r="613" spans="2:16" x14ac:dyDescent="0.15"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</row>
    <row r="614" spans="2:16" x14ac:dyDescent="0.15"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</row>
    <row r="615" spans="2:16" x14ac:dyDescent="0.15"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</row>
    <row r="616" spans="2:16" x14ac:dyDescent="0.15"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</row>
    <row r="617" spans="2:16" x14ac:dyDescent="0.15"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</row>
    <row r="618" spans="2:16" x14ac:dyDescent="0.15"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</row>
    <row r="619" spans="2:16" x14ac:dyDescent="0.15"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</row>
    <row r="620" spans="2:16" x14ac:dyDescent="0.15"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</row>
    <row r="621" spans="2:16" x14ac:dyDescent="0.15"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</row>
    <row r="622" spans="2:16" x14ac:dyDescent="0.15"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</row>
    <row r="623" spans="2:16" x14ac:dyDescent="0.15"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</row>
    <row r="624" spans="2:16" x14ac:dyDescent="0.15"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</row>
    <row r="625" spans="2:16" x14ac:dyDescent="0.15"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</row>
    <row r="626" spans="2:16" x14ac:dyDescent="0.15"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</row>
    <row r="627" spans="2:16" x14ac:dyDescent="0.15"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</row>
    <row r="628" spans="2:16" x14ac:dyDescent="0.15"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</row>
    <row r="629" spans="2:16" x14ac:dyDescent="0.15"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</row>
    <row r="630" spans="2:16" x14ac:dyDescent="0.15"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</row>
    <row r="631" spans="2:16" x14ac:dyDescent="0.15"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</row>
    <row r="632" spans="2:16" x14ac:dyDescent="0.15"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</row>
    <row r="633" spans="2:16" x14ac:dyDescent="0.15"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</row>
    <row r="634" spans="2:16" x14ac:dyDescent="0.15"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</row>
    <row r="635" spans="2:16" x14ac:dyDescent="0.15"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</row>
    <row r="636" spans="2:16" x14ac:dyDescent="0.15"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</row>
    <row r="637" spans="2:16" x14ac:dyDescent="0.15"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</row>
    <row r="638" spans="2:16" x14ac:dyDescent="0.15"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</row>
    <row r="639" spans="2:16" x14ac:dyDescent="0.15"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</row>
    <row r="640" spans="2:16" x14ac:dyDescent="0.15"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</row>
    <row r="641" spans="2:16" x14ac:dyDescent="0.15"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</row>
    <row r="642" spans="2:16" x14ac:dyDescent="0.15"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</row>
    <row r="643" spans="2:16" x14ac:dyDescent="0.15"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</row>
    <row r="644" spans="2:16" x14ac:dyDescent="0.15"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</row>
    <row r="645" spans="2:16" x14ac:dyDescent="0.15"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</row>
    <row r="646" spans="2:16" x14ac:dyDescent="0.15"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</row>
    <row r="647" spans="2:16" x14ac:dyDescent="0.15"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</row>
    <row r="648" spans="2:16" x14ac:dyDescent="0.15"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</row>
    <row r="649" spans="2:16" x14ac:dyDescent="0.15"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</row>
    <row r="650" spans="2:16" x14ac:dyDescent="0.15"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</row>
    <row r="651" spans="2:16" x14ac:dyDescent="0.15"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</row>
    <row r="652" spans="2:16" x14ac:dyDescent="0.15"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</row>
    <row r="653" spans="2:16" x14ac:dyDescent="0.15"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</row>
    <row r="654" spans="2:16" x14ac:dyDescent="0.15"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</row>
    <row r="655" spans="2:16" x14ac:dyDescent="0.15"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</row>
    <row r="656" spans="2:16" x14ac:dyDescent="0.15"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</row>
    <row r="657" spans="2:16" x14ac:dyDescent="0.15"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</row>
    <row r="658" spans="2:16" x14ac:dyDescent="0.15"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</row>
    <row r="659" spans="2:16" x14ac:dyDescent="0.15"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</row>
    <row r="660" spans="2:16" x14ac:dyDescent="0.15"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</row>
    <row r="661" spans="2:16" x14ac:dyDescent="0.15"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</row>
    <row r="662" spans="2:16" x14ac:dyDescent="0.15"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</row>
    <row r="663" spans="2:16" x14ac:dyDescent="0.15"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</row>
    <row r="664" spans="2:16" x14ac:dyDescent="0.15"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</row>
    <row r="665" spans="2:16" x14ac:dyDescent="0.15"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</row>
    <row r="666" spans="2:16" x14ac:dyDescent="0.15"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</row>
    <row r="667" spans="2:16" x14ac:dyDescent="0.15"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</row>
    <row r="668" spans="2:16" x14ac:dyDescent="0.15"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</row>
    <row r="669" spans="2:16" x14ac:dyDescent="0.15"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</row>
    <row r="670" spans="2:16" x14ac:dyDescent="0.15"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</row>
    <row r="671" spans="2:16" x14ac:dyDescent="0.15"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</row>
    <row r="672" spans="2:16" x14ac:dyDescent="0.15"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</row>
    <row r="673" spans="2:16" x14ac:dyDescent="0.15"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</row>
    <row r="674" spans="2:16" x14ac:dyDescent="0.15"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</row>
    <row r="675" spans="2:16" x14ac:dyDescent="0.15"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</row>
    <row r="676" spans="2:16" x14ac:dyDescent="0.15"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</row>
    <row r="677" spans="2:16" x14ac:dyDescent="0.15"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</row>
    <row r="678" spans="2:16" x14ac:dyDescent="0.15"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</row>
    <row r="679" spans="2:16" x14ac:dyDescent="0.15"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</row>
    <row r="680" spans="2:16" x14ac:dyDescent="0.15"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</row>
    <row r="681" spans="2:16" x14ac:dyDescent="0.15"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</row>
    <row r="682" spans="2:16" x14ac:dyDescent="0.15"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</row>
    <row r="683" spans="2:16" x14ac:dyDescent="0.15"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</row>
    <row r="684" spans="2:16" x14ac:dyDescent="0.15"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</row>
    <row r="685" spans="2:16" x14ac:dyDescent="0.15"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</row>
    <row r="686" spans="2:16" x14ac:dyDescent="0.15"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</row>
    <row r="687" spans="2:16" x14ac:dyDescent="0.15"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</row>
    <row r="688" spans="2:16" x14ac:dyDescent="0.15"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</row>
    <row r="689" spans="2:16" x14ac:dyDescent="0.15"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</row>
    <row r="690" spans="2:16" x14ac:dyDescent="0.15"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</row>
    <row r="691" spans="2:16" x14ac:dyDescent="0.15"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</row>
    <row r="692" spans="2:16" x14ac:dyDescent="0.15"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</row>
    <row r="693" spans="2:16" x14ac:dyDescent="0.15"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</row>
    <row r="694" spans="2:16" x14ac:dyDescent="0.15"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</row>
    <row r="695" spans="2:16" x14ac:dyDescent="0.15"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</row>
    <row r="696" spans="2:16" x14ac:dyDescent="0.15"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</row>
    <row r="697" spans="2:16" x14ac:dyDescent="0.15"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</row>
    <row r="698" spans="2:16" x14ac:dyDescent="0.15"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</row>
    <row r="699" spans="2:16" x14ac:dyDescent="0.15"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</row>
    <row r="700" spans="2:16" x14ac:dyDescent="0.15"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</row>
    <row r="701" spans="2:16" x14ac:dyDescent="0.15"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</row>
    <row r="702" spans="2:16" x14ac:dyDescent="0.15"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</row>
    <row r="703" spans="2:16" x14ac:dyDescent="0.15"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</row>
    <row r="704" spans="2:16" x14ac:dyDescent="0.15"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</row>
    <row r="705" spans="2:16" x14ac:dyDescent="0.15"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</row>
    <row r="706" spans="2:16" x14ac:dyDescent="0.15"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</row>
    <row r="707" spans="2:16" x14ac:dyDescent="0.15"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</row>
    <row r="708" spans="2:16" x14ac:dyDescent="0.15"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</row>
    <row r="709" spans="2:16" x14ac:dyDescent="0.15"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</row>
    <row r="710" spans="2:16" x14ac:dyDescent="0.15"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</row>
    <row r="711" spans="2:16" x14ac:dyDescent="0.15"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</row>
    <row r="712" spans="2:16" x14ac:dyDescent="0.15"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</row>
    <row r="713" spans="2:16" x14ac:dyDescent="0.15"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</row>
    <row r="714" spans="2:16" x14ac:dyDescent="0.15"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</row>
    <row r="715" spans="2:16" x14ac:dyDescent="0.15"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</row>
    <row r="716" spans="2:16" x14ac:dyDescent="0.15"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</row>
    <row r="717" spans="2:16" x14ac:dyDescent="0.15"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</row>
    <row r="718" spans="2:16" x14ac:dyDescent="0.15"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</row>
    <row r="719" spans="2:16" x14ac:dyDescent="0.15"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</row>
    <row r="720" spans="2:16" x14ac:dyDescent="0.15"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</row>
    <row r="721" spans="2:16" x14ac:dyDescent="0.15"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</row>
    <row r="722" spans="2:16" x14ac:dyDescent="0.15"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</row>
    <row r="723" spans="2:16" x14ac:dyDescent="0.15"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</row>
    <row r="724" spans="2:16" x14ac:dyDescent="0.15"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</row>
    <row r="725" spans="2:16" x14ac:dyDescent="0.15"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</row>
    <row r="726" spans="2:16" x14ac:dyDescent="0.15"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</row>
    <row r="727" spans="2:16" x14ac:dyDescent="0.15"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</row>
    <row r="728" spans="2:16" x14ac:dyDescent="0.15"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</row>
    <row r="729" spans="2:16" x14ac:dyDescent="0.15"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</row>
    <row r="730" spans="2:16" x14ac:dyDescent="0.15"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</row>
    <row r="731" spans="2:16" x14ac:dyDescent="0.15"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</row>
    <row r="732" spans="2:16" x14ac:dyDescent="0.15"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</row>
    <row r="733" spans="2:16" x14ac:dyDescent="0.15"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</row>
    <row r="734" spans="2:16" x14ac:dyDescent="0.15"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</row>
    <row r="735" spans="2:16" x14ac:dyDescent="0.15"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</row>
    <row r="736" spans="2:16" x14ac:dyDescent="0.15"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</row>
    <row r="737" spans="2:16" x14ac:dyDescent="0.15"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</row>
    <row r="738" spans="2:16" x14ac:dyDescent="0.15"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</row>
    <row r="739" spans="2:16" x14ac:dyDescent="0.15"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</row>
    <row r="740" spans="2:16" x14ac:dyDescent="0.15"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</row>
    <row r="741" spans="2:16" x14ac:dyDescent="0.15"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</row>
    <row r="742" spans="2:16" x14ac:dyDescent="0.15"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</row>
    <row r="743" spans="2:16" x14ac:dyDescent="0.15"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</row>
    <row r="744" spans="2:16" x14ac:dyDescent="0.15"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</row>
    <row r="745" spans="2:16" x14ac:dyDescent="0.15"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</row>
    <row r="746" spans="2:16" x14ac:dyDescent="0.15"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</row>
    <row r="747" spans="2:16" x14ac:dyDescent="0.15"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</row>
    <row r="748" spans="2:16" x14ac:dyDescent="0.15"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</row>
    <row r="749" spans="2:16" x14ac:dyDescent="0.15"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</row>
    <row r="750" spans="2:16" x14ac:dyDescent="0.15"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</row>
    <row r="751" spans="2:16" x14ac:dyDescent="0.15"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</row>
    <row r="752" spans="2:16" x14ac:dyDescent="0.15"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</row>
    <row r="753" spans="2:16" x14ac:dyDescent="0.15"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</row>
    <row r="754" spans="2:16" x14ac:dyDescent="0.15"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</row>
    <row r="755" spans="2:16" x14ac:dyDescent="0.15"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</row>
    <row r="756" spans="2:16" x14ac:dyDescent="0.15"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</row>
    <row r="757" spans="2:16" x14ac:dyDescent="0.15"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</row>
    <row r="758" spans="2:16" x14ac:dyDescent="0.15"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</row>
    <row r="759" spans="2:16" x14ac:dyDescent="0.15"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</row>
    <row r="760" spans="2:16" x14ac:dyDescent="0.15"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</row>
    <row r="761" spans="2:16" x14ac:dyDescent="0.15"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</row>
    <row r="762" spans="2:16" x14ac:dyDescent="0.15"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</row>
    <row r="763" spans="2:16" x14ac:dyDescent="0.15"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</row>
    <row r="764" spans="2:16" x14ac:dyDescent="0.15"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</row>
    <row r="765" spans="2:16" x14ac:dyDescent="0.15"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</row>
    <row r="766" spans="2:16" x14ac:dyDescent="0.15"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</row>
    <row r="767" spans="2:16" x14ac:dyDescent="0.15"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</row>
    <row r="768" spans="2:16" x14ac:dyDescent="0.15"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</row>
    <row r="769" spans="2:16" x14ac:dyDescent="0.15"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</row>
    <row r="770" spans="2:16" x14ac:dyDescent="0.15"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</row>
    <row r="771" spans="2:16" x14ac:dyDescent="0.15"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</row>
    <row r="772" spans="2:16" x14ac:dyDescent="0.15"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</row>
    <row r="773" spans="2:16" x14ac:dyDescent="0.15"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</row>
    <row r="774" spans="2:16" x14ac:dyDescent="0.15"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</row>
    <row r="775" spans="2:16" x14ac:dyDescent="0.15"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</row>
    <row r="776" spans="2:16" x14ac:dyDescent="0.15"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</row>
    <row r="777" spans="2:16" x14ac:dyDescent="0.15"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</row>
    <row r="778" spans="2:16" x14ac:dyDescent="0.15"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</row>
    <row r="779" spans="2:16" x14ac:dyDescent="0.15"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</row>
    <row r="780" spans="2:16" x14ac:dyDescent="0.15"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</row>
    <row r="781" spans="2:16" x14ac:dyDescent="0.15"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</row>
    <row r="782" spans="2:16" x14ac:dyDescent="0.15"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</row>
    <row r="783" spans="2:16" x14ac:dyDescent="0.15"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</row>
    <row r="784" spans="2:16" x14ac:dyDescent="0.15"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</row>
    <row r="785" spans="2:16" x14ac:dyDescent="0.15"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</row>
    <row r="786" spans="2:16" x14ac:dyDescent="0.15"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</row>
    <row r="787" spans="2:16" x14ac:dyDescent="0.15"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</row>
    <row r="788" spans="2:16" x14ac:dyDescent="0.15"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</row>
    <row r="789" spans="2:16" x14ac:dyDescent="0.15"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</row>
    <row r="790" spans="2:16" x14ac:dyDescent="0.15"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</row>
    <row r="791" spans="2:16" x14ac:dyDescent="0.15"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</row>
    <row r="792" spans="2:16" x14ac:dyDescent="0.15"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</row>
    <row r="793" spans="2:16" x14ac:dyDescent="0.15"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</row>
    <row r="794" spans="2:16" x14ac:dyDescent="0.15"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</row>
    <row r="795" spans="2:16" x14ac:dyDescent="0.15"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</row>
    <row r="796" spans="2:16" x14ac:dyDescent="0.15"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</row>
    <row r="797" spans="2:16" x14ac:dyDescent="0.15"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</row>
    <row r="798" spans="2:16" x14ac:dyDescent="0.15"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</row>
    <row r="799" spans="2:16" x14ac:dyDescent="0.15"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</row>
    <row r="800" spans="2:16" x14ac:dyDescent="0.15"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</row>
    <row r="801" spans="2:16" x14ac:dyDescent="0.15"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</row>
    <row r="802" spans="2:16" x14ac:dyDescent="0.15"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</row>
    <row r="803" spans="2:16" x14ac:dyDescent="0.15"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</row>
    <row r="804" spans="2:16" x14ac:dyDescent="0.15"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</row>
    <row r="805" spans="2:16" x14ac:dyDescent="0.15"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</row>
    <row r="806" spans="2:16" x14ac:dyDescent="0.15"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</row>
    <row r="807" spans="2:16" x14ac:dyDescent="0.15"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</row>
    <row r="808" spans="2:16" x14ac:dyDescent="0.15"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</row>
    <row r="809" spans="2:16" x14ac:dyDescent="0.15"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</row>
    <row r="810" spans="2:16" x14ac:dyDescent="0.15"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</row>
    <row r="811" spans="2:16" x14ac:dyDescent="0.15"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</row>
    <row r="812" spans="2:16" x14ac:dyDescent="0.15"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</row>
    <row r="813" spans="2:16" x14ac:dyDescent="0.15"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</row>
    <row r="814" spans="2:16" x14ac:dyDescent="0.15"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</row>
    <row r="815" spans="2:16" x14ac:dyDescent="0.15"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</row>
    <row r="816" spans="2:16" x14ac:dyDescent="0.15"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</row>
    <row r="817" spans="2:16" x14ac:dyDescent="0.15"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</row>
    <row r="818" spans="2:16" x14ac:dyDescent="0.15"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</row>
    <row r="819" spans="2:16" x14ac:dyDescent="0.15"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</row>
    <row r="820" spans="2:16" x14ac:dyDescent="0.15"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</row>
    <row r="821" spans="2:16" x14ac:dyDescent="0.15"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</row>
    <row r="822" spans="2:16" x14ac:dyDescent="0.15"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</row>
    <row r="823" spans="2:16" x14ac:dyDescent="0.15"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</row>
    <row r="824" spans="2:16" x14ac:dyDescent="0.15"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</row>
    <row r="825" spans="2:16" x14ac:dyDescent="0.15"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</row>
    <row r="826" spans="2:16" x14ac:dyDescent="0.15"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</row>
    <row r="827" spans="2:16" x14ac:dyDescent="0.15"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</row>
    <row r="828" spans="2:16" x14ac:dyDescent="0.15"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</row>
    <row r="829" spans="2:16" x14ac:dyDescent="0.15"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</row>
    <row r="830" spans="2:16" x14ac:dyDescent="0.15"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</row>
    <row r="831" spans="2:16" x14ac:dyDescent="0.15"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</row>
    <row r="832" spans="2:16" x14ac:dyDescent="0.15"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</row>
    <row r="833" spans="2:16" x14ac:dyDescent="0.15"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</row>
    <row r="834" spans="2:16" x14ac:dyDescent="0.15"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</row>
    <row r="835" spans="2:16" x14ac:dyDescent="0.15"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</row>
    <row r="836" spans="2:16" x14ac:dyDescent="0.15"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</row>
    <row r="837" spans="2:16" x14ac:dyDescent="0.15"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</row>
    <row r="838" spans="2:16" x14ac:dyDescent="0.15"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</row>
    <row r="839" spans="2:16" x14ac:dyDescent="0.15"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</row>
    <row r="840" spans="2:16" x14ac:dyDescent="0.15"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</row>
    <row r="841" spans="2:16" x14ac:dyDescent="0.15"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</row>
    <row r="842" spans="2:16" x14ac:dyDescent="0.15"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</row>
    <row r="843" spans="2:16" x14ac:dyDescent="0.15"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</row>
    <row r="844" spans="2:16" x14ac:dyDescent="0.15"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</row>
    <row r="845" spans="2:16" x14ac:dyDescent="0.15"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</row>
    <row r="846" spans="2:16" x14ac:dyDescent="0.15"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</row>
    <row r="847" spans="2:16" x14ac:dyDescent="0.15"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</row>
    <row r="848" spans="2:16" x14ac:dyDescent="0.15"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</row>
  </sheetData>
  <mergeCells count="1">
    <mergeCell ref="A3:A4"/>
  </mergeCells>
  <phoneticPr fontId="0" type="noConversion"/>
  <pageMargins left="0.73" right="0.67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5"/>
  <sheetViews>
    <sheetView topLeftCell="A67" zoomScaleNormal="100" workbookViewId="0">
      <selection activeCell="E95" sqref="E95"/>
    </sheetView>
  </sheetViews>
  <sheetFormatPr defaultRowHeight="9" x14ac:dyDescent="0.15"/>
  <cols>
    <col min="1" max="1" width="23.140625" style="1" customWidth="1"/>
    <col min="2" max="3" width="7.28515625" style="1" customWidth="1"/>
    <col min="4" max="4" width="0.85546875" style="1" customWidth="1"/>
    <col min="5" max="6" width="7.28515625" style="1" customWidth="1"/>
    <col min="7" max="7" width="0.85546875" style="1" customWidth="1"/>
    <col min="8" max="9" width="7.28515625" style="1" customWidth="1"/>
    <col min="10" max="10" width="0.85546875" style="1" customWidth="1"/>
    <col min="11" max="13" width="7.28515625" style="1" customWidth="1"/>
    <col min="14" max="16384" width="9.140625" style="1"/>
  </cols>
  <sheetData>
    <row r="1" spans="1:13" ht="12" x14ac:dyDescent="0.15">
      <c r="A1" s="22" t="s">
        <v>59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3" spans="1:13" ht="10.5" customHeight="1" x14ac:dyDescent="0.15">
      <c r="A3" s="24" t="s">
        <v>1</v>
      </c>
      <c r="B3" s="2" t="s">
        <v>0</v>
      </c>
      <c r="C3" s="3"/>
      <c r="D3" s="10"/>
      <c r="E3" s="2" t="s">
        <v>40</v>
      </c>
      <c r="F3" s="3"/>
      <c r="G3" s="10"/>
      <c r="H3" s="2" t="s">
        <v>41</v>
      </c>
      <c r="I3" s="3"/>
      <c r="J3" s="10"/>
      <c r="K3" s="2" t="s">
        <v>4</v>
      </c>
      <c r="L3" s="3"/>
      <c r="M3" s="3"/>
    </row>
    <row r="4" spans="1:13" x14ac:dyDescent="0.15">
      <c r="A4" s="26"/>
      <c r="B4" s="4" t="s">
        <v>2</v>
      </c>
      <c r="C4" s="4" t="s">
        <v>3</v>
      </c>
      <c r="D4" s="4"/>
      <c r="E4" s="4" t="s">
        <v>2</v>
      </c>
      <c r="F4" s="4" t="s">
        <v>3</v>
      </c>
      <c r="G4" s="4"/>
      <c r="H4" s="4" t="s">
        <v>2</v>
      </c>
      <c r="I4" s="4" t="s">
        <v>3</v>
      </c>
      <c r="J4" s="4"/>
      <c r="K4" s="4" t="s">
        <v>2</v>
      </c>
      <c r="L4" s="4" t="s">
        <v>3</v>
      </c>
      <c r="M4" s="4" t="s">
        <v>4</v>
      </c>
    </row>
    <row r="5" spans="1:13" ht="9" customHeight="1" x14ac:dyDescent="0.15"/>
    <row r="6" spans="1:13" ht="9" customHeight="1" x14ac:dyDescent="0.15">
      <c r="A6" s="5" t="s"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9" customHeight="1" x14ac:dyDescent="0.1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9" customHeight="1" x14ac:dyDescent="0.15">
      <c r="A8" s="7" t="s">
        <v>6</v>
      </c>
      <c r="B8" s="11">
        <v>2</v>
      </c>
      <c r="C8" s="11">
        <v>0</v>
      </c>
      <c r="D8" s="12"/>
      <c r="E8" s="11">
        <v>9</v>
      </c>
      <c r="F8" s="11">
        <v>8</v>
      </c>
      <c r="G8" s="12"/>
      <c r="H8" s="11">
        <v>0</v>
      </c>
      <c r="I8" s="11">
        <v>0</v>
      </c>
      <c r="J8" s="12"/>
      <c r="K8" s="12">
        <v>13</v>
      </c>
      <c r="L8" s="12">
        <v>9</v>
      </c>
      <c r="M8" s="12">
        <v>22</v>
      </c>
    </row>
    <row r="9" spans="1:13" ht="9" customHeight="1" x14ac:dyDescent="0.15">
      <c r="A9" s="7" t="s">
        <v>7</v>
      </c>
      <c r="B9" s="11">
        <v>2</v>
      </c>
      <c r="C9" s="11">
        <v>2</v>
      </c>
      <c r="D9" s="12"/>
      <c r="E9" s="11">
        <v>28</v>
      </c>
      <c r="F9" s="11">
        <v>13</v>
      </c>
      <c r="G9" s="12"/>
      <c r="H9" s="11">
        <v>0</v>
      </c>
      <c r="I9" s="11">
        <v>0</v>
      </c>
      <c r="J9" s="12"/>
      <c r="K9" s="12">
        <v>46</v>
      </c>
      <c r="L9" s="12">
        <v>24</v>
      </c>
      <c r="M9" s="12">
        <v>70</v>
      </c>
    </row>
    <row r="10" spans="1:13" ht="9" customHeight="1" x14ac:dyDescent="0.15">
      <c r="A10" s="7" t="s">
        <v>8</v>
      </c>
      <c r="B10" s="11">
        <v>1</v>
      </c>
      <c r="C10" s="11">
        <v>2</v>
      </c>
      <c r="D10" s="12"/>
      <c r="E10" s="11">
        <v>23</v>
      </c>
      <c r="F10" s="11">
        <v>11</v>
      </c>
      <c r="G10" s="12"/>
      <c r="H10" s="11">
        <v>0</v>
      </c>
      <c r="I10" s="11">
        <v>0</v>
      </c>
      <c r="J10" s="11"/>
      <c r="K10" s="12">
        <v>30</v>
      </c>
      <c r="L10" s="12">
        <v>14</v>
      </c>
      <c r="M10" s="12">
        <v>44</v>
      </c>
    </row>
    <row r="11" spans="1:13" ht="9" customHeight="1" x14ac:dyDescent="0.15">
      <c r="A11" s="7" t="s">
        <v>9</v>
      </c>
      <c r="B11" s="11">
        <v>3</v>
      </c>
      <c r="C11" s="11">
        <v>1</v>
      </c>
      <c r="D11" s="12"/>
      <c r="E11" s="11">
        <v>12</v>
      </c>
      <c r="F11" s="11">
        <v>8</v>
      </c>
      <c r="G11" s="12"/>
      <c r="H11" s="11">
        <v>0</v>
      </c>
      <c r="I11" s="11">
        <v>0</v>
      </c>
      <c r="J11" s="11"/>
      <c r="K11" s="12">
        <v>25</v>
      </c>
      <c r="L11" s="12">
        <v>12</v>
      </c>
      <c r="M11" s="12">
        <v>37</v>
      </c>
    </row>
    <row r="12" spans="1:13" ht="9" customHeight="1" x14ac:dyDescent="0.15">
      <c r="A12" s="7" t="s">
        <v>10</v>
      </c>
      <c r="B12" s="11">
        <v>0</v>
      </c>
      <c r="C12" s="11">
        <v>0</v>
      </c>
      <c r="D12" s="12"/>
      <c r="E12" s="11">
        <v>12</v>
      </c>
      <c r="F12" s="11">
        <v>4</v>
      </c>
      <c r="G12" s="12"/>
      <c r="H12" s="11">
        <v>1</v>
      </c>
      <c r="I12" s="11">
        <v>0</v>
      </c>
      <c r="J12" s="11"/>
      <c r="K12" s="12">
        <v>21</v>
      </c>
      <c r="L12" s="12">
        <v>9</v>
      </c>
      <c r="M12" s="12">
        <v>30</v>
      </c>
    </row>
    <row r="13" spans="1:13" ht="9" customHeight="1" x14ac:dyDescent="0.15">
      <c r="A13" s="7" t="s">
        <v>11</v>
      </c>
      <c r="B13" s="11">
        <v>0</v>
      </c>
      <c r="C13" s="11">
        <v>1</v>
      </c>
      <c r="D13" s="12"/>
      <c r="E13" s="11">
        <v>5</v>
      </c>
      <c r="F13" s="11">
        <v>4</v>
      </c>
      <c r="G13" s="12"/>
      <c r="H13" s="11">
        <v>0</v>
      </c>
      <c r="I13" s="11">
        <v>0</v>
      </c>
      <c r="J13" s="12"/>
      <c r="K13" s="12">
        <v>8</v>
      </c>
      <c r="L13" s="12">
        <v>7</v>
      </c>
      <c r="M13" s="12">
        <v>15</v>
      </c>
    </row>
    <row r="14" spans="1:13" ht="9" customHeight="1" x14ac:dyDescent="0.15">
      <c r="A14" s="7" t="s">
        <v>12</v>
      </c>
      <c r="B14" s="11">
        <v>4</v>
      </c>
      <c r="C14" s="11">
        <v>1</v>
      </c>
      <c r="D14" s="12"/>
      <c r="E14" s="11">
        <v>49</v>
      </c>
      <c r="F14" s="11">
        <v>37</v>
      </c>
      <c r="G14" s="12"/>
      <c r="H14" s="11">
        <v>0</v>
      </c>
      <c r="I14" s="11">
        <v>0</v>
      </c>
      <c r="J14" s="12"/>
      <c r="K14" s="12">
        <v>85</v>
      </c>
      <c r="L14" s="12">
        <v>46</v>
      </c>
      <c r="M14" s="12">
        <v>131</v>
      </c>
    </row>
    <row r="15" spans="1:13" ht="9" customHeight="1" x14ac:dyDescent="0.15">
      <c r="A15" s="7" t="s">
        <v>13</v>
      </c>
      <c r="B15" s="11">
        <v>0</v>
      </c>
      <c r="C15" s="11">
        <v>0</v>
      </c>
      <c r="D15" s="12"/>
      <c r="E15" s="11">
        <v>0</v>
      </c>
      <c r="F15" s="11">
        <v>0</v>
      </c>
      <c r="G15" s="12"/>
      <c r="H15" s="11">
        <v>0</v>
      </c>
      <c r="I15" s="11">
        <v>0</v>
      </c>
      <c r="J15" s="11"/>
      <c r="K15" s="12">
        <v>0</v>
      </c>
      <c r="L15" s="12">
        <v>0</v>
      </c>
      <c r="M15" s="12">
        <v>0</v>
      </c>
    </row>
    <row r="16" spans="1:13" ht="9" customHeight="1" x14ac:dyDescent="0.15">
      <c r="A16" s="7" t="s">
        <v>36</v>
      </c>
      <c r="B16" s="11">
        <v>1</v>
      </c>
      <c r="C16" s="11">
        <v>0</v>
      </c>
      <c r="D16" s="12"/>
      <c r="E16" s="11">
        <v>2</v>
      </c>
      <c r="F16" s="11">
        <v>0</v>
      </c>
      <c r="G16" s="12"/>
      <c r="H16" s="11">
        <v>0</v>
      </c>
      <c r="I16" s="11">
        <v>0</v>
      </c>
      <c r="J16" s="11"/>
      <c r="K16" s="12">
        <v>4</v>
      </c>
      <c r="L16" s="12">
        <v>1</v>
      </c>
      <c r="M16" s="12">
        <v>5</v>
      </c>
    </row>
    <row r="17" spans="1:13" ht="9" customHeight="1" x14ac:dyDescent="0.15">
      <c r="A17" s="7" t="s">
        <v>14</v>
      </c>
      <c r="B17" s="11">
        <v>0</v>
      </c>
      <c r="C17" s="11">
        <v>0</v>
      </c>
      <c r="D17" s="12"/>
      <c r="E17" s="11">
        <v>0</v>
      </c>
      <c r="F17" s="11">
        <v>0</v>
      </c>
      <c r="G17" s="12"/>
      <c r="H17" s="11">
        <v>0</v>
      </c>
      <c r="I17" s="11">
        <v>0</v>
      </c>
      <c r="J17" s="11"/>
      <c r="K17" s="12">
        <v>0</v>
      </c>
      <c r="L17" s="12">
        <v>0</v>
      </c>
      <c r="M17" s="12">
        <v>0</v>
      </c>
    </row>
    <row r="18" spans="1:13" ht="9" customHeight="1" x14ac:dyDescent="0.15">
      <c r="A18" s="27" t="s">
        <v>60</v>
      </c>
      <c r="B18" s="28">
        <f>SUM(B8:B17)</f>
        <v>13</v>
      </c>
      <c r="C18" s="28">
        <f>SUM(C8:C17)</f>
        <v>7</v>
      </c>
      <c r="D18" s="28"/>
      <c r="E18" s="28">
        <f>SUM(E8:E17)</f>
        <v>140</v>
      </c>
      <c r="F18" s="28">
        <f>SUM(F8:F17)</f>
        <v>85</v>
      </c>
      <c r="G18" s="28"/>
      <c r="H18" s="28">
        <f>SUM(H8:H17)</f>
        <v>1</v>
      </c>
      <c r="I18" s="28">
        <f>SUM(I8:I17)</f>
        <v>0</v>
      </c>
      <c r="J18" s="28"/>
      <c r="K18" s="28">
        <f>SUM(K8:K17)</f>
        <v>232</v>
      </c>
      <c r="L18" s="28">
        <f>SUM(L8:L17)</f>
        <v>122</v>
      </c>
      <c r="M18" s="28">
        <f>SUM(M8:M17)</f>
        <v>354</v>
      </c>
    </row>
    <row r="19" spans="1:13" ht="9" customHeight="1" x14ac:dyDescent="0.15">
      <c r="A19" s="7" t="s">
        <v>15</v>
      </c>
      <c r="B19" s="11">
        <v>0</v>
      </c>
      <c r="C19" s="11">
        <v>0</v>
      </c>
      <c r="D19" s="12"/>
      <c r="E19" s="11">
        <v>3</v>
      </c>
      <c r="F19" s="11">
        <v>1</v>
      </c>
      <c r="G19" s="12"/>
      <c r="H19" s="11">
        <v>0</v>
      </c>
      <c r="I19" s="11">
        <v>0</v>
      </c>
      <c r="J19" s="11"/>
      <c r="K19" s="12">
        <v>7</v>
      </c>
      <c r="L19" s="12">
        <v>2</v>
      </c>
      <c r="M19" s="12">
        <v>9</v>
      </c>
    </row>
    <row r="20" spans="1:13" ht="9" customHeight="1" x14ac:dyDescent="0.15">
      <c r="A20" s="7" t="s">
        <v>16</v>
      </c>
      <c r="B20" s="11">
        <v>0</v>
      </c>
      <c r="C20" s="11">
        <v>1</v>
      </c>
      <c r="D20" s="12"/>
      <c r="E20" s="11">
        <v>2</v>
      </c>
      <c r="F20" s="11">
        <v>0</v>
      </c>
      <c r="G20" s="12"/>
      <c r="H20" s="11">
        <v>0</v>
      </c>
      <c r="I20" s="11">
        <v>0</v>
      </c>
      <c r="J20" s="11"/>
      <c r="K20" s="12">
        <v>4</v>
      </c>
      <c r="L20" s="12">
        <v>1</v>
      </c>
      <c r="M20" s="12">
        <v>5</v>
      </c>
    </row>
    <row r="21" spans="1:13" ht="9" customHeight="1" x14ac:dyDescent="0.15">
      <c r="A21" s="7" t="s">
        <v>17</v>
      </c>
      <c r="B21" s="11">
        <v>0</v>
      </c>
      <c r="C21" s="11">
        <v>0</v>
      </c>
      <c r="D21" s="12"/>
      <c r="E21" s="11">
        <v>0</v>
      </c>
      <c r="F21" s="11">
        <v>0</v>
      </c>
      <c r="G21" s="12"/>
      <c r="H21" s="11">
        <v>0</v>
      </c>
      <c r="I21" s="11">
        <v>0</v>
      </c>
      <c r="J21" s="11"/>
      <c r="K21" s="12">
        <v>0</v>
      </c>
      <c r="L21" s="12">
        <v>0</v>
      </c>
      <c r="M21" s="12">
        <v>0</v>
      </c>
    </row>
    <row r="22" spans="1:13" ht="9" customHeight="1" x14ac:dyDescent="0.15">
      <c r="A22" s="27" t="s">
        <v>61</v>
      </c>
      <c r="B22" s="28">
        <f>B19+B20+B21</f>
        <v>0</v>
      </c>
      <c r="C22" s="28">
        <f t="shared" ref="C22" si="0">C19+C20+C21</f>
        <v>1</v>
      </c>
      <c r="D22" s="28"/>
      <c r="E22" s="28">
        <f>E19+E20+E21</f>
        <v>5</v>
      </c>
      <c r="F22" s="28">
        <f t="shared" ref="F22" si="1">F19+F20+F21</f>
        <v>1</v>
      </c>
      <c r="G22" s="28"/>
      <c r="H22" s="28">
        <f>H19+H20+H21</f>
        <v>0</v>
      </c>
      <c r="I22" s="28">
        <f t="shared" ref="I22" si="2">I19+I20+I21</f>
        <v>0</v>
      </c>
      <c r="J22" s="28"/>
      <c r="K22" s="28">
        <f>K19+K20+K21</f>
        <v>11</v>
      </c>
      <c r="L22" s="28">
        <f t="shared" ref="L22:M22" si="3">L19+L20+L21</f>
        <v>3</v>
      </c>
      <c r="M22" s="28">
        <f t="shared" si="3"/>
        <v>14</v>
      </c>
    </row>
    <row r="23" spans="1:13" ht="9" customHeight="1" x14ac:dyDescent="0.15">
      <c r="A23" s="7" t="s">
        <v>18</v>
      </c>
      <c r="B23" s="11">
        <v>0</v>
      </c>
      <c r="C23" s="11">
        <v>0</v>
      </c>
      <c r="D23" s="12"/>
      <c r="E23" s="11">
        <v>1</v>
      </c>
      <c r="F23" s="11">
        <v>0</v>
      </c>
      <c r="G23" s="12"/>
      <c r="H23" s="11">
        <v>0</v>
      </c>
      <c r="I23" s="11">
        <v>0</v>
      </c>
      <c r="J23" s="11"/>
      <c r="K23" s="12">
        <v>1</v>
      </c>
      <c r="L23" s="12">
        <v>0</v>
      </c>
      <c r="M23" s="12">
        <v>1</v>
      </c>
    </row>
    <row r="24" spans="1:13" ht="9" customHeight="1" x14ac:dyDescent="0.15">
      <c r="A24" s="7" t="s">
        <v>19</v>
      </c>
      <c r="B24" s="11">
        <v>0</v>
      </c>
      <c r="C24" s="11">
        <v>0</v>
      </c>
      <c r="D24" s="12"/>
      <c r="E24" s="11">
        <v>5</v>
      </c>
      <c r="F24" s="11">
        <v>5</v>
      </c>
      <c r="G24" s="12"/>
      <c r="H24" s="11">
        <v>0</v>
      </c>
      <c r="I24" s="11">
        <v>0</v>
      </c>
      <c r="J24" s="11"/>
      <c r="K24" s="12">
        <v>6</v>
      </c>
      <c r="L24" s="12">
        <v>6</v>
      </c>
      <c r="M24" s="12">
        <v>12</v>
      </c>
    </row>
    <row r="25" spans="1:13" ht="9" customHeight="1" x14ac:dyDescent="0.15">
      <c r="A25" s="7" t="s">
        <v>20</v>
      </c>
      <c r="B25" s="11">
        <v>1</v>
      </c>
      <c r="C25" s="11">
        <v>0</v>
      </c>
      <c r="D25" s="12"/>
      <c r="E25" s="11">
        <v>16</v>
      </c>
      <c r="F25" s="11">
        <v>11</v>
      </c>
      <c r="G25" s="12"/>
      <c r="H25" s="11">
        <v>0</v>
      </c>
      <c r="I25" s="11">
        <v>0</v>
      </c>
      <c r="J25" s="11"/>
      <c r="K25" s="12">
        <v>23</v>
      </c>
      <c r="L25" s="12">
        <v>13</v>
      </c>
      <c r="M25" s="12">
        <v>36</v>
      </c>
    </row>
    <row r="26" spans="1:13" ht="9" customHeight="1" x14ac:dyDescent="0.15">
      <c r="A26" s="7" t="s">
        <v>21</v>
      </c>
      <c r="B26" s="11">
        <v>0</v>
      </c>
      <c r="C26" s="11">
        <v>0</v>
      </c>
      <c r="D26" s="12"/>
      <c r="E26" s="11">
        <v>0</v>
      </c>
      <c r="F26" s="11">
        <v>0</v>
      </c>
      <c r="G26" s="12"/>
      <c r="H26" s="11">
        <v>1</v>
      </c>
      <c r="I26" s="11">
        <v>0</v>
      </c>
      <c r="J26" s="11"/>
      <c r="K26" s="12">
        <v>1</v>
      </c>
      <c r="L26" s="12">
        <v>1</v>
      </c>
      <c r="M26" s="12">
        <v>2</v>
      </c>
    </row>
    <row r="27" spans="1:13" ht="9" customHeight="1" x14ac:dyDescent="0.15">
      <c r="A27" s="7" t="s">
        <v>22</v>
      </c>
      <c r="B27" s="11">
        <v>0</v>
      </c>
      <c r="C27" s="11">
        <v>0</v>
      </c>
      <c r="D27" s="12"/>
      <c r="E27" s="11">
        <v>2</v>
      </c>
      <c r="F27" s="11">
        <v>1</v>
      </c>
      <c r="G27" s="12"/>
      <c r="H27" s="11">
        <v>0</v>
      </c>
      <c r="I27" s="11">
        <v>0</v>
      </c>
      <c r="J27" s="11"/>
      <c r="K27" s="12">
        <v>5</v>
      </c>
      <c r="L27" s="12">
        <v>2</v>
      </c>
      <c r="M27" s="12">
        <v>7</v>
      </c>
    </row>
    <row r="28" spans="1:13" ht="9" customHeight="1" x14ac:dyDescent="0.15">
      <c r="A28" s="7" t="s">
        <v>23</v>
      </c>
      <c r="B28" s="11">
        <v>0</v>
      </c>
      <c r="C28" s="11">
        <v>0</v>
      </c>
      <c r="D28" s="12"/>
      <c r="E28" s="11">
        <v>1</v>
      </c>
      <c r="F28" s="11">
        <v>2</v>
      </c>
      <c r="G28" s="12"/>
      <c r="H28" s="11">
        <v>0</v>
      </c>
      <c r="I28" s="11">
        <v>0</v>
      </c>
      <c r="J28" s="11"/>
      <c r="K28" s="12">
        <v>1</v>
      </c>
      <c r="L28" s="12">
        <v>3</v>
      </c>
      <c r="M28" s="12">
        <v>4</v>
      </c>
    </row>
    <row r="29" spans="1:13" ht="9" customHeight="1" x14ac:dyDescent="0.15">
      <c r="A29" s="7" t="s">
        <v>24</v>
      </c>
      <c r="B29" s="11">
        <v>0</v>
      </c>
      <c r="C29" s="11">
        <v>1</v>
      </c>
      <c r="D29" s="12"/>
      <c r="E29" s="11">
        <v>0</v>
      </c>
      <c r="F29" s="11">
        <v>1</v>
      </c>
      <c r="G29" s="12"/>
      <c r="H29" s="11">
        <v>0</v>
      </c>
      <c r="I29" s="11">
        <v>0</v>
      </c>
      <c r="J29" s="11"/>
      <c r="K29" s="12">
        <v>0</v>
      </c>
      <c r="L29" s="12">
        <v>2</v>
      </c>
      <c r="M29" s="12">
        <v>2</v>
      </c>
    </row>
    <row r="30" spans="1:13" ht="9" customHeight="1" x14ac:dyDescent="0.15">
      <c r="A30" s="27" t="s">
        <v>62</v>
      </c>
      <c r="B30" s="28">
        <f>B29+B28+B27+B26+B25+B24+B23</f>
        <v>1</v>
      </c>
      <c r="C30" s="28">
        <f>C29+C28+C27+C26+C25+C24+C23</f>
        <v>1</v>
      </c>
      <c r="D30" s="28"/>
      <c r="E30" s="28">
        <f>E29+E28+E27+E26+E25+E24+E23</f>
        <v>25</v>
      </c>
      <c r="F30" s="28">
        <f>F29+F28+F27+F26+F25+F24+F23</f>
        <v>20</v>
      </c>
      <c r="G30" s="28"/>
      <c r="H30" s="28">
        <f>H29+H28+H27+H26+H25+H24+H23</f>
        <v>1</v>
      </c>
      <c r="I30" s="28">
        <f>I29+I28+I27+I26+I25+I24+I23</f>
        <v>0</v>
      </c>
      <c r="J30" s="28"/>
      <c r="K30" s="28">
        <f>K29+K28+K27+K26+K25+K24+K23</f>
        <v>37</v>
      </c>
      <c r="L30" s="28">
        <f>L29+L28+L27+L26+L25+L24+L23</f>
        <v>27</v>
      </c>
      <c r="M30" s="28">
        <f>M29+M28+M27+M26+M25+M24+M23</f>
        <v>64</v>
      </c>
    </row>
    <row r="31" spans="1:13" ht="9" customHeight="1" x14ac:dyDescent="0.15">
      <c r="A31" s="7" t="s">
        <v>55</v>
      </c>
      <c r="B31" s="11">
        <v>0</v>
      </c>
      <c r="C31" s="11">
        <v>0</v>
      </c>
      <c r="D31" s="12"/>
      <c r="E31" s="11">
        <v>1</v>
      </c>
      <c r="F31" s="11">
        <v>2</v>
      </c>
      <c r="G31" s="12"/>
      <c r="H31" s="11">
        <v>0</v>
      </c>
      <c r="I31" s="11">
        <v>0</v>
      </c>
      <c r="J31" s="12"/>
      <c r="K31" s="12">
        <v>2</v>
      </c>
      <c r="L31" s="12">
        <v>2</v>
      </c>
      <c r="M31" s="12">
        <v>4</v>
      </c>
    </row>
    <row r="32" spans="1:13" ht="9" customHeight="1" x14ac:dyDescent="0.15">
      <c r="A32" s="7" t="s">
        <v>56</v>
      </c>
      <c r="B32" s="11">
        <v>0</v>
      </c>
      <c r="C32" s="11">
        <v>0</v>
      </c>
      <c r="D32" s="12"/>
      <c r="E32" s="11">
        <v>0</v>
      </c>
      <c r="F32" s="11">
        <v>0</v>
      </c>
      <c r="G32" s="12"/>
      <c r="H32" s="11">
        <v>0</v>
      </c>
      <c r="I32" s="11">
        <v>0</v>
      </c>
      <c r="J32" s="12"/>
      <c r="K32" s="12">
        <v>0</v>
      </c>
      <c r="L32" s="12">
        <v>0</v>
      </c>
      <c r="M32" s="12">
        <v>0</v>
      </c>
    </row>
    <row r="33" spans="1:13" ht="9" customHeight="1" x14ac:dyDescent="0.15">
      <c r="A33" s="7" t="s">
        <v>57</v>
      </c>
      <c r="B33" s="11">
        <v>0</v>
      </c>
      <c r="C33" s="11">
        <v>0</v>
      </c>
      <c r="D33" s="12"/>
      <c r="E33" s="11">
        <v>2</v>
      </c>
      <c r="F33" s="11">
        <v>0</v>
      </c>
      <c r="G33" s="12"/>
      <c r="H33" s="11">
        <v>0</v>
      </c>
      <c r="I33" s="11">
        <v>0</v>
      </c>
      <c r="J33" s="12"/>
      <c r="K33" s="12">
        <v>2</v>
      </c>
      <c r="L33" s="12">
        <v>0</v>
      </c>
      <c r="M33" s="12">
        <v>2</v>
      </c>
    </row>
    <row r="34" spans="1:13" ht="9" customHeight="1" x14ac:dyDescent="0.15">
      <c r="A34" s="27" t="s">
        <v>63</v>
      </c>
      <c r="B34" s="28">
        <f>B31+B32+B33</f>
        <v>0</v>
      </c>
      <c r="C34" s="28">
        <f t="shared" ref="C34" si="4">C31+C32+C33</f>
        <v>0</v>
      </c>
      <c r="D34" s="28"/>
      <c r="E34" s="28">
        <f>E31+E32+E33</f>
        <v>3</v>
      </c>
      <c r="F34" s="28">
        <f t="shared" ref="F34" si="5">F31+F32+F33</f>
        <v>2</v>
      </c>
      <c r="G34" s="28"/>
      <c r="H34" s="28">
        <f>H31+H32+H33</f>
        <v>0</v>
      </c>
      <c r="I34" s="28">
        <f t="shared" ref="I34" si="6">I31+I32+I33</f>
        <v>0</v>
      </c>
      <c r="J34" s="28"/>
      <c r="K34" s="28">
        <f>K31+K32+K33</f>
        <v>4</v>
      </c>
      <c r="L34" s="28">
        <f t="shared" ref="L34:M34" si="7">L31+L32+L33</f>
        <v>2</v>
      </c>
      <c r="M34" s="28">
        <f t="shared" si="7"/>
        <v>6</v>
      </c>
    </row>
    <row r="35" spans="1:13" ht="9" customHeight="1" x14ac:dyDescent="0.15">
      <c r="A35" s="7" t="s">
        <v>26</v>
      </c>
      <c r="B35" s="11">
        <v>1</v>
      </c>
      <c r="C35" s="11">
        <v>0</v>
      </c>
      <c r="D35" s="12"/>
      <c r="E35" s="11">
        <v>2</v>
      </c>
      <c r="F35" s="11">
        <v>1</v>
      </c>
      <c r="G35" s="12"/>
      <c r="H35" s="11">
        <v>0</v>
      </c>
      <c r="I35" s="11">
        <v>0</v>
      </c>
      <c r="J35" s="12"/>
      <c r="K35" s="12">
        <v>3</v>
      </c>
      <c r="L35" s="12">
        <v>1</v>
      </c>
      <c r="M35" s="12">
        <v>4</v>
      </c>
    </row>
    <row r="36" spans="1:13" ht="9" customHeight="1" x14ac:dyDescent="0.15">
      <c r="A36" s="7" t="s">
        <v>27</v>
      </c>
      <c r="B36" s="11">
        <v>1</v>
      </c>
      <c r="C36" s="11">
        <v>2</v>
      </c>
      <c r="D36" s="12"/>
      <c r="E36" s="11">
        <v>13</v>
      </c>
      <c r="F36" s="11">
        <v>9</v>
      </c>
      <c r="G36" s="12"/>
      <c r="H36" s="11">
        <v>0</v>
      </c>
      <c r="I36" s="11">
        <v>0</v>
      </c>
      <c r="J36" s="11"/>
      <c r="K36" s="12">
        <v>18</v>
      </c>
      <c r="L36" s="12">
        <v>12</v>
      </c>
      <c r="M36" s="12">
        <v>30</v>
      </c>
    </row>
    <row r="37" spans="1:13" ht="9" customHeight="1" x14ac:dyDescent="0.15">
      <c r="A37" s="7" t="s">
        <v>28</v>
      </c>
      <c r="B37" s="11">
        <v>1</v>
      </c>
      <c r="C37" s="11">
        <v>0</v>
      </c>
      <c r="D37" s="12"/>
      <c r="E37" s="11">
        <v>1</v>
      </c>
      <c r="F37" s="11">
        <v>1</v>
      </c>
      <c r="G37" s="12"/>
      <c r="H37" s="11">
        <v>0</v>
      </c>
      <c r="I37" s="11">
        <v>0</v>
      </c>
      <c r="J37" s="11"/>
      <c r="K37" s="12">
        <v>2</v>
      </c>
      <c r="L37" s="12">
        <v>1</v>
      </c>
      <c r="M37" s="12">
        <v>3</v>
      </c>
    </row>
    <row r="38" spans="1:13" ht="9" customHeight="1" x14ac:dyDescent="0.15">
      <c r="A38" s="27" t="s">
        <v>64</v>
      </c>
      <c r="B38" s="28">
        <f>B35+B36+B37</f>
        <v>3</v>
      </c>
      <c r="C38" s="28">
        <f t="shared" ref="C38" si="8">C35+C36+C37</f>
        <v>2</v>
      </c>
      <c r="D38" s="28"/>
      <c r="E38" s="28">
        <f>E35+E36+E37</f>
        <v>16</v>
      </c>
      <c r="F38" s="28">
        <f t="shared" ref="F38" si="9">F35+F36+F37</f>
        <v>11</v>
      </c>
      <c r="G38" s="28"/>
      <c r="H38" s="28">
        <f>H35+H36+H37</f>
        <v>0</v>
      </c>
      <c r="I38" s="28">
        <f t="shared" ref="I38" si="10">I35+I36+I37</f>
        <v>0</v>
      </c>
      <c r="J38" s="28"/>
      <c r="K38" s="28">
        <f>K35+K36+K37</f>
        <v>23</v>
      </c>
      <c r="L38" s="28">
        <f t="shared" ref="L38:M38" si="11">L35+L36+L37</f>
        <v>14</v>
      </c>
      <c r="M38" s="28">
        <f t="shared" si="11"/>
        <v>37</v>
      </c>
    </row>
    <row r="39" spans="1:13" ht="9" customHeight="1" x14ac:dyDescent="0.15">
      <c r="A39" s="7" t="s">
        <v>25</v>
      </c>
      <c r="B39" s="11">
        <v>0</v>
      </c>
      <c r="C39" s="11">
        <v>0</v>
      </c>
      <c r="D39" s="12"/>
      <c r="E39" s="11">
        <v>0</v>
      </c>
      <c r="F39" s="11">
        <v>0</v>
      </c>
      <c r="G39" s="12"/>
      <c r="H39" s="11">
        <v>0</v>
      </c>
      <c r="I39" s="11">
        <v>0</v>
      </c>
      <c r="J39" s="11"/>
      <c r="K39" s="12">
        <v>0</v>
      </c>
      <c r="L39" s="12">
        <v>0</v>
      </c>
      <c r="M39" s="12">
        <v>0</v>
      </c>
    </row>
    <row r="40" spans="1:13" ht="9" customHeight="1" x14ac:dyDescent="0.15">
      <c r="A40" s="7" t="s">
        <v>29</v>
      </c>
      <c r="B40" s="11">
        <v>0</v>
      </c>
      <c r="C40" s="11">
        <v>0</v>
      </c>
      <c r="D40" s="12"/>
      <c r="E40" s="11">
        <v>0</v>
      </c>
      <c r="F40" s="11">
        <v>1</v>
      </c>
      <c r="G40" s="12"/>
      <c r="H40" s="11">
        <v>0</v>
      </c>
      <c r="I40" s="11">
        <v>0</v>
      </c>
      <c r="J40" s="11"/>
      <c r="K40" s="12">
        <v>0</v>
      </c>
      <c r="L40" s="12">
        <v>1</v>
      </c>
      <c r="M40" s="12">
        <v>1</v>
      </c>
    </row>
    <row r="41" spans="1:13" ht="9" customHeight="1" x14ac:dyDescent="0.15">
      <c r="A41" s="7" t="s">
        <v>30</v>
      </c>
      <c r="B41" s="11">
        <v>0</v>
      </c>
      <c r="C41" s="11">
        <v>0</v>
      </c>
      <c r="D41" s="12"/>
      <c r="E41" s="11">
        <v>0</v>
      </c>
      <c r="F41" s="11">
        <v>0</v>
      </c>
      <c r="G41" s="12"/>
      <c r="H41" s="11">
        <v>0</v>
      </c>
      <c r="I41" s="11">
        <v>0</v>
      </c>
      <c r="J41" s="11"/>
      <c r="K41" s="12">
        <v>0</v>
      </c>
      <c r="L41" s="12">
        <v>0</v>
      </c>
      <c r="M41" s="12">
        <v>0</v>
      </c>
    </row>
    <row r="42" spans="1:13" ht="9" customHeight="1" x14ac:dyDescent="0.15">
      <c r="A42" s="7" t="s">
        <v>31</v>
      </c>
      <c r="B42" s="11">
        <v>0</v>
      </c>
      <c r="C42" s="11">
        <v>1</v>
      </c>
      <c r="D42" s="12"/>
      <c r="E42" s="11">
        <v>3</v>
      </c>
      <c r="F42" s="11">
        <v>1</v>
      </c>
      <c r="G42" s="12"/>
      <c r="H42" s="11">
        <v>0</v>
      </c>
      <c r="I42" s="11">
        <v>0</v>
      </c>
      <c r="J42" s="11"/>
      <c r="K42" s="12">
        <v>6</v>
      </c>
      <c r="L42" s="12">
        <v>2</v>
      </c>
      <c r="M42" s="12">
        <v>8</v>
      </c>
    </row>
    <row r="43" spans="1:13" ht="9" customHeight="1" x14ac:dyDescent="0.15">
      <c r="A43" s="23" t="s">
        <v>54</v>
      </c>
      <c r="B43" s="11">
        <v>0</v>
      </c>
      <c r="C43" s="11">
        <v>0</v>
      </c>
      <c r="D43" s="12"/>
      <c r="E43" s="11">
        <v>1</v>
      </c>
      <c r="F43" s="11">
        <v>0</v>
      </c>
      <c r="G43" s="12"/>
      <c r="H43" s="11">
        <v>0</v>
      </c>
      <c r="I43" s="11">
        <v>0</v>
      </c>
      <c r="J43" s="11"/>
      <c r="K43" s="12">
        <v>1</v>
      </c>
      <c r="L43" s="12">
        <v>0</v>
      </c>
      <c r="M43" s="12">
        <v>1</v>
      </c>
    </row>
    <row r="44" spans="1:13" ht="9" customHeight="1" x14ac:dyDescent="0.15">
      <c r="A44" s="7" t="s">
        <v>32</v>
      </c>
      <c r="B44" s="11">
        <v>0</v>
      </c>
      <c r="C44" s="11">
        <v>0</v>
      </c>
      <c r="D44" s="12"/>
      <c r="E44" s="11">
        <v>0</v>
      </c>
      <c r="F44" s="11">
        <v>0</v>
      </c>
      <c r="G44" s="12"/>
      <c r="H44" s="11">
        <v>0</v>
      </c>
      <c r="I44" s="11">
        <v>0</v>
      </c>
      <c r="J44" s="12"/>
      <c r="K44" s="12">
        <v>0</v>
      </c>
      <c r="L44" s="12">
        <v>0</v>
      </c>
      <c r="M44" s="12">
        <v>0</v>
      </c>
    </row>
    <row r="45" spans="1:13" ht="9" customHeight="1" x14ac:dyDescent="0.15">
      <c r="A45" s="27" t="s">
        <v>65</v>
      </c>
      <c r="B45" s="28">
        <f>B44+B43+B42+B41+B40+B39</f>
        <v>0</v>
      </c>
      <c r="C45" s="28">
        <f>C44+C43+C42+C41+C40+C39</f>
        <v>1</v>
      </c>
      <c r="D45" s="28"/>
      <c r="E45" s="28">
        <f>E44+E43+E42+E41+E40+E39</f>
        <v>4</v>
      </c>
      <c r="F45" s="28">
        <f>F44+F43+F42+F41+F40+F39</f>
        <v>2</v>
      </c>
      <c r="G45" s="28"/>
      <c r="H45" s="28">
        <f>H44+H43+H42+H41+H40+H39</f>
        <v>0</v>
      </c>
      <c r="I45" s="28">
        <f>I44+I43+I42+I41+I40+I39</f>
        <v>0</v>
      </c>
      <c r="J45" s="28"/>
      <c r="K45" s="28">
        <f>K44+K43+K42+K41+K40+K39</f>
        <v>7</v>
      </c>
      <c r="L45" s="28">
        <f>L44+L43+L42+L41+L40+L39</f>
        <v>3</v>
      </c>
      <c r="M45" s="28">
        <f>M44+M43+M42+M41+M40+M39</f>
        <v>10</v>
      </c>
    </row>
    <row r="46" spans="1:13" ht="9" customHeight="1" x14ac:dyDescent="0.15">
      <c r="A46" s="8" t="s">
        <v>4</v>
      </c>
      <c r="B46" s="13">
        <v>17</v>
      </c>
      <c r="C46" s="13">
        <v>12</v>
      </c>
      <c r="D46" s="15"/>
      <c r="E46" s="13">
        <v>193</v>
      </c>
      <c r="F46" s="13">
        <v>121</v>
      </c>
      <c r="G46" s="15"/>
      <c r="H46" s="13">
        <v>2</v>
      </c>
      <c r="I46" s="13">
        <v>0</v>
      </c>
      <c r="J46" s="15"/>
      <c r="K46" s="13">
        <v>314</v>
      </c>
      <c r="L46" s="13">
        <v>171</v>
      </c>
      <c r="M46" s="13">
        <v>485</v>
      </c>
    </row>
    <row r="47" spans="1:13" ht="9" customHeight="1" x14ac:dyDescent="0.15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 ht="9" customHeight="1" x14ac:dyDescent="0.15">
      <c r="A48" s="5" t="s">
        <v>33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9" customHeight="1" x14ac:dyDescent="0.15">
      <c r="A49" s="5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9" customHeight="1" x14ac:dyDescent="0.15">
      <c r="A50" s="7" t="s">
        <v>6</v>
      </c>
      <c r="B50" s="11">
        <v>37</v>
      </c>
      <c r="C50" s="11">
        <v>42</v>
      </c>
      <c r="D50" s="12"/>
      <c r="E50" s="11">
        <v>189</v>
      </c>
      <c r="F50" s="11">
        <v>230</v>
      </c>
      <c r="G50" s="12"/>
      <c r="H50" s="11">
        <v>3</v>
      </c>
      <c r="I50" s="11">
        <v>2</v>
      </c>
      <c r="J50" s="12"/>
      <c r="K50" s="12">
        <v>643</v>
      </c>
      <c r="L50" s="12">
        <v>757</v>
      </c>
      <c r="M50" s="12">
        <v>1400</v>
      </c>
    </row>
    <row r="51" spans="1:13" ht="9" customHeight="1" x14ac:dyDescent="0.15">
      <c r="A51" s="7" t="s">
        <v>7</v>
      </c>
      <c r="B51" s="11">
        <v>85</v>
      </c>
      <c r="C51" s="11">
        <v>115</v>
      </c>
      <c r="D51" s="12"/>
      <c r="E51" s="11">
        <v>437</v>
      </c>
      <c r="F51" s="11">
        <v>451</v>
      </c>
      <c r="G51" s="12"/>
      <c r="H51" s="11">
        <v>1</v>
      </c>
      <c r="I51" s="11">
        <v>1</v>
      </c>
      <c r="J51" s="12"/>
      <c r="K51" s="12">
        <v>1318</v>
      </c>
      <c r="L51" s="12">
        <v>1384</v>
      </c>
      <c r="M51" s="12">
        <v>2702</v>
      </c>
    </row>
    <row r="52" spans="1:13" ht="9" customHeight="1" x14ac:dyDescent="0.15">
      <c r="A52" s="7" t="s">
        <v>8</v>
      </c>
      <c r="B52" s="11">
        <v>57</v>
      </c>
      <c r="C52" s="11">
        <v>63</v>
      </c>
      <c r="D52" s="12"/>
      <c r="E52" s="11">
        <v>295</v>
      </c>
      <c r="F52" s="11">
        <v>340</v>
      </c>
      <c r="G52" s="12"/>
      <c r="H52" s="11">
        <v>1</v>
      </c>
      <c r="I52" s="11">
        <v>1</v>
      </c>
      <c r="J52" s="12"/>
      <c r="K52" s="12">
        <v>887</v>
      </c>
      <c r="L52" s="12">
        <v>988</v>
      </c>
      <c r="M52" s="12">
        <v>1875</v>
      </c>
    </row>
    <row r="53" spans="1:13" ht="9" customHeight="1" x14ac:dyDescent="0.15">
      <c r="A53" s="7" t="s">
        <v>9</v>
      </c>
      <c r="B53" s="11">
        <v>45</v>
      </c>
      <c r="C53" s="11">
        <v>50</v>
      </c>
      <c r="D53" s="12"/>
      <c r="E53" s="11">
        <v>190</v>
      </c>
      <c r="F53" s="11">
        <v>200</v>
      </c>
      <c r="G53" s="12"/>
      <c r="H53" s="11">
        <v>0</v>
      </c>
      <c r="I53" s="11">
        <v>0</v>
      </c>
      <c r="J53" s="12"/>
      <c r="K53" s="12">
        <v>602</v>
      </c>
      <c r="L53" s="12">
        <v>596</v>
      </c>
      <c r="M53" s="12">
        <v>1198</v>
      </c>
    </row>
    <row r="54" spans="1:13" ht="9" customHeight="1" x14ac:dyDescent="0.15">
      <c r="A54" s="7" t="s">
        <v>10</v>
      </c>
      <c r="B54" s="11">
        <v>39</v>
      </c>
      <c r="C54" s="11">
        <v>37</v>
      </c>
      <c r="D54" s="12"/>
      <c r="E54" s="11">
        <v>138</v>
      </c>
      <c r="F54" s="11">
        <v>156</v>
      </c>
      <c r="G54" s="12"/>
      <c r="H54" s="11">
        <v>0</v>
      </c>
      <c r="I54" s="11">
        <v>3</v>
      </c>
      <c r="J54" s="12"/>
      <c r="K54" s="12">
        <v>493</v>
      </c>
      <c r="L54" s="12">
        <v>476</v>
      </c>
      <c r="M54" s="12">
        <v>969</v>
      </c>
    </row>
    <row r="55" spans="1:13" ht="9" customHeight="1" x14ac:dyDescent="0.15">
      <c r="A55" s="7" t="s">
        <v>11</v>
      </c>
      <c r="B55" s="11">
        <v>12</v>
      </c>
      <c r="C55" s="11">
        <v>19</v>
      </c>
      <c r="D55" s="12"/>
      <c r="E55" s="11">
        <v>58</v>
      </c>
      <c r="F55" s="11">
        <v>73</v>
      </c>
      <c r="G55" s="12"/>
      <c r="H55" s="11">
        <v>0</v>
      </c>
      <c r="I55" s="11">
        <v>1</v>
      </c>
      <c r="J55" s="12"/>
      <c r="K55" s="12">
        <v>203</v>
      </c>
      <c r="L55" s="12">
        <v>190</v>
      </c>
      <c r="M55" s="12">
        <v>393</v>
      </c>
    </row>
    <row r="56" spans="1:13" ht="9" customHeight="1" x14ac:dyDescent="0.15">
      <c r="A56" s="7" t="s">
        <v>34</v>
      </c>
      <c r="B56" s="11">
        <v>152</v>
      </c>
      <c r="C56" s="11">
        <v>222</v>
      </c>
      <c r="D56" s="12"/>
      <c r="E56" s="11">
        <v>881</v>
      </c>
      <c r="F56" s="11">
        <v>1044</v>
      </c>
      <c r="G56" s="12"/>
      <c r="H56" s="11">
        <v>23</v>
      </c>
      <c r="I56" s="11">
        <v>24</v>
      </c>
      <c r="J56" s="12"/>
      <c r="K56" s="12">
        <v>2794</v>
      </c>
      <c r="L56" s="12">
        <v>3051</v>
      </c>
      <c r="M56" s="12">
        <v>5845</v>
      </c>
    </row>
    <row r="57" spans="1:13" ht="9" customHeight="1" x14ac:dyDescent="0.15">
      <c r="A57" s="7" t="s">
        <v>35</v>
      </c>
      <c r="B57" s="11">
        <v>0</v>
      </c>
      <c r="C57" s="11">
        <v>1</v>
      </c>
      <c r="D57" s="12"/>
      <c r="E57" s="11">
        <v>0</v>
      </c>
      <c r="F57" s="11">
        <v>0</v>
      </c>
      <c r="G57" s="12"/>
      <c r="H57" s="11">
        <v>0</v>
      </c>
      <c r="I57" s="11">
        <v>0</v>
      </c>
      <c r="J57" s="12"/>
      <c r="K57" s="12">
        <v>3</v>
      </c>
      <c r="L57" s="12">
        <v>2</v>
      </c>
      <c r="M57" s="12">
        <v>5</v>
      </c>
    </row>
    <row r="58" spans="1:13" ht="9" customHeight="1" x14ac:dyDescent="0.15">
      <c r="A58" s="7" t="s">
        <v>36</v>
      </c>
      <c r="B58" s="11">
        <v>4</v>
      </c>
      <c r="C58" s="11">
        <v>6</v>
      </c>
      <c r="D58" s="12"/>
      <c r="E58" s="11">
        <v>18</v>
      </c>
      <c r="F58" s="11">
        <v>21</v>
      </c>
      <c r="G58" s="12"/>
      <c r="H58" s="11">
        <v>0</v>
      </c>
      <c r="I58" s="11">
        <v>1</v>
      </c>
      <c r="J58" s="12"/>
      <c r="K58" s="12">
        <v>70</v>
      </c>
      <c r="L58" s="12">
        <v>81</v>
      </c>
      <c r="M58" s="12">
        <v>151</v>
      </c>
    </row>
    <row r="59" spans="1:13" ht="9" customHeight="1" x14ac:dyDescent="0.15">
      <c r="A59" s="7" t="s">
        <v>14</v>
      </c>
      <c r="B59" s="11">
        <v>1</v>
      </c>
      <c r="C59" s="11">
        <v>1</v>
      </c>
      <c r="D59" s="12"/>
      <c r="E59" s="11">
        <v>5</v>
      </c>
      <c r="F59" s="11">
        <v>5</v>
      </c>
      <c r="G59" s="12"/>
      <c r="H59" s="11">
        <v>0</v>
      </c>
      <c r="I59" s="11">
        <v>0</v>
      </c>
      <c r="J59" s="12"/>
      <c r="K59" s="12">
        <v>20</v>
      </c>
      <c r="L59" s="12">
        <v>16</v>
      </c>
      <c r="M59" s="12">
        <v>36</v>
      </c>
    </row>
    <row r="60" spans="1:13" ht="9" customHeight="1" x14ac:dyDescent="0.15">
      <c r="A60" s="27" t="s">
        <v>60</v>
      </c>
      <c r="B60" s="28">
        <f>SUM(B50:B59)</f>
        <v>432</v>
      </c>
      <c r="C60" s="28">
        <f>SUM(C50:C59)</f>
        <v>556</v>
      </c>
      <c r="D60" s="28"/>
      <c r="E60" s="28">
        <f>SUM(E50:E59)</f>
        <v>2211</v>
      </c>
      <c r="F60" s="28">
        <f>SUM(F50:F59)</f>
        <v>2520</v>
      </c>
      <c r="G60" s="28"/>
      <c r="H60" s="28">
        <f>SUM(H50:H59)</f>
        <v>28</v>
      </c>
      <c r="I60" s="28">
        <f>SUM(I50:I59)</f>
        <v>33</v>
      </c>
      <c r="J60" s="28"/>
      <c r="K60" s="28">
        <f>SUM(K50:K59)</f>
        <v>7033</v>
      </c>
      <c r="L60" s="28">
        <f>SUM(L50:L59)</f>
        <v>7541</v>
      </c>
      <c r="M60" s="28">
        <f>SUM(M50:M59)</f>
        <v>14574</v>
      </c>
    </row>
    <row r="61" spans="1:13" ht="9" customHeight="1" x14ac:dyDescent="0.15">
      <c r="A61" s="7" t="s">
        <v>37</v>
      </c>
      <c r="B61" s="11">
        <v>2</v>
      </c>
      <c r="C61" s="11">
        <v>5</v>
      </c>
      <c r="D61" s="12"/>
      <c r="E61" s="11">
        <v>23</v>
      </c>
      <c r="F61" s="11">
        <v>32</v>
      </c>
      <c r="G61" s="12"/>
      <c r="H61" s="11">
        <v>0</v>
      </c>
      <c r="I61" s="11">
        <v>0</v>
      </c>
      <c r="J61" s="12"/>
      <c r="K61" s="12">
        <v>88</v>
      </c>
      <c r="L61" s="12">
        <v>76</v>
      </c>
      <c r="M61" s="12">
        <v>164</v>
      </c>
    </row>
    <row r="62" spans="1:13" ht="9" customHeight="1" x14ac:dyDescent="0.15">
      <c r="A62" s="7" t="s">
        <v>16</v>
      </c>
      <c r="B62" s="11">
        <v>5</v>
      </c>
      <c r="C62" s="11">
        <v>4</v>
      </c>
      <c r="D62" s="12"/>
      <c r="E62" s="11">
        <v>24</v>
      </c>
      <c r="F62" s="11">
        <v>22</v>
      </c>
      <c r="G62" s="12"/>
      <c r="H62" s="11">
        <v>0</v>
      </c>
      <c r="I62" s="11">
        <v>0</v>
      </c>
      <c r="J62" s="12"/>
      <c r="K62" s="12">
        <v>73</v>
      </c>
      <c r="L62" s="12">
        <v>56</v>
      </c>
      <c r="M62" s="12">
        <v>129</v>
      </c>
    </row>
    <row r="63" spans="1:13" ht="9" customHeight="1" x14ac:dyDescent="0.15">
      <c r="A63" s="7" t="s">
        <v>17</v>
      </c>
      <c r="B63" s="11">
        <v>1</v>
      </c>
      <c r="C63" s="11">
        <v>0</v>
      </c>
      <c r="D63" s="12"/>
      <c r="E63" s="11">
        <v>4</v>
      </c>
      <c r="F63" s="11">
        <v>2</v>
      </c>
      <c r="G63" s="12"/>
      <c r="H63" s="11">
        <v>0</v>
      </c>
      <c r="I63" s="11">
        <v>0</v>
      </c>
      <c r="J63" s="12"/>
      <c r="K63" s="12">
        <v>16</v>
      </c>
      <c r="L63" s="12">
        <v>9</v>
      </c>
      <c r="M63" s="12">
        <v>25</v>
      </c>
    </row>
    <row r="64" spans="1:13" ht="9" customHeight="1" x14ac:dyDescent="0.15">
      <c r="A64" s="27" t="s">
        <v>61</v>
      </c>
      <c r="B64" s="28">
        <f>B61+B62+B63</f>
        <v>8</v>
      </c>
      <c r="C64" s="28">
        <f t="shared" ref="C64" si="12">C61+C62+C63</f>
        <v>9</v>
      </c>
      <c r="D64" s="28"/>
      <c r="E64" s="28">
        <f>E61+E62+E63</f>
        <v>51</v>
      </c>
      <c r="F64" s="28">
        <f t="shared" ref="F64" si="13">F61+F62+F63</f>
        <v>56</v>
      </c>
      <c r="G64" s="28"/>
      <c r="H64" s="28">
        <f>H61+H62+H63</f>
        <v>0</v>
      </c>
      <c r="I64" s="28">
        <f t="shared" ref="I64" si="14">I61+I62+I63</f>
        <v>0</v>
      </c>
      <c r="J64" s="28"/>
      <c r="K64" s="28">
        <f>K61+K62+K63</f>
        <v>177</v>
      </c>
      <c r="L64" s="28">
        <f t="shared" ref="L64:M64" si="15">L61+L62+L63</f>
        <v>141</v>
      </c>
      <c r="M64" s="28">
        <f t="shared" si="15"/>
        <v>318</v>
      </c>
    </row>
    <row r="65" spans="1:13" ht="9" customHeight="1" x14ac:dyDescent="0.15">
      <c r="A65" s="7" t="s">
        <v>38</v>
      </c>
      <c r="B65" s="11">
        <v>0</v>
      </c>
      <c r="C65" s="11">
        <v>4</v>
      </c>
      <c r="D65" s="12"/>
      <c r="E65" s="11">
        <v>13</v>
      </c>
      <c r="F65" s="11">
        <v>25</v>
      </c>
      <c r="G65" s="12"/>
      <c r="H65" s="11">
        <v>0</v>
      </c>
      <c r="I65" s="11">
        <v>1</v>
      </c>
      <c r="J65" s="12"/>
      <c r="K65" s="12">
        <v>34</v>
      </c>
      <c r="L65" s="12">
        <v>47</v>
      </c>
      <c r="M65" s="12">
        <v>81</v>
      </c>
    </row>
    <row r="66" spans="1:13" ht="9" customHeight="1" x14ac:dyDescent="0.15">
      <c r="A66" s="7" t="s">
        <v>39</v>
      </c>
      <c r="B66" s="11">
        <v>2</v>
      </c>
      <c r="C66" s="11">
        <v>4</v>
      </c>
      <c r="D66" s="12"/>
      <c r="E66" s="11">
        <v>25</v>
      </c>
      <c r="F66" s="11">
        <v>35</v>
      </c>
      <c r="G66" s="12"/>
      <c r="H66" s="11">
        <v>0</v>
      </c>
      <c r="I66" s="11">
        <v>0</v>
      </c>
      <c r="J66" s="12"/>
      <c r="K66" s="12">
        <v>59</v>
      </c>
      <c r="L66" s="12">
        <v>69</v>
      </c>
      <c r="M66" s="12">
        <v>128</v>
      </c>
    </row>
    <row r="67" spans="1:13" ht="9" customHeight="1" x14ac:dyDescent="0.15">
      <c r="A67" s="7" t="s">
        <v>20</v>
      </c>
      <c r="B67" s="11">
        <v>32</v>
      </c>
      <c r="C67" s="11">
        <v>28</v>
      </c>
      <c r="D67" s="12"/>
      <c r="E67" s="11">
        <v>153</v>
      </c>
      <c r="F67" s="11">
        <v>188</v>
      </c>
      <c r="G67" s="12"/>
      <c r="H67" s="11">
        <v>1</v>
      </c>
      <c r="I67" s="11">
        <v>1</v>
      </c>
      <c r="J67" s="12"/>
      <c r="K67" s="12">
        <v>395</v>
      </c>
      <c r="L67" s="12">
        <v>440</v>
      </c>
      <c r="M67" s="12">
        <v>835</v>
      </c>
    </row>
    <row r="68" spans="1:13" ht="9" customHeight="1" x14ac:dyDescent="0.15">
      <c r="A68" s="7" t="s">
        <v>21</v>
      </c>
      <c r="B68" s="11">
        <v>0</v>
      </c>
      <c r="C68" s="11">
        <v>0</v>
      </c>
      <c r="D68" s="12"/>
      <c r="E68" s="11">
        <v>3</v>
      </c>
      <c r="F68" s="11">
        <v>3</v>
      </c>
      <c r="G68" s="12"/>
      <c r="H68" s="11">
        <v>0</v>
      </c>
      <c r="I68" s="11">
        <v>0</v>
      </c>
      <c r="J68" s="11"/>
      <c r="K68" s="12">
        <v>6</v>
      </c>
      <c r="L68" s="12">
        <v>4</v>
      </c>
      <c r="M68" s="12">
        <v>10</v>
      </c>
    </row>
    <row r="69" spans="1:13" ht="9" customHeight="1" x14ac:dyDescent="0.15">
      <c r="A69" s="7" t="s">
        <v>22</v>
      </c>
      <c r="B69" s="11">
        <v>2</v>
      </c>
      <c r="C69" s="11">
        <v>0</v>
      </c>
      <c r="D69" s="12"/>
      <c r="E69" s="11">
        <v>2</v>
      </c>
      <c r="F69" s="11">
        <v>7</v>
      </c>
      <c r="G69" s="12"/>
      <c r="H69" s="11">
        <v>0</v>
      </c>
      <c r="I69" s="11">
        <v>0</v>
      </c>
      <c r="J69" s="12"/>
      <c r="K69" s="12">
        <v>11</v>
      </c>
      <c r="L69" s="12">
        <v>17</v>
      </c>
      <c r="M69" s="12">
        <v>28</v>
      </c>
    </row>
    <row r="70" spans="1:13" ht="9" customHeight="1" x14ac:dyDescent="0.15">
      <c r="A70" s="7" t="s">
        <v>23</v>
      </c>
      <c r="B70" s="11">
        <v>2</v>
      </c>
      <c r="C70" s="11">
        <v>6</v>
      </c>
      <c r="D70" s="12"/>
      <c r="E70" s="11">
        <v>15</v>
      </c>
      <c r="F70" s="11">
        <v>12</v>
      </c>
      <c r="G70" s="12"/>
      <c r="H70" s="11">
        <v>0</v>
      </c>
      <c r="I70" s="11">
        <v>0</v>
      </c>
      <c r="J70" s="11"/>
      <c r="K70" s="12">
        <v>40</v>
      </c>
      <c r="L70" s="12">
        <v>35</v>
      </c>
      <c r="M70" s="12">
        <v>75</v>
      </c>
    </row>
    <row r="71" spans="1:13" ht="9" customHeight="1" x14ac:dyDescent="0.15">
      <c r="A71" s="7" t="s">
        <v>24</v>
      </c>
      <c r="B71" s="11">
        <v>0</v>
      </c>
      <c r="C71" s="11">
        <v>0</v>
      </c>
      <c r="D71" s="12"/>
      <c r="E71" s="11">
        <v>4</v>
      </c>
      <c r="F71" s="11">
        <v>1</v>
      </c>
      <c r="G71" s="12"/>
      <c r="H71" s="11">
        <v>0</v>
      </c>
      <c r="I71" s="11">
        <v>0</v>
      </c>
      <c r="J71" s="11"/>
      <c r="K71" s="12">
        <v>6</v>
      </c>
      <c r="L71" s="12">
        <v>2</v>
      </c>
      <c r="M71" s="12">
        <v>8</v>
      </c>
    </row>
    <row r="72" spans="1:13" ht="9" customHeight="1" x14ac:dyDescent="0.15">
      <c r="A72" s="27" t="s">
        <v>62</v>
      </c>
      <c r="B72" s="28">
        <f>B71+B70+B69+B68+B67+B66+B65</f>
        <v>38</v>
      </c>
      <c r="C72" s="28">
        <f>C71+C70+C69+C68+C67+C66+C65</f>
        <v>42</v>
      </c>
      <c r="D72" s="28"/>
      <c r="E72" s="28">
        <f>E71+E70+E69+E68+E67+E66+E65</f>
        <v>215</v>
      </c>
      <c r="F72" s="28">
        <f>F71+F70+F69+F68+F67+F66+F65</f>
        <v>271</v>
      </c>
      <c r="G72" s="28"/>
      <c r="H72" s="28">
        <f>H71+H70+H69+H68+H67+H66+H65</f>
        <v>1</v>
      </c>
      <c r="I72" s="28">
        <f>I71+I70+I69+I68+I67+I66+I65</f>
        <v>2</v>
      </c>
      <c r="J72" s="28"/>
      <c r="K72" s="28">
        <f>K71+K70+K69+K68+K67+K66+K65</f>
        <v>551</v>
      </c>
      <c r="L72" s="28">
        <f>L71+L70+L69+L68+L67+L66+L65</f>
        <v>614</v>
      </c>
      <c r="M72" s="28">
        <f>M71+M70+M69+M68+M67+M66+M65</f>
        <v>1165</v>
      </c>
    </row>
    <row r="73" spans="1:13" ht="9" customHeight="1" x14ac:dyDescent="0.15">
      <c r="A73" s="7" t="s">
        <v>55</v>
      </c>
      <c r="B73" s="11">
        <v>11</v>
      </c>
      <c r="C73" s="11">
        <v>19</v>
      </c>
      <c r="D73" s="12"/>
      <c r="E73" s="11">
        <v>51</v>
      </c>
      <c r="F73" s="11">
        <v>85</v>
      </c>
      <c r="G73" s="12"/>
      <c r="H73" s="11">
        <v>0</v>
      </c>
      <c r="I73" s="11">
        <v>0</v>
      </c>
      <c r="J73" s="12"/>
      <c r="K73" s="12">
        <v>135</v>
      </c>
      <c r="L73" s="12">
        <v>236</v>
      </c>
      <c r="M73" s="12">
        <v>371</v>
      </c>
    </row>
    <row r="74" spans="1:13" ht="9" customHeight="1" x14ac:dyDescent="0.15">
      <c r="A74" s="7" t="s">
        <v>56</v>
      </c>
      <c r="B74" s="11">
        <v>1</v>
      </c>
      <c r="C74" s="11">
        <v>4</v>
      </c>
      <c r="D74" s="12"/>
      <c r="E74" s="11">
        <v>29</v>
      </c>
      <c r="F74" s="11">
        <v>37</v>
      </c>
      <c r="G74" s="12"/>
      <c r="H74" s="11">
        <v>1</v>
      </c>
      <c r="I74" s="11">
        <v>0</v>
      </c>
      <c r="J74" s="12"/>
      <c r="K74" s="12">
        <v>78</v>
      </c>
      <c r="L74" s="12">
        <v>104</v>
      </c>
      <c r="M74" s="12">
        <v>182</v>
      </c>
    </row>
    <row r="75" spans="1:13" ht="9" customHeight="1" x14ac:dyDescent="0.15">
      <c r="A75" s="7" t="s">
        <v>57</v>
      </c>
      <c r="B75" s="11">
        <v>2</v>
      </c>
      <c r="C75" s="11">
        <v>5</v>
      </c>
      <c r="D75" s="12"/>
      <c r="E75" s="11">
        <v>7</v>
      </c>
      <c r="F75" s="11">
        <v>15</v>
      </c>
      <c r="G75" s="12"/>
      <c r="H75" s="11">
        <v>0</v>
      </c>
      <c r="I75" s="11">
        <v>0</v>
      </c>
      <c r="J75" s="12"/>
      <c r="K75" s="12">
        <v>18</v>
      </c>
      <c r="L75" s="12">
        <v>35</v>
      </c>
      <c r="M75" s="12">
        <v>53</v>
      </c>
    </row>
    <row r="76" spans="1:13" ht="9" customHeight="1" x14ac:dyDescent="0.15">
      <c r="A76" s="27" t="s">
        <v>63</v>
      </c>
      <c r="B76" s="28">
        <f>B73+B74+B75</f>
        <v>14</v>
      </c>
      <c r="C76" s="28">
        <f t="shared" ref="C76" si="16">C73+C74+C75</f>
        <v>28</v>
      </c>
      <c r="D76" s="28"/>
      <c r="E76" s="28">
        <f>E73+E74+E75</f>
        <v>87</v>
      </c>
      <c r="F76" s="28">
        <f t="shared" ref="F76" si="17">F73+F74+F75</f>
        <v>137</v>
      </c>
      <c r="G76" s="28"/>
      <c r="H76" s="28">
        <f>H73+H74+H75</f>
        <v>1</v>
      </c>
      <c r="I76" s="28">
        <f t="shared" ref="I76" si="18">I73+I74+I75</f>
        <v>0</v>
      </c>
      <c r="J76" s="28"/>
      <c r="K76" s="28">
        <f>K73+K74+K75</f>
        <v>231</v>
      </c>
      <c r="L76" s="28">
        <f t="shared" ref="L76:M76" si="19">L73+L74+L75</f>
        <v>375</v>
      </c>
      <c r="M76" s="28">
        <f t="shared" si="19"/>
        <v>606</v>
      </c>
    </row>
    <row r="77" spans="1:13" ht="9" customHeight="1" x14ac:dyDescent="0.15">
      <c r="A77" s="7" t="s">
        <v>26</v>
      </c>
      <c r="B77" s="11">
        <v>7</v>
      </c>
      <c r="C77" s="11">
        <v>14</v>
      </c>
      <c r="D77" s="12"/>
      <c r="E77" s="11">
        <v>39</v>
      </c>
      <c r="F77" s="11">
        <v>28</v>
      </c>
      <c r="G77" s="12"/>
      <c r="H77" s="11">
        <v>1</v>
      </c>
      <c r="I77" s="11">
        <v>2</v>
      </c>
      <c r="J77" s="12"/>
      <c r="K77" s="12">
        <v>121</v>
      </c>
      <c r="L77" s="12">
        <v>167</v>
      </c>
      <c r="M77" s="12">
        <v>288</v>
      </c>
    </row>
    <row r="78" spans="1:13" ht="9" customHeight="1" x14ac:dyDescent="0.15">
      <c r="A78" s="7" t="s">
        <v>27</v>
      </c>
      <c r="B78" s="11">
        <v>59</v>
      </c>
      <c r="C78" s="11">
        <v>72</v>
      </c>
      <c r="D78" s="12"/>
      <c r="E78" s="11">
        <v>237</v>
      </c>
      <c r="F78" s="11">
        <v>248</v>
      </c>
      <c r="G78" s="12"/>
      <c r="H78" s="11">
        <v>9</v>
      </c>
      <c r="I78" s="11">
        <v>8</v>
      </c>
      <c r="J78" s="12"/>
      <c r="K78" s="12">
        <v>895</v>
      </c>
      <c r="L78" s="12">
        <v>1057</v>
      </c>
      <c r="M78" s="12">
        <v>1952</v>
      </c>
    </row>
    <row r="79" spans="1:13" ht="9" customHeight="1" x14ac:dyDescent="0.15">
      <c r="A79" s="7" t="s">
        <v>28</v>
      </c>
      <c r="B79" s="11">
        <v>1</v>
      </c>
      <c r="C79" s="11">
        <v>0</v>
      </c>
      <c r="D79" s="12"/>
      <c r="E79" s="11">
        <v>8</v>
      </c>
      <c r="F79" s="11">
        <v>5</v>
      </c>
      <c r="G79" s="12"/>
      <c r="H79" s="11">
        <v>0</v>
      </c>
      <c r="I79" s="11">
        <v>0</v>
      </c>
      <c r="J79" s="12"/>
      <c r="K79" s="12">
        <v>28</v>
      </c>
      <c r="L79" s="12">
        <v>30</v>
      </c>
      <c r="M79" s="12">
        <v>58</v>
      </c>
    </row>
    <row r="80" spans="1:13" ht="9" customHeight="1" x14ac:dyDescent="0.15">
      <c r="A80" s="27" t="s">
        <v>64</v>
      </c>
      <c r="B80" s="28">
        <f>B77+B78+B79</f>
        <v>67</v>
      </c>
      <c r="C80" s="28">
        <f t="shared" ref="C80" si="20">C77+C78+C79</f>
        <v>86</v>
      </c>
      <c r="D80" s="28"/>
      <c r="E80" s="28">
        <f>E77+E78+E79</f>
        <v>284</v>
      </c>
      <c r="F80" s="28">
        <f t="shared" ref="F80" si="21">F77+F78+F79</f>
        <v>281</v>
      </c>
      <c r="G80" s="28"/>
      <c r="H80" s="28">
        <f>H77+H78+H79</f>
        <v>10</v>
      </c>
      <c r="I80" s="28">
        <f t="shared" ref="I80" si="22">I77+I78+I79</f>
        <v>10</v>
      </c>
      <c r="J80" s="28"/>
      <c r="K80" s="28">
        <f>K77+K78+K79</f>
        <v>1044</v>
      </c>
      <c r="L80" s="28">
        <f t="shared" ref="L80:M80" si="23">L77+L78+L79</f>
        <v>1254</v>
      </c>
      <c r="M80" s="28">
        <f t="shared" si="23"/>
        <v>2298</v>
      </c>
    </row>
    <row r="81" spans="1:13" ht="9" customHeight="1" x14ac:dyDescent="0.15">
      <c r="A81" s="7" t="s">
        <v>25</v>
      </c>
      <c r="B81" s="11">
        <v>0</v>
      </c>
      <c r="C81" s="11">
        <v>0</v>
      </c>
      <c r="D81" s="12"/>
      <c r="E81" s="11">
        <v>2</v>
      </c>
      <c r="F81" s="11">
        <v>1</v>
      </c>
      <c r="G81" s="12"/>
      <c r="H81" s="11">
        <v>0</v>
      </c>
      <c r="I81" s="11">
        <v>0</v>
      </c>
      <c r="J81" s="11"/>
      <c r="K81" s="12">
        <v>4</v>
      </c>
      <c r="L81" s="12">
        <v>3</v>
      </c>
      <c r="M81" s="12">
        <v>7</v>
      </c>
    </row>
    <row r="82" spans="1:13" ht="9" customHeight="1" x14ac:dyDescent="0.15">
      <c r="A82" s="7" t="s">
        <v>29</v>
      </c>
      <c r="B82" s="11">
        <v>0</v>
      </c>
      <c r="C82" s="11">
        <v>0</v>
      </c>
      <c r="D82" s="12"/>
      <c r="E82" s="11">
        <v>2</v>
      </c>
      <c r="F82" s="11">
        <v>2</v>
      </c>
      <c r="G82" s="12"/>
      <c r="H82" s="11">
        <v>0</v>
      </c>
      <c r="I82" s="11">
        <v>0</v>
      </c>
      <c r="J82" s="11"/>
      <c r="K82" s="12">
        <v>5</v>
      </c>
      <c r="L82" s="12">
        <v>3</v>
      </c>
      <c r="M82" s="12">
        <v>8</v>
      </c>
    </row>
    <row r="83" spans="1:13" ht="9" customHeight="1" x14ac:dyDescent="0.15">
      <c r="A83" s="7" t="s">
        <v>30</v>
      </c>
      <c r="B83" s="11">
        <v>0</v>
      </c>
      <c r="C83" s="11">
        <v>0</v>
      </c>
      <c r="D83" s="12"/>
      <c r="E83" s="11">
        <v>0</v>
      </c>
      <c r="F83" s="11">
        <v>0</v>
      </c>
      <c r="G83" s="12"/>
      <c r="H83" s="11">
        <v>0</v>
      </c>
      <c r="I83" s="11">
        <v>0</v>
      </c>
      <c r="J83" s="11"/>
      <c r="K83" s="12">
        <v>1</v>
      </c>
      <c r="L83" s="12">
        <v>0</v>
      </c>
      <c r="M83" s="12">
        <v>1</v>
      </c>
    </row>
    <row r="84" spans="1:13" ht="9" customHeight="1" x14ac:dyDescent="0.15">
      <c r="A84" s="7" t="s">
        <v>31</v>
      </c>
      <c r="B84" s="11">
        <v>17</v>
      </c>
      <c r="C84" s="11">
        <v>16</v>
      </c>
      <c r="D84" s="12"/>
      <c r="E84" s="11">
        <v>86</v>
      </c>
      <c r="F84" s="11">
        <v>96</v>
      </c>
      <c r="G84" s="12"/>
      <c r="H84" s="11">
        <v>1</v>
      </c>
      <c r="I84" s="11">
        <v>0</v>
      </c>
      <c r="J84" s="11"/>
      <c r="K84" s="12">
        <v>342</v>
      </c>
      <c r="L84" s="12">
        <v>312</v>
      </c>
      <c r="M84" s="12">
        <v>654</v>
      </c>
    </row>
    <row r="85" spans="1:13" ht="9" customHeight="1" x14ac:dyDescent="0.15">
      <c r="A85" s="23" t="s">
        <v>54</v>
      </c>
      <c r="B85" s="11">
        <v>2</v>
      </c>
      <c r="C85" s="11">
        <v>1</v>
      </c>
      <c r="D85" s="12"/>
      <c r="E85" s="11">
        <v>6</v>
      </c>
      <c r="F85" s="11">
        <v>7</v>
      </c>
      <c r="G85" s="12"/>
      <c r="H85" s="11">
        <v>0</v>
      </c>
      <c r="I85" s="11">
        <v>1</v>
      </c>
      <c r="J85" s="11"/>
      <c r="K85" s="12">
        <v>29</v>
      </c>
      <c r="L85" s="12">
        <v>31</v>
      </c>
      <c r="M85" s="12">
        <v>60</v>
      </c>
    </row>
    <row r="86" spans="1:13" ht="9" customHeight="1" x14ac:dyDescent="0.15">
      <c r="A86" s="7" t="s">
        <v>32</v>
      </c>
      <c r="B86" s="11">
        <v>0</v>
      </c>
      <c r="C86" s="11">
        <v>0</v>
      </c>
      <c r="D86" s="12"/>
      <c r="E86" s="11">
        <v>0</v>
      </c>
      <c r="F86" s="11">
        <v>0</v>
      </c>
      <c r="G86" s="12"/>
      <c r="H86" s="11">
        <v>0</v>
      </c>
      <c r="I86" s="11">
        <v>0</v>
      </c>
      <c r="J86" s="12"/>
      <c r="K86" s="12">
        <v>0</v>
      </c>
      <c r="L86" s="12">
        <v>0</v>
      </c>
      <c r="M86" s="12">
        <v>0</v>
      </c>
    </row>
    <row r="87" spans="1:13" ht="9" customHeight="1" x14ac:dyDescent="0.15">
      <c r="A87" s="27" t="s">
        <v>65</v>
      </c>
      <c r="B87" s="28">
        <f>B86+B85+B84+B83+B82+B81</f>
        <v>19</v>
      </c>
      <c r="C87" s="28">
        <f>C86+C85+C84+C83+C82+C81</f>
        <v>17</v>
      </c>
      <c r="D87" s="28"/>
      <c r="E87" s="28">
        <f>E86+E85+E84+E83+E82+E81</f>
        <v>96</v>
      </c>
      <c r="F87" s="28">
        <f>F86+F85+F84+F83+F82+F81</f>
        <v>106</v>
      </c>
      <c r="G87" s="28"/>
      <c r="H87" s="28">
        <f>H86+H85+H84+H83+H82+H81</f>
        <v>1</v>
      </c>
      <c r="I87" s="28">
        <f>I86+I85+I84+I83+I82+I81</f>
        <v>1</v>
      </c>
      <c r="J87" s="28"/>
      <c r="K87" s="28">
        <f>K86+K85+K84+K83+K82+K81</f>
        <v>381</v>
      </c>
      <c r="L87" s="28">
        <f>L86+L85+L84+L83+L82+L81</f>
        <v>349</v>
      </c>
      <c r="M87" s="28">
        <f>M86+M85+M84+M83+M82+M81</f>
        <v>730</v>
      </c>
    </row>
    <row r="88" spans="1:13" ht="12.75" customHeight="1" x14ac:dyDescent="0.15">
      <c r="A88" s="8" t="s">
        <v>4</v>
      </c>
      <c r="B88" s="13">
        <v>578</v>
      </c>
      <c r="C88" s="13">
        <v>738</v>
      </c>
      <c r="D88" s="15"/>
      <c r="E88" s="13">
        <v>2944</v>
      </c>
      <c r="F88" s="13">
        <v>3371</v>
      </c>
      <c r="G88" s="15"/>
      <c r="H88" s="13">
        <v>41</v>
      </c>
      <c r="I88" s="13">
        <v>46</v>
      </c>
      <c r="J88" s="15"/>
      <c r="K88" s="13">
        <v>9417</v>
      </c>
      <c r="L88" s="13">
        <v>10274</v>
      </c>
      <c r="M88" s="13">
        <v>19691</v>
      </c>
    </row>
    <row r="89" spans="1:13" ht="4.5" customHeight="1" x14ac:dyDescent="0.15">
      <c r="A89" s="9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</row>
    <row r="90" spans="1:13" ht="9" customHeight="1" x14ac:dyDescent="0.15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ht="9" customHeight="1" x14ac:dyDescent="0.1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3" ht="9" customHeight="1" x14ac:dyDescent="0.15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3" ht="9" customHeight="1" x14ac:dyDescent="0.15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 ht="9" customHeight="1" x14ac:dyDescent="0.15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ht="9" customHeight="1" x14ac:dyDescent="0.15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ht="9" customHeight="1" x14ac:dyDescent="0.15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ht="9" customHeight="1" x14ac:dyDescent="0.15"/>
    <row r="98" ht="9" customHeight="1" x14ac:dyDescent="0.15"/>
    <row r="99" ht="9" customHeight="1" x14ac:dyDescent="0.15"/>
    <row r="100" ht="9" customHeight="1" x14ac:dyDescent="0.15"/>
    <row r="101" ht="9" customHeight="1" x14ac:dyDescent="0.15"/>
    <row r="102" ht="9" customHeight="1" x14ac:dyDescent="0.15"/>
    <row r="103" ht="9" customHeight="1" x14ac:dyDescent="0.15"/>
    <row r="104" ht="9" customHeight="1" x14ac:dyDescent="0.15"/>
    <row r="105" ht="9" customHeight="1" x14ac:dyDescent="0.15"/>
    <row r="106" ht="9" customHeight="1" x14ac:dyDescent="0.15"/>
    <row r="107" ht="9" customHeight="1" x14ac:dyDescent="0.15"/>
    <row r="108" ht="9" customHeight="1" x14ac:dyDescent="0.15"/>
    <row r="109" ht="9" customHeight="1" x14ac:dyDescent="0.15"/>
    <row r="110" ht="9" customHeight="1" x14ac:dyDescent="0.15"/>
    <row r="111" ht="9" customHeight="1" x14ac:dyDescent="0.15"/>
    <row r="112" ht="9" customHeight="1" x14ac:dyDescent="0.15"/>
    <row r="113" ht="9" customHeight="1" x14ac:dyDescent="0.15"/>
    <row r="114" ht="9" customHeight="1" x14ac:dyDescent="0.15"/>
    <row r="115" ht="9" customHeight="1" x14ac:dyDescent="0.15"/>
    <row r="116" ht="9" customHeight="1" x14ac:dyDescent="0.15"/>
    <row r="117" ht="9" customHeight="1" x14ac:dyDescent="0.15"/>
    <row r="118" ht="9" customHeight="1" x14ac:dyDescent="0.15"/>
    <row r="119" ht="9" customHeight="1" x14ac:dyDescent="0.15"/>
    <row r="120" ht="9" customHeight="1" x14ac:dyDescent="0.15"/>
    <row r="121" ht="9" customHeight="1" x14ac:dyDescent="0.15"/>
    <row r="122" ht="9" customHeight="1" x14ac:dyDescent="0.15"/>
    <row r="123" ht="9" customHeight="1" x14ac:dyDescent="0.15"/>
    <row r="124" ht="9" customHeight="1" x14ac:dyDescent="0.15"/>
    <row r="125" ht="9" customHeight="1" x14ac:dyDescent="0.15"/>
    <row r="126" ht="9" customHeight="1" x14ac:dyDescent="0.15"/>
    <row r="127" ht="9" customHeight="1" x14ac:dyDescent="0.15"/>
    <row r="128" ht="9" customHeight="1" x14ac:dyDescent="0.15"/>
    <row r="129" ht="9" customHeight="1" x14ac:dyDescent="0.15"/>
    <row r="130" ht="9" customHeight="1" x14ac:dyDescent="0.15"/>
    <row r="131" ht="9" customHeight="1" x14ac:dyDescent="0.15"/>
    <row r="132" ht="9" customHeight="1" x14ac:dyDescent="0.15"/>
    <row r="133" ht="9" customHeight="1" x14ac:dyDescent="0.15"/>
    <row r="134" ht="9" customHeight="1" x14ac:dyDescent="0.15"/>
    <row r="135" ht="9" customHeight="1" x14ac:dyDescent="0.15"/>
    <row r="136" ht="9" customHeight="1" x14ac:dyDescent="0.15"/>
    <row r="137" ht="9" customHeight="1" x14ac:dyDescent="0.15"/>
    <row r="138" ht="9" customHeight="1" x14ac:dyDescent="0.15"/>
    <row r="139" ht="9" customHeight="1" x14ac:dyDescent="0.15"/>
    <row r="140" ht="9" customHeight="1" x14ac:dyDescent="0.15"/>
    <row r="141" ht="9" customHeight="1" x14ac:dyDescent="0.15"/>
    <row r="142" ht="9" customHeight="1" x14ac:dyDescent="0.15"/>
    <row r="143" ht="9" customHeight="1" x14ac:dyDescent="0.15"/>
    <row r="144" ht="9" customHeight="1" x14ac:dyDescent="0.15"/>
    <row r="145" ht="9" customHeight="1" x14ac:dyDescent="0.15"/>
    <row r="146" ht="9" customHeight="1" x14ac:dyDescent="0.15"/>
    <row r="147" ht="9" customHeight="1" x14ac:dyDescent="0.15"/>
    <row r="148" ht="9" customHeight="1" x14ac:dyDescent="0.15"/>
    <row r="149" ht="9" customHeight="1" x14ac:dyDescent="0.15"/>
    <row r="150" ht="9" customHeight="1" x14ac:dyDescent="0.15"/>
    <row r="151" ht="9" customHeight="1" x14ac:dyDescent="0.15"/>
    <row r="152" ht="9" customHeight="1" x14ac:dyDescent="0.15"/>
    <row r="153" ht="9" customHeight="1" x14ac:dyDescent="0.15"/>
    <row r="154" ht="9" customHeight="1" x14ac:dyDescent="0.15"/>
    <row r="155" ht="9" customHeight="1" x14ac:dyDescent="0.15"/>
    <row r="156" ht="9" customHeight="1" x14ac:dyDescent="0.15"/>
    <row r="157" ht="9" customHeight="1" x14ac:dyDescent="0.15"/>
    <row r="158" ht="9" customHeight="1" x14ac:dyDescent="0.15"/>
    <row r="159" ht="9" customHeight="1" x14ac:dyDescent="0.15"/>
    <row r="160" ht="9" customHeight="1" x14ac:dyDescent="0.15"/>
    <row r="161" ht="9" customHeight="1" x14ac:dyDescent="0.15"/>
    <row r="162" ht="9" customHeight="1" x14ac:dyDescent="0.15"/>
    <row r="163" ht="9" customHeight="1" x14ac:dyDescent="0.15"/>
    <row r="164" ht="9" customHeight="1" x14ac:dyDescent="0.15"/>
    <row r="165" ht="9" customHeight="1" x14ac:dyDescent="0.15"/>
    <row r="166" ht="9" customHeight="1" x14ac:dyDescent="0.15"/>
    <row r="167" ht="9" customHeight="1" x14ac:dyDescent="0.15"/>
    <row r="168" ht="9" customHeight="1" x14ac:dyDescent="0.15"/>
    <row r="169" ht="9" customHeight="1" x14ac:dyDescent="0.15"/>
    <row r="170" ht="9" customHeight="1" x14ac:dyDescent="0.15"/>
    <row r="171" ht="9" customHeight="1" x14ac:dyDescent="0.15"/>
    <row r="172" ht="9" customHeight="1" x14ac:dyDescent="0.15"/>
    <row r="173" ht="9" customHeight="1" x14ac:dyDescent="0.15"/>
    <row r="174" ht="9" customHeight="1" x14ac:dyDescent="0.15"/>
    <row r="175" ht="9" customHeight="1" x14ac:dyDescent="0.15"/>
    <row r="176" ht="9" customHeight="1" x14ac:dyDescent="0.15"/>
    <row r="177" ht="9" customHeight="1" x14ac:dyDescent="0.15"/>
    <row r="178" ht="9" customHeight="1" x14ac:dyDescent="0.15"/>
    <row r="179" ht="9" customHeight="1" x14ac:dyDescent="0.15"/>
    <row r="180" ht="9" customHeight="1" x14ac:dyDescent="0.15"/>
    <row r="181" ht="9" customHeight="1" x14ac:dyDescent="0.15"/>
    <row r="182" ht="9" customHeight="1" x14ac:dyDescent="0.15"/>
    <row r="183" ht="9" customHeight="1" x14ac:dyDescent="0.15"/>
    <row r="184" ht="9" customHeight="1" x14ac:dyDescent="0.15"/>
    <row r="185" ht="9" customHeight="1" x14ac:dyDescent="0.15"/>
    <row r="186" ht="9" customHeight="1" x14ac:dyDescent="0.15"/>
    <row r="187" ht="9" customHeight="1" x14ac:dyDescent="0.15"/>
    <row r="188" ht="9" customHeight="1" x14ac:dyDescent="0.15"/>
    <row r="189" ht="9" customHeight="1" x14ac:dyDescent="0.15"/>
    <row r="190" ht="9" customHeight="1" x14ac:dyDescent="0.15"/>
    <row r="191" ht="9" customHeight="1" x14ac:dyDescent="0.15"/>
    <row r="192" ht="9" customHeight="1" x14ac:dyDescent="0.15"/>
    <row r="193" ht="9" customHeight="1" x14ac:dyDescent="0.15"/>
    <row r="194" ht="9" customHeight="1" x14ac:dyDescent="0.15"/>
    <row r="195" ht="9" customHeight="1" x14ac:dyDescent="0.15"/>
    <row r="196" ht="9" customHeight="1" x14ac:dyDescent="0.15"/>
    <row r="197" ht="9" customHeight="1" x14ac:dyDescent="0.15"/>
    <row r="198" ht="9" customHeight="1" x14ac:dyDescent="0.15"/>
    <row r="199" ht="9" customHeight="1" x14ac:dyDescent="0.15"/>
    <row r="200" ht="9" customHeight="1" x14ac:dyDescent="0.15"/>
    <row r="201" ht="9" customHeight="1" x14ac:dyDescent="0.15"/>
    <row r="202" ht="9" customHeight="1" x14ac:dyDescent="0.15"/>
    <row r="203" ht="9" customHeight="1" x14ac:dyDescent="0.15"/>
    <row r="204" ht="9" customHeight="1" x14ac:dyDescent="0.15"/>
    <row r="205" ht="9" customHeight="1" x14ac:dyDescent="0.15"/>
    <row r="206" ht="9" customHeight="1" x14ac:dyDescent="0.15"/>
    <row r="207" ht="9" customHeight="1" x14ac:dyDescent="0.15"/>
    <row r="208" ht="9" customHeight="1" x14ac:dyDescent="0.15"/>
    <row r="209" ht="9" customHeight="1" x14ac:dyDescent="0.15"/>
    <row r="210" ht="9" customHeight="1" x14ac:dyDescent="0.15"/>
    <row r="211" ht="9" customHeight="1" x14ac:dyDescent="0.15"/>
    <row r="212" ht="9" customHeight="1" x14ac:dyDescent="0.15"/>
    <row r="213" ht="9" customHeight="1" x14ac:dyDescent="0.15"/>
    <row r="214" ht="9" customHeight="1" x14ac:dyDescent="0.15"/>
    <row r="215" ht="9" customHeight="1" x14ac:dyDescent="0.15"/>
    <row r="216" ht="9" customHeight="1" x14ac:dyDescent="0.15"/>
    <row r="217" ht="9" customHeight="1" x14ac:dyDescent="0.15"/>
    <row r="218" ht="9" customHeight="1" x14ac:dyDescent="0.15"/>
    <row r="219" ht="9" customHeight="1" x14ac:dyDescent="0.15"/>
    <row r="220" ht="9" customHeight="1" x14ac:dyDescent="0.15"/>
    <row r="221" ht="9" customHeight="1" x14ac:dyDescent="0.15"/>
    <row r="222" ht="9" customHeight="1" x14ac:dyDescent="0.15"/>
    <row r="223" ht="9" customHeight="1" x14ac:dyDescent="0.15"/>
    <row r="224" ht="9" customHeight="1" x14ac:dyDescent="0.15"/>
    <row r="225" ht="9" customHeight="1" x14ac:dyDescent="0.15"/>
    <row r="226" ht="9" customHeight="1" x14ac:dyDescent="0.15"/>
    <row r="227" ht="9" customHeight="1" x14ac:dyDescent="0.15"/>
    <row r="228" ht="9" customHeight="1" x14ac:dyDescent="0.15"/>
    <row r="229" ht="9" customHeight="1" x14ac:dyDescent="0.15"/>
    <row r="230" ht="9" customHeight="1" x14ac:dyDescent="0.15"/>
    <row r="231" ht="9" customHeight="1" x14ac:dyDescent="0.15"/>
    <row r="232" ht="9" customHeight="1" x14ac:dyDescent="0.15"/>
    <row r="233" ht="9" customHeight="1" x14ac:dyDescent="0.15"/>
    <row r="234" ht="9" customHeight="1" x14ac:dyDescent="0.15"/>
    <row r="235" ht="9" customHeight="1" x14ac:dyDescent="0.15"/>
    <row r="236" ht="9" customHeight="1" x14ac:dyDescent="0.15"/>
    <row r="237" ht="9" customHeight="1" x14ac:dyDescent="0.15"/>
    <row r="238" ht="9" customHeight="1" x14ac:dyDescent="0.15"/>
    <row r="239" ht="9" customHeight="1" x14ac:dyDescent="0.15"/>
    <row r="240" ht="9" customHeight="1" x14ac:dyDescent="0.15"/>
    <row r="241" ht="9" customHeight="1" x14ac:dyDescent="0.15"/>
    <row r="242" ht="9" customHeight="1" x14ac:dyDescent="0.15"/>
    <row r="243" ht="9" customHeight="1" x14ac:dyDescent="0.15"/>
    <row r="244" ht="9" customHeight="1" x14ac:dyDescent="0.15"/>
    <row r="245" ht="9" customHeight="1" x14ac:dyDescent="0.15"/>
    <row r="246" ht="9" customHeight="1" x14ac:dyDescent="0.15"/>
    <row r="247" ht="9" customHeight="1" x14ac:dyDescent="0.15"/>
    <row r="248" ht="9" customHeight="1" x14ac:dyDescent="0.15"/>
    <row r="249" ht="9" customHeight="1" x14ac:dyDescent="0.15"/>
    <row r="250" ht="9" customHeight="1" x14ac:dyDescent="0.15"/>
    <row r="251" ht="9" customHeight="1" x14ac:dyDescent="0.15"/>
    <row r="252" ht="9" customHeight="1" x14ac:dyDescent="0.15"/>
    <row r="253" ht="9" customHeight="1" x14ac:dyDescent="0.15"/>
    <row r="254" ht="9" customHeight="1" x14ac:dyDescent="0.15"/>
    <row r="255" ht="9" customHeight="1" x14ac:dyDescent="0.15"/>
    <row r="256" ht="9" customHeight="1" x14ac:dyDescent="0.15"/>
    <row r="257" ht="9" customHeight="1" x14ac:dyDescent="0.15"/>
    <row r="258" ht="9" customHeight="1" x14ac:dyDescent="0.15"/>
    <row r="259" ht="9" customHeight="1" x14ac:dyDescent="0.15"/>
    <row r="260" ht="9" customHeight="1" x14ac:dyDescent="0.15"/>
    <row r="261" ht="9" customHeight="1" x14ac:dyDescent="0.15"/>
    <row r="262" ht="9" customHeight="1" x14ac:dyDescent="0.15"/>
    <row r="263" ht="9" customHeight="1" x14ac:dyDescent="0.15"/>
    <row r="264" ht="9" customHeight="1" x14ac:dyDescent="0.15"/>
    <row r="265" ht="9" customHeight="1" x14ac:dyDescent="0.15"/>
    <row r="266" ht="9" customHeight="1" x14ac:dyDescent="0.15"/>
    <row r="267" ht="9" customHeight="1" x14ac:dyDescent="0.15"/>
    <row r="268" ht="9" customHeight="1" x14ac:dyDescent="0.15"/>
    <row r="269" ht="9" customHeight="1" x14ac:dyDescent="0.15"/>
    <row r="270" ht="9" customHeight="1" x14ac:dyDescent="0.15"/>
    <row r="271" ht="9" customHeight="1" x14ac:dyDescent="0.15"/>
    <row r="272" ht="9" customHeight="1" x14ac:dyDescent="0.15"/>
    <row r="273" ht="9" customHeight="1" x14ac:dyDescent="0.15"/>
    <row r="274" ht="9" customHeight="1" x14ac:dyDescent="0.15"/>
    <row r="275" ht="9" customHeight="1" x14ac:dyDescent="0.15"/>
    <row r="276" ht="9" customHeight="1" x14ac:dyDescent="0.15"/>
    <row r="277" ht="9" customHeight="1" x14ac:dyDescent="0.15"/>
    <row r="278" ht="9" customHeight="1" x14ac:dyDescent="0.15"/>
    <row r="279" ht="9" customHeight="1" x14ac:dyDescent="0.15"/>
    <row r="280" ht="9" customHeight="1" x14ac:dyDescent="0.15"/>
    <row r="281" ht="9" customHeight="1" x14ac:dyDescent="0.15"/>
    <row r="282" ht="9" customHeight="1" x14ac:dyDescent="0.15"/>
    <row r="283" ht="9" customHeight="1" x14ac:dyDescent="0.15"/>
    <row r="284" ht="9" customHeight="1" x14ac:dyDescent="0.15"/>
    <row r="285" ht="9" customHeight="1" x14ac:dyDescent="0.15"/>
    <row r="286" ht="9" customHeight="1" x14ac:dyDescent="0.15"/>
    <row r="287" ht="9" customHeight="1" x14ac:dyDescent="0.15"/>
    <row r="288" ht="9" customHeight="1" x14ac:dyDescent="0.15"/>
    <row r="289" ht="9" customHeight="1" x14ac:dyDescent="0.15"/>
    <row r="290" ht="9" customHeight="1" x14ac:dyDescent="0.15"/>
    <row r="291" ht="9" customHeight="1" x14ac:dyDescent="0.15"/>
    <row r="292" ht="9" customHeight="1" x14ac:dyDescent="0.15"/>
    <row r="293" ht="9" customHeight="1" x14ac:dyDescent="0.15"/>
    <row r="294" ht="9" customHeight="1" x14ac:dyDescent="0.15"/>
    <row r="295" ht="9" customHeight="1" x14ac:dyDescent="0.15"/>
    <row r="296" ht="9" customHeight="1" x14ac:dyDescent="0.15"/>
    <row r="297" ht="9" customHeight="1" x14ac:dyDescent="0.15"/>
    <row r="298" ht="9" customHeight="1" x14ac:dyDescent="0.15"/>
    <row r="299" ht="9" customHeight="1" x14ac:dyDescent="0.15"/>
    <row r="300" ht="9" customHeight="1" x14ac:dyDescent="0.15"/>
    <row r="301" ht="9" customHeight="1" x14ac:dyDescent="0.15"/>
    <row r="302" ht="9" customHeight="1" x14ac:dyDescent="0.15"/>
    <row r="303" ht="9" customHeight="1" x14ac:dyDescent="0.15"/>
    <row r="304" ht="9" customHeight="1" x14ac:dyDescent="0.15"/>
    <row r="305" ht="9" customHeight="1" x14ac:dyDescent="0.15"/>
    <row r="306" ht="9" customHeight="1" x14ac:dyDescent="0.15"/>
    <row r="307" ht="9" customHeight="1" x14ac:dyDescent="0.15"/>
    <row r="308" ht="9" customHeight="1" x14ac:dyDescent="0.15"/>
    <row r="309" ht="9" customHeight="1" x14ac:dyDescent="0.15"/>
    <row r="310" ht="9" customHeight="1" x14ac:dyDescent="0.15"/>
    <row r="311" ht="9" customHeight="1" x14ac:dyDescent="0.15"/>
    <row r="312" ht="9" customHeight="1" x14ac:dyDescent="0.15"/>
    <row r="313" ht="9" customHeight="1" x14ac:dyDescent="0.15"/>
    <row r="314" ht="9" customHeight="1" x14ac:dyDescent="0.15"/>
    <row r="315" ht="9" customHeight="1" x14ac:dyDescent="0.15"/>
    <row r="316" ht="9" customHeight="1" x14ac:dyDescent="0.15"/>
    <row r="317" ht="9" customHeight="1" x14ac:dyDescent="0.15"/>
    <row r="318" ht="9" customHeight="1" x14ac:dyDescent="0.15"/>
    <row r="319" ht="9" customHeight="1" x14ac:dyDescent="0.15"/>
    <row r="320" ht="9" customHeight="1" x14ac:dyDescent="0.15"/>
    <row r="321" ht="9" customHeight="1" x14ac:dyDescent="0.15"/>
    <row r="322" ht="9" customHeight="1" x14ac:dyDescent="0.15"/>
    <row r="323" ht="9" customHeight="1" x14ac:dyDescent="0.15"/>
    <row r="324" ht="9" customHeight="1" x14ac:dyDescent="0.15"/>
    <row r="325" ht="9" customHeight="1" x14ac:dyDescent="0.15"/>
    <row r="326" ht="9" customHeight="1" x14ac:dyDescent="0.15"/>
    <row r="327" ht="9" customHeight="1" x14ac:dyDescent="0.15"/>
    <row r="328" ht="9" customHeight="1" x14ac:dyDescent="0.15"/>
    <row r="329" ht="9" customHeight="1" x14ac:dyDescent="0.15"/>
    <row r="330" ht="9" customHeight="1" x14ac:dyDescent="0.15"/>
    <row r="331" ht="9" customHeight="1" x14ac:dyDescent="0.15"/>
    <row r="332" ht="9" customHeight="1" x14ac:dyDescent="0.15"/>
    <row r="333" ht="9" customHeight="1" x14ac:dyDescent="0.15"/>
    <row r="334" ht="9" customHeight="1" x14ac:dyDescent="0.15"/>
    <row r="335" ht="9" customHeight="1" x14ac:dyDescent="0.15"/>
    <row r="336" ht="9" customHeight="1" x14ac:dyDescent="0.15"/>
    <row r="337" ht="9" customHeight="1" x14ac:dyDescent="0.15"/>
    <row r="338" ht="9" customHeight="1" x14ac:dyDescent="0.15"/>
    <row r="339" ht="9" customHeight="1" x14ac:dyDescent="0.15"/>
    <row r="340" ht="9" customHeight="1" x14ac:dyDescent="0.15"/>
    <row r="341" ht="9" customHeight="1" x14ac:dyDescent="0.15"/>
    <row r="342" ht="9" customHeight="1" x14ac:dyDescent="0.15"/>
    <row r="343" ht="9" customHeight="1" x14ac:dyDescent="0.15"/>
    <row r="344" ht="9" customHeight="1" x14ac:dyDescent="0.15"/>
    <row r="345" ht="9" customHeight="1" x14ac:dyDescent="0.15"/>
    <row r="346" ht="9" customHeight="1" x14ac:dyDescent="0.15"/>
    <row r="347" ht="9" customHeight="1" x14ac:dyDescent="0.15"/>
    <row r="348" ht="9" customHeight="1" x14ac:dyDescent="0.15"/>
    <row r="349" ht="9" customHeight="1" x14ac:dyDescent="0.15"/>
    <row r="350" ht="9" customHeight="1" x14ac:dyDescent="0.15"/>
    <row r="351" ht="9" customHeight="1" x14ac:dyDescent="0.15"/>
    <row r="352" ht="9" customHeight="1" x14ac:dyDescent="0.15"/>
    <row r="353" ht="9" customHeight="1" x14ac:dyDescent="0.15"/>
    <row r="354" ht="9" customHeight="1" x14ac:dyDescent="0.15"/>
    <row r="355" ht="9" customHeight="1" x14ac:dyDescent="0.15"/>
    <row r="356" ht="9" customHeight="1" x14ac:dyDescent="0.15"/>
    <row r="357" ht="9" customHeight="1" x14ac:dyDescent="0.15"/>
    <row r="358" ht="9" customHeight="1" x14ac:dyDescent="0.15"/>
    <row r="359" ht="9" customHeight="1" x14ac:dyDescent="0.15"/>
    <row r="360" ht="9" customHeight="1" x14ac:dyDescent="0.15"/>
    <row r="361" ht="9" customHeight="1" x14ac:dyDescent="0.15"/>
    <row r="362" ht="9" customHeight="1" x14ac:dyDescent="0.15"/>
    <row r="363" ht="9" customHeight="1" x14ac:dyDescent="0.15"/>
    <row r="364" ht="9" customHeight="1" x14ac:dyDescent="0.15"/>
    <row r="365" ht="9" customHeight="1" x14ac:dyDescent="0.15"/>
    <row r="366" ht="9" customHeight="1" x14ac:dyDescent="0.15"/>
    <row r="367" ht="9" customHeight="1" x14ac:dyDescent="0.15"/>
    <row r="368" ht="9" customHeight="1" x14ac:dyDescent="0.15"/>
    <row r="369" ht="9" customHeight="1" x14ac:dyDescent="0.15"/>
    <row r="370" ht="9" customHeight="1" x14ac:dyDescent="0.15"/>
    <row r="371" ht="9" customHeight="1" x14ac:dyDescent="0.15"/>
    <row r="372" ht="9" customHeight="1" x14ac:dyDescent="0.15"/>
    <row r="373" ht="9" customHeight="1" x14ac:dyDescent="0.15"/>
    <row r="374" ht="9" customHeight="1" x14ac:dyDescent="0.15"/>
    <row r="375" ht="9" customHeight="1" x14ac:dyDescent="0.15"/>
    <row r="376" ht="9" customHeight="1" x14ac:dyDescent="0.15"/>
    <row r="377" ht="9" customHeight="1" x14ac:dyDescent="0.15"/>
    <row r="378" ht="9" customHeight="1" x14ac:dyDescent="0.15"/>
    <row r="379" ht="9" customHeight="1" x14ac:dyDescent="0.15"/>
    <row r="380" ht="9" customHeight="1" x14ac:dyDescent="0.15"/>
    <row r="381" ht="9" customHeight="1" x14ac:dyDescent="0.15"/>
    <row r="382" ht="9" customHeight="1" x14ac:dyDescent="0.15"/>
    <row r="383" ht="9" customHeight="1" x14ac:dyDescent="0.15"/>
    <row r="384" ht="9" customHeight="1" x14ac:dyDescent="0.15"/>
    <row r="385" ht="9" customHeight="1" x14ac:dyDescent="0.15"/>
    <row r="386" ht="9" customHeight="1" x14ac:dyDescent="0.15"/>
    <row r="387" ht="9" customHeight="1" x14ac:dyDescent="0.15"/>
    <row r="388" ht="9" customHeight="1" x14ac:dyDescent="0.15"/>
    <row r="389" ht="9" customHeight="1" x14ac:dyDescent="0.15"/>
    <row r="390" ht="9" customHeight="1" x14ac:dyDescent="0.15"/>
    <row r="391" ht="9" customHeight="1" x14ac:dyDescent="0.15"/>
    <row r="392" ht="9" customHeight="1" x14ac:dyDescent="0.15"/>
    <row r="393" ht="9" customHeight="1" x14ac:dyDescent="0.15"/>
    <row r="394" ht="9" customHeight="1" x14ac:dyDescent="0.15"/>
    <row r="395" ht="9" customHeight="1" x14ac:dyDescent="0.15"/>
    <row r="396" ht="9" customHeight="1" x14ac:dyDescent="0.15"/>
    <row r="397" ht="9" customHeight="1" x14ac:dyDescent="0.15"/>
    <row r="398" ht="9" customHeight="1" x14ac:dyDescent="0.15"/>
    <row r="399" ht="9" customHeight="1" x14ac:dyDescent="0.15"/>
    <row r="400" ht="9" customHeight="1" x14ac:dyDescent="0.15"/>
    <row r="401" ht="9" customHeight="1" x14ac:dyDescent="0.15"/>
    <row r="402" ht="9" customHeight="1" x14ac:dyDescent="0.15"/>
    <row r="403" ht="9" customHeight="1" x14ac:dyDescent="0.15"/>
    <row r="404" ht="9" customHeight="1" x14ac:dyDescent="0.15"/>
    <row r="405" ht="9" customHeight="1" x14ac:dyDescent="0.15"/>
    <row r="406" ht="9" customHeight="1" x14ac:dyDescent="0.15"/>
    <row r="407" ht="9" customHeight="1" x14ac:dyDescent="0.15"/>
    <row r="408" ht="9" customHeight="1" x14ac:dyDescent="0.15"/>
    <row r="409" ht="9" customHeight="1" x14ac:dyDescent="0.15"/>
    <row r="410" ht="9" customHeight="1" x14ac:dyDescent="0.15"/>
    <row r="411" ht="9" customHeight="1" x14ac:dyDescent="0.15"/>
    <row r="412" ht="9" customHeight="1" x14ac:dyDescent="0.15"/>
    <row r="413" ht="9" customHeight="1" x14ac:dyDescent="0.15"/>
    <row r="414" ht="9" customHeight="1" x14ac:dyDescent="0.15"/>
    <row r="415" ht="9" customHeight="1" x14ac:dyDescent="0.15"/>
    <row r="416" ht="9" customHeight="1" x14ac:dyDescent="0.15"/>
    <row r="417" ht="9" customHeight="1" x14ac:dyDescent="0.15"/>
    <row r="418" ht="9" customHeight="1" x14ac:dyDescent="0.15"/>
    <row r="419" ht="9" customHeight="1" x14ac:dyDescent="0.15"/>
    <row r="420" ht="9" customHeight="1" x14ac:dyDescent="0.15"/>
    <row r="421" ht="9" customHeight="1" x14ac:dyDescent="0.15"/>
    <row r="422" ht="9" customHeight="1" x14ac:dyDescent="0.15"/>
    <row r="423" ht="9" customHeight="1" x14ac:dyDescent="0.15"/>
    <row r="424" ht="9" customHeight="1" x14ac:dyDescent="0.15"/>
    <row r="425" ht="9" customHeight="1" x14ac:dyDescent="0.15"/>
    <row r="426" ht="9" customHeight="1" x14ac:dyDescent="0.15"/>
    <row r="427" ht="9" customHeight="1" x14ac:dyDescent="0.15"/>
    <row r="428" ht="9" customHeight="1" x14ac:dyDescent="0.15"/>
    <row r="429" ht="9" customHeight="1" x14ac:dyDescent="0.15"/>
    <row r="430" ht="9" customHeight="1" x14ac:dyDescent="0.15"/>
    <row r="431" ht="9" customHeight="1" x14ac:dyDescent="0.15"/>
    <row r="432" ht="9" customHeight="1" x14ac:dyDescent="0.15"/>
    <row r="433" ht="9" customHeight="1" x14ac:dyDescent="0.15"/>
    <row r="434" ht="9" customHeight="1" x14ac:dyDescent="0.15"/>
    <row r="435" ht="9" customHeight="1" x14ac:dyDescent="0.15"/>
    <row r="436" ht="9" customHeight="1" x14ac:dyDescent="0.15"/>
    <row r="437" ht="9" customHeight="1" x14ac:dyDescent="0.15"/>
    <row r="438" ht="9" customHeight="1" x14ac:dyDescent="0.15"/>
    <row r="439" ht="9" customHeight="1" x14ac:dyDescent="0.15"/>
    <row r="440" ht="9" customHeight="1" x14ac:dyDescent="0.15"/>
    <row r="441" ht="9" customHeight="1" x14ac:dyDescent="0.15"/>
    <row r="442" ht="9" customHeight="1" x14ac:dyDescent="0.15"/>
    <row r="443" ht="9" customHeight="1" x14ac:dyDescent="0.15"/>
    <row r="444" ht="9" customHeight="1" x14ac:dyDescent="0.15"/>
    <row r="445" ht="9" customHeight="1" x14ac:dyDescent="0.15"/>
    <row r="446" ht="9" customHeight="1" x14ac:dyDescent="0.15"/>
    <row r="447" ht="9" customHeight="1" x14ac:dyDescent="0.15"/>
    <row r="448" ht="9" customHeight="1" x14ac:dyDescent="0.15"/>
    <row r="449" ht="9" customHeight="1" x14ac:dyDescent="0.15"/>
    <row r="450" ht="9" customHeight="1" x14ac:dyDescent="0.15"/>
    <row r="451" ht="9" customHeight="1" x14ac:dyDescent="0.15"/>
    <row r="452" ht="9" customHeight="1" x14ac:dyDescent="0.15"/>
    <row r="453" ht="9" customHeight="1" x14ac:dyDescent="0.15"/>
    <row r="454" ht="9" customHeight="1" x14ac:dyDescent="0.15"/>
    <row r="455" ht="9" customHeight="1" x14ac:dyDescent="0.15"/>
    <row r="456" ht="9" customHeight="1" x14ac:dyDescent="0.15"/>
    <row r="457" ht="9" customHeight="1" x14ac:dyDescent="0.15"/>
    <row r="458" ht="9" customHeight="1" x14ac:dyDescent="0.15"/>
    <row r="459" ht="9" customHeight="1" x14ac:dyDescent="0.15"/>
    <row r="460" ht="9" customHeight="1" x14ac:dyDescent="0.15"/>
    <row r="461" ht="9" customHeight="1" x14ac:dyDescent="0.15"/>
    <row r="462" ht="9" customHeight="1" x14ac:dyDescent="0.15"/>
    <row r="463" ht="9" customHeight="1" x14ac:dyDescent="0.15"/>
    <row r="464" ht="9" customHeight="1" x14ac:dyDescent="0.15"/>
    <row r="465" ht="9" customHeight="1" x14ac:dyDescent="0.15"/>
    <row r="466" ht="9" customHeight="1" x14ac:dyDescent="0.15"/>
    <row r="467" ht="9" customHeight="1" x14ac:dyDescent="0.15"/>
    <row r="468" ht="9" customHeight="1" x14ac:dyDescent="0.15"/>
    <row r="469" ht="9" customHeight="1" x14ac:dyDescent="0.15"/>
    <row r="470" ht="9" customHeight="1" x14ac:dyDescent="0.15"/>
    <row r="471" ht="9" customHeight="1" x14ac:dyDescent="0.15"/>
    <row r="472" ht="9" customHeight="1" x14ac:dyDescent="0.15"/>
    <row r="473" ht="9" customHeight="1" x14ac:dyDescent="0.15"/>
    <row r="474" ht="9" customHeight="1" x14ac:dyDescent="0.15"/>
    <row r="475" ht="9" customHeight="1" x14ac:dyDescent="0.15"/>
    <row r="476" ht="9" customHeight="1" x14ac:dyDescent="0.15"/>
    <row r="477" ht="9" customHeight="1" x14ac:dyDescent="0.15"/>
    <row r="478" ht="9" customHeight="1" x14ac:dyDescent="0.15"/>
    <row r="479" ht="9" customHeight="1" x14ac:dyDescent="0.15"/>
    <row r="480" ht="9" customHeight="1" x14ac:dyDescent="0.15"/>
    <row r="481" ht="9" customHeight="1" x14ac:dyDescent="0.15"/>
    <row r="482" ht="9" customHeight="1" x14ac:dyDescent="0.15"/>
    <row r="483" ht="9" customHeight="1" x14ac:dyDescent="0.15"/>
    <row r="484" ht="9" customHeight="1" x14ac:dyDescent="0.15"/>
    <row r="485" ht="9" customHeight="1" x14ac:dyDescent="0.15"/>
    <row r="486" ht="9" customHeight="1" x14ac:dyDescent="0.15"/>
    <row r="487" ht="9" customHeight="1" x14ac:dyDescent="0.15"/>
    <row r="488" ht="9" customHeight="1" x14ac:dyDescent="0.15"/>
    <row r="489" ht="9" customHeight="1" x14ac:dyDescent="0.15"/>
    <row r="490" ht="9" customHeight="1" x14ac:dyDescent="0.15"/>
    <row r="491" ht="9" customHeight="1" x14ac:dyDescent="0.15"/>
    <row r="492" ht="9" customHeight="1" x14ac:dyDescent="0.15"/>
    <row r="493" ht="9" customHeight="1" x14ac:dyDescent="0.15"/>
    <row r="494" ht="9" customHeight="1" x14ac:dyDescent="0.15"/>
    <row r="495" ht="9" customHeight="1" x14ac:dyDescent="0.15"/>
    <row r="496" ht="9" customHeight="1" x14ac:dyDescent="0.15"/>
    <row r="497" ht="9" customHeight="1" x14ac:dyDescent="0.15"/>
    <row r="498" ht="9" customHeight="1" x14ac:dyDescent="0.15"/>
    <row r="499" ht="9" customHeight="1" x14ac:dyDescent="0.15"/>
    <row r="500" ht="9" customHeight="1" x14ac:dyDescent="0.15"/>
    <row r="501" ht="9" customHeight="1" x14ac:dyDescent="0.15"/>
    <row r="502" ht="9" customHeight="1" x14ac:dyDescent="0.15"/>
    <row r="503" ht="9" customHeight="1" x14ac:dyDescent="0.15"/>
    <row r="504" ht="9" customHeight="1" x14ac:dyDescent="0.15"/>
    <row r="505" ht="9" customHeight="1" x14ac:dyDescent="0.15"/>
    <row r="506" ht="9" customHeight="1" x14ac:dyDescent="0.15"/>
    <row r="507" ht="9" customHeight="1" x14ac:dyDescent="0.15"/>
    <row r="508" ht="9" customHeight="1" x14ac:dyDescent="0.15"/>
    <row r="509" ht="9" customHeight="1" x14ac:dyDescent="0.15"/>
    <row r="510" ht="9" customHeight="1" x14ac:dyDescent="0.15"/>
    <row r="511" ht="9" customHeight="1" x14ac:dyDescent="0.15"/>
    <row r="512" ht="9" customHeight="1" x14ac:dyDescent="0.15"/>
    <row r="513" ht="9" customHeight="1" x14ac:dyDescent="0.15"/>
    <row r="514" ht="9" customHeight="1" x14ac:dyDescent="0.15"/>
    <row r="515" ht="9" customHeight="1" x14ac:dyDescent="0.15"/>
    <row r="516" ht="9" customHeight="1" x14ac:dyDescent="0.15"/>
    <row r="517" ht="9" customHeight="1" x14ac:dyDescent="0.15"/>
    <row r="518" ht="9" customHeight="1" x14ac:dyDescent="0.15"/>
    <row r="519" ht="9" customHeight="1" x14ac:dyDescent="0.15"/>
    <row r="520" ht="9" customHeight="1" x14ac:dyDescent="0.15"/>
    <row r="521" ht="9" customHeight="1" x14ac:dyDescent="0.15"/>
    <row r="522" ht="9" customHeight="1" x14ac:dyDescent="0.15"/>
    <row r="523" ht="9" customHeight="1" x14ac:dyDescent="0.15"/>
    <row r="524" ht="9" customHeight="1" x14ac:dyDescent="0.15"/>
    <row r="525" ht="9" customHeight="1" x14ac:dyDescent="0.15"/>
    <row r="526" ht="9" customHeight="1" x14ac:dyDescent="0.15"/>
    <row r="527" ht="9" customHeight="1" x14ac:dyDescent="0.15"/>
    <row r="528" ht="9" customHeight="1" x14ac:dyDescent="0.15"/>
    <row r="529" ht="9" customHeight="1" x14ac:dyDescent="0.15"/>
    <row r="530" ht="9" customHeight="1" x14ac:dyDescent="0.15"/>
    <row r="531" ht="9" customHeight="1" x14ac:dyDescent="0.15"/>
    <row r="532" ht="9" customHeight="1" x14ac:dyDescent="0.15"/>
    <row r="533" ht="9" customHeight="1" x14ac:dyDescent="0.15"/>
    <row r="534" ht="9" customHeight="1" x14ac:dyDescent="0.15"/>
    <row r="535" ht="9" customHeight="1" x14ac:dyDescent="0.15"/>
    <row r="536" ht="9" customHeight="1" x14ac:dyDescent="0.15"/>
    <row r="537" ht="9" customHeight="1" x14ac:dyDescent="0.15"/>
    <row r="538" ht="9" customHeight="1" x14ac:dyDescent="0.15"/>
    <row r="539" ht="9" customHeight="1" x14ac:dyDescent="0.15"/>
    <row r="540" ht="9" customHeight="1" x14ac:dyDescent="0.15"/>
    <row r="541" ht="9" customHeight="1" x14ac:dyDescent="0.15"/>
    <row r="542" ht="9" customHeight="1" x14ac:dyDescent="0.15"/>
    <row r="543" ht="9" customHeight="1" x14ac:dyDescent="0.15"/>
    <row r="544" ht="9" customHeight="1" x14ac:dyDescent="0.15"/>
    <row r="545" ht="9" customHeight="1" x14ac:dyDescent="0.15"/>
    <row r="546" ht="9" customHeight="1" x14ac:dyDescent="0.15"/>
    <row r="547" ht="9" customHeight="1" x14ac:dyDescent="0.15"/>
    <row r="548" ht="9" customHeight="1" x14ac:dyDescent="0.15"/>
    <row r="549" ht="9" customHeight="1" x14ac:dyDescent="0.15"/>
    <row r="550" ht="9" customHeight="1" x14ac:dyDescent="0.15"/>
    <row r="551" ht="9" customHeight="1" x14ac:dyDescent="0.15"/>
    <row r="552" ht="9" customHeight="1" x14ac:dyDescent="0.15"/>
    <row r="553" ht="9" customHeight="1" x14ac:dyDescent="0.15"/>
    <row r="554" ht="9" customHeight="1" x14ac:dyDescent="0.15"/>
    <row r="555" ht="9" customHeight="1" x14ac:dyDescent="0.15"/>
    <row r="556" ht="9" customHeight="1" x14ac:dyDescent="0.15"/>
    <row r="557" ht="9" customHeight="1" x14ac:dyDescent="0.15"/>
    <row r="558" ht="9" customHeight="1" x14ac:dyDescent="0.15"/>
    <row r="559" ht="9" customHeight="1" x14ac:dyDescent="0.15"/>
    <row r="560" ht="9" customHeight="1" x14ac:dyDescent="0.15"/>
    <row r="561" ht="9" customHeight="1" x14ac:dyDescent="0.15"/>
    <row r="562" ht="9" customHeight="1" x14ac:dyDescent="0.15"/>
    <row r="563" ht="9" customHeight="1" x14ac:dyDescent="0.15"/>
    <row r="564" ht="9" customHeight="1" x14ac:dyDescent="0.15"/>
    <row r="565" ht="9" customHeight="1" x14ac:dyDescent="0.15"/>
    <row r="566" ht="9" customHeight="1" x14ac:dyDescent="0.15"/>
    <row r="567" ht="9" customHeight="1" x14ac:dyDescent="0.15"/>
    <row r="568" ht="9" customHeight="1" x14ac:dyDescent="0.15"/>
    <row r="569" ht="9" customHeight="1" x14ac:dyDescent="0.15"/>
    <row r="570" ht="9" customHeight="1" x14ac:dyDescent="0.15"/>
    <row r="571" ht="9" customHeight="1" x14ac:dyDescent="0.15"/>
    <row r="572" ht="9" customHeight="1" x14ac:dyDescent="0.15"/>
    <row r="573" ht="9" customHeight="1" x14ac:dyDescent="0.15"/>
    <row r="574" ht="9" customHeight="1" x14ac:dyDescent="0.15"/>
    <row r="575" ht="9" customHeight="1" x14ac:dyDescent="0.15"/>
    <row r="576" ht="9" customHeight="1" x14ac:dyDescent="0.15"/>
    <row r="577" ht="9" customHeight="1" x14ac:dyDescent="0.15"/>
    <row r="578" ht="9" customHeight="1" x14ac:dyDescent="0.15"/>
    <row r="579" ht="9" customHeight="1" x14ac:dyDescent="0.15"/>
    <row r="580" ht="9" customHeight="1" x14ac:dyDescent="0.15"/>
    <row r="581" ht="9" customHeight="1" x14ac:dyDescent="0.15"/>
    <row r="582" ht="9" customHeight="1" x14ac:dyDescent="0.15"/>
    <row r="583" ht="9" customHeight="1" x14ac:dyDescent="0.15"/>
    <row r="584" ht="9" customHeight="1" x14ac:dyDescent="0.15"/>
    <row r="585" ht="9" customHeight="1" x14ac:dyDescent="0.15"/>
    <row r="586" ht="9" customHeight="1" x14ac:dyDescent="0.15"/>
    <row r="587" ht="9" customHeight="1" x14ac:dyDescent="0.15"/>
    <row r="588" ht="9" customHeight="1" x14ac:dyDescent="0.15"/>
    <row r="589" ht="9" customHeight="1" x14ac:dyDescent="0.15"/>
    <row r="590" ht="9" customHeight="1" x14ac:dyDescent="0.15"/>
    <row r="591" ht="9" customHeight="1" x14ac:dyDescent="0.15"/>
    <row r="592" ht="9" customHeight="1" x14ac:dyDescent="0.15"/>
    <row r="593" ht="9" customHeight="1" x14ac:dyDescent="0.15"/>
    <row r="594" ht="9" customHeight="1" x14ac:dyDescent="0.15"/>
    <row r="595" ht="9" customHeight="1" x14ac:dyDescent="0.15"/>
    <row r="596" ht="9" customHeight="1" x14ac:dyDescent="0.15"/>
    <row r="597" ht="9" customHeight="1" x14ac:dyDescent="0.15"/>
    <row r="598" ht="9" customHeight="1" x14ac:dyDescent="0.15"/>
    <row r="599" ht="9" customHeight="1" x14ac:dyDescent="0.15"/>
    <row r="600" ht="9" customHeight="1" x14ac:dyDescent="0.15"/>
    <row r="601" ht="9" customHeight="1" x14ac:dyDescent="0.15"/>
    <row r="602" ht="9" customHeight="1" x14ac:dyDescent="0.15"/>
    <row r="603" ht="9" customHeight="1" x14ac:dyDescent="0.15"/>
    <row r="604" ht="9" customHeight="1" x14ac:dyDescent="0.15"/>
    <row r="605" ht="9" customHeight="1" x14ac:dyDescent="0.15"/>
    <row r="606" ht="9" customHeight="1" x14ac:dyDescent="0.15"/>
    <row r="607" ht="9" customHeight="1" x14ac:dyDescent="0.15"/>
    <row r="608" ht="9" customHeight="1" x14ac:dyDescent="0.15"/>
    <row r="609" ht="9" customHeight="1" x14ac:dyDescent="0.15"/>
    <row r="610" ht="9" customHeight="1" x14ac:dyDescent="0.15"/>
    <row r="611" ht="9" customHeight="1" x14ac:dyDescent="0.15"/>
    <row r="612" ht="9" customHeight="1" x14ac:dyDescent="0.15"/>
    <row r="613" ht="9" customHeight="1" x14ac:dyDescent="0.15"/>
    <row r="614" ht="9" customHeight="1" x14ac:dyDescent="0.15"/>
    <row r="615" ht="9" customHeight="1" x14ac:dyDescent="0.15"/>
  </sheetData>
  <mergeCells count="1">
    <mergeCell ref="A3:A4"/>
  </mergeCells>
  <phoneticPr fontId="0" type="noConversion"/>
  <printOptions horizontalCentered="1"/>
  <pageMargins left="0.66762452107279691" right="0.58908045977011492" top="0.98180076628352486" bottom="1.374521072796935" header="0" footer="0.86398467432950199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Tav_2.39</vt:lpstr>
      <vt:lpstr>Tav_2.39_Segue1</vt:lpstr>
      <vt:lpstr>Tav_2.39_Segue2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Silvia Bruzzone</cp:lastModifiedBy>
  <cp:lastPrinted>2008-01-23T15:36:18Z</cp:lastPrinted>
  <dcterms:created xsi:type="dcterms:W3CDTF">1999-07-29T09:00:08Z</dcterms:created>
  <dcterms:modified xsi:type="dcterms:W3CDTF">2024-07-18T17:03:32Z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aa5b23f5-a589-46bb-9497-3bbd9049d887</vt:lpwstr>
  </property>
</Properties>
</file>