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ive\Magistrale\Secondo anno\Primo semestre\Parallel\Progetto\"/>
    </mc:Choice>
  </mc:AlternateContent>
  <xr:revisionPtr revIDLastSave="0" documentId="13_ncr:1_{6683C3F4-FDFB-4D60-9351-047AB7421C62}" xr6:coauthVersionLast="45" xr6:coauthVersionMax="45" xr10:uidLastSave="{00000000-0000-0000-0000-000000000000}"/>
  <bookViews>
    <workbookView xWindow="-120" yWindow="-120" windowWidth="20730" windowHeight="11310" activeTab="1" xr2:uid="{270DD0C7-37BE-4F5B-A444-C41158DF1249}"/>
  </bookViews>
  <sheets>
    <sheet name="Foglio2" sheetId="2" r:id="rId1"/>
    <sheet name="Foglio1" sheetId="1" r:id="rId2"/>
  </sheets>
  <definedNames>
    <definedName name="DATI">Foglio1!$E$5:$I$285</definedName>
  </definedNames>
  <calcPr calcId="19102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5" i="1" l="1"/>
  <c r="J225" i="1"/>
  <c r="J235" i="1"/>
  <c r="J245" i="1"/>
  <c r="J255" i="1"/>
  <c r="J265" i="1"/>
  <c r="J27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R146" i="1" l="1"/>
  <c r="R147" i="1"/>
  <c r="R148" i="1"/>
  <c r="R149" i="1"/>
  <c r="R150" i="1"/>
  <c r="R151" i="1"/>
  <c r="R76" i="1"/>
  <c r="R77" i="1"/>
  <c r="R78" i="1"/>
  <c r="R79" i="1"/>
  <c r="R80" i="1"/>
  <c r="R81" i="1"/>
  <c r="R82" i="1"/>
  <c r="R7" i="1"/>
  <c r="R8" i="1"/>
  <c r="R9" i="1"/>
  <c r="R10" i="1"/>
  <c r="R11" i="1"/>
  <c r="R12" i="1"/>
  <c r="R6" i="1"/>
  <c r="S205" i="1" l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J165" i="1" l="1"/>
  <c r="J125" i="1"/>
  <c r="J35" i="1"/>
  <c r="J155" i="1"/>
  <c r="J175" i="1"/>
  <c r="J195" i="1"/>
  <c r="J115" i="1"/>
  <c r="J105" i="1"/>
  <c r="J205" i="1"/>
  <c r="J85" i="1"/>
  <c r="J185" i="1"/>
  <c r="J145" i="1"/>
  <c r="J65" i="1"/>
  <c r="J25" i="1"/>
  <c r="J75" i="1"/>
  <c r="J45" i="1"/>
  <c r="J215" i="1"/>
  <c r="J135" i="1"/>
  <c r="J95" i="1"/>
  <c r="J55" i="1"/>
  <c r="J15" i="1"/>
</calcChain>
</file>

<file path=xl/sharedStrings.xml><?xml version="1.0" encoding="utf-8"?>
<sst xmlns="http://schemas.openxmlformats.org/spreadsheetml/2006/main" count="23" uniqueCount="8">
  <si>
    <t xml:space="preserve">N PROCESSI </t>
  </si>
  <si>
    <t>SIZE</t>
  </si>
  <si>
    <t>TEMPO</t>
  </si>
  <si>
    <t xml:space="preserve">NODI </t>
  </si>
  <si>
    <t>INPUT</t>
  </si>
  <si>
    <t>MEDIA</t>
  </si>
  <si>
    <t>T ms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</si>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</sst>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0" fillId="3" borderId="3" xfId="0" applyNumberFormat="1" applyFont="1" applyFill="1" applyBorder="1"/>
    <xf numFmtId="0" fontId="2" fillId="0" borderId="2" xfId="0" applyFont="1" applyBorder="1" applyAlignment="1">
      <alignment horizontal="center"/>
    </xf>
    <xf numFmtId="164" fontId="0" fillId="0" borderId="3" xfId="0" applyNumberFormat="1" applyFont="1" applyBorder="1"/>
  </cellXfs>
  <cellStyles count="1">
    <cellStyle name="Normale" xfId="0" builtinId="0"/>
  </cellStyles>
  <dxfs count="3">
    <dxf>
      <numFmt numFmtId="164" formatCode="0.0000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esecuzione puzzle 5 per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5x5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Foglio1!$M$6:$M$12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Foglio1!$R$6:$R$12</c:f>
              <c:numCache>
                <c:formatCode>General</c:formatCode>
                <c:ptCount val="7"/>
                <c:pt idx="0">
                  <c:v>4.1009999999999994E-4</c:v>
                </c:pt>
                <c:pt idx="1">
                  <c:v>3.8470000000000008E-4</c:v>
                </c:pt>
                <c:pt idx="2">
                  <c:v>4.9479999999999999E-4</c:v>
                </c:pt>
                <c:pt idx="3">
                  <c:v>6.5430000000000013E-4</c:v>
                </c:pt>
                <c:pt idx="4">
                  <c:v>2.4929000000000002E-3</c:v>
                </c:pt>
                <c:pt idx="5">
                  <c:v>1.3883899999999999E-2</c:v>
                </c:pt>
                <c:pt idx="6">
                  <c:v>3.3639199999999994E-2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F-4C09-AAC7-137A27D8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70096"/>
        <c:axId val="298373488"/>
      </c:lineChart>
      <c:catAx>
        <c:axId val="3414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373488"/>
        <c:crosses val="autoZero"/>
        <c:auto val="1"/>
        <c:lblAlgn val="ctr"/>
        <c:lblOffset val="100"/>
        <c:noMultiLvlLbl val="0"/>
      </c:catAx>
      <c:valAx>
        <c:axId val="298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4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esecuzione puzzle 10 per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10x10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Foglio1!$M$76:$M$82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Foglio1!$R$76:$R$82</c:f>
              <c:numCache>
                <c:formatCode>General</c:formatCode>
                <c:ptCount val="7"/>
                <c:pt idx="0">
                  <c:v>10.448723000000001</c:v>
                </c:pt>
                <c:pt idx="1">
                  <c:v>5.0599165000000008</c:v>
                </c:pt>
                <c:pt idx="2">
                  <c:v>0.9664201</c:v>
                </c:pt>
                <c:pt idx="3">
                  <c:v>0.36734440000000002</c:v>
                </c:pt>
                <c:pt idx="4">
                  <c:v>1.4914E-2</c:v>
                </c:pt>
                <c:pt idx="5">
                  <c:v>3.0468299999999997E-2</c:v>
                </c:pt>
                <c:pt idx="6">
                  <c:v>7.0965199999999992E-2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2-4CE0-9825-07B03F18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70096"/>
        <c:axId val="298373488"/>
      </c:lineChart>
      <c:catAx>
        <c:axId val="3414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373488"/>
        <c:crosses val="autoZero"/>
        <c:auto val="1"/>
        <c:lblAlgn val="ctr"/>
        <c:lblOffset val="100"/>
        <c:noMultiLvlLbl val="0"/>
      </c:catAx>
      <c:valAx>
        <c:axId val="298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4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esecuzione puzzle 15 per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15x15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Foglio1!$M$77:$M$82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Foglio1!$R$146:$R$151</c:f>
              <c:numCache>
                <c:formatCode>General</c:formatCode>
                <c:ptCount val="6"/>
                <c:pt idx="0">
                  <c:v>1.1839499999999999E-2</c:v>
                </c:pt>
                <c:pt idx="1">
                  <c:v>1.4188300000000001E-2</c:v>
                </c:pt>
                <c:pt idx="2">
                  <c:v>2.31909E-2</c:v>
                </c:pt>
                <c:pt idx="3">
                  <c:v>3.4515999999999998E-2</c:v>
                </c:pt>
                <c:pt idx="4">
                  <c:v>6.4280400000000001E-2</c:v>
                </c:pt>
                <c:pt idx="5">
                  <c:v>0.12103939999999999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F-404B-AA7E-C23A4410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70096"/>
        <c:axId val="298373488"/>
      </c:lineChart>
      <c:catAx>
        <c:axId val="3414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373488"/>
        <c:crosses val="autoZero"/>
        <c:auto val="1"/>
        <c:lblAlgn val="ctr"/>
        <c:lblOffset val="100"/>
        <c:noMultiLvlLbl val="0"/>
      </c:catAx>
      <c:valAx>
        <c:axId val="298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4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</a:t>
            </a:r>
            <a:r>
              <a:rPr lang="en-US" baseline="0"/>
              <a:t> Soluzione puzzle(tempi in 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15x15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Foglio1!$M$139:$M$145</c15:sqref>
                  </c15:fullRef>
                </c:ext>
              </c:extLst>
              <c:f>Foglio1!$M$139:$M$145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(Foglio1!$J$155,Foglio1!$J$165,Foglio1!$J$175,Foglio1!$J$185,Foglio1!$J$195,Foglio1!$J$205,Foglio1!$J$215)</c15:sqref>
                  </c15:fullRef>
                </c:ext>
              </c:extLst>
              <c:f>(Foglio1!$J$155,Foglio1!$J$165,Foglio1!$J$175,Foglio1!$J$185,Foglio1!$J$195,Foglio1!$J$205,Foglio1!$J$215)</c:f>
              <c:numCache>
                <c:formatCode>General</c:formatCode>
                <c:ptCount val="7"/>
                <c:pt idx="0">
                  <c:v>1.7872999999999997</c:v>
                </c:pt>
                <c:pt idx="1">
                  <c:v>1.2238</c:v>
                </c:pt>
                <c:pt idx="2">
                  <c:v>1.468</c:v>
                </c:pt>
                <c:pt idx="3">
                  <c:v>1.9557000000000007</c:v>
                </c:pt>
                <c:pt idx="4">
                  <c:v>3.0286999999999997</c:v>
                </c:pt>
                <c:pt idx="5">
                  <c:v>45.2121</c:v>
                </c:pt>
                <c:pt idx="6">
                  <c:v>106.1268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4-49C3-AA9E-8801211DC2EE}"/>
            </c:ext>
          </c:extLst>
        </c:ser>
        <c:ser>
          <c:idx val="1"/>
          <c:order val="1"/>
          <c:tx>
            <c:v>20x20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Foglio1!$M$139:$M$145</c15:sqref>
                  </c15:fullRef>
                </c:ext>
              </c:extLst>
              <c:f>Foglio1!$M$139:$M$145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(Foglio1!$J$225,Foglio1!$J$235,Foglio1!$J$245,Foglio1!$J$255,Foglio1!$J$265,Foglio1!$J$275,Foglio1!$J$285)</c15:sqref>
                  </c15:fullRef>
                </c:ext>
              </c:extLst>
              <c:f>(Foglio1!$J$225,Foglio1!$J$235,Foglio1!$J$245,Foglio1!$J$255,Foglio1!$J$265,Foglio1!$J$275,Foglio1!$J$285)</c:f>
              <c:numCache>
                <c:formatCode>General</c:formatCode>
                <c:ptCount val="7"/>
                <c:pt idx="0">
                  <c:v>2.9755000000000003</c:v>
                </c:pt>
                <c:pt idx="1">
                  <c:v>2.8073000000000001</c:v>
                </c:pt>
                <c:pt idx="2">
                  <c:v>3.1864999999999997</c:v>
                </c:pt>
                <c:pt idx="3">
                  <c:v>2.9531000000000001</c:v>
                </c:pt>
                <c:pt idx="4">
                  <c:v>6.7690999999999999</c:v>
                </c:pt>
                <c:pt idx="5">
                  <c:v>55.902200000000008</c:v>
                </c:pt>
                <c:pt idx="6">
                  <c:v>160.12100000000001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4-49C3-AA9E-8801211DC2EE}"/>
            </c:ext>
          </c:extLst>
        </c:ser>
        <c:ser>
          <c:idx val="2"/>
          <c:order val="2"/>
          <c:tx>
            <c:v>10x10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Foglio1!$M$139:$M$145</c15:sqref>
                  </c15:fullRef>
                </c:ext>
              </c:extLst>
              <c:f>Foglio1!$M$139:$M$145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(Foglio1!$J$85,Foglio1!$J$95,Foglio1!$J$105,Foglio1!$J$115,Foglio1!$J$115,Foglio1!$J$125,Foglio1!$J$135,Foglio1!$J$145)</c15:sqref>
                  </c15:fullRef>
                </c:ext>
              </c:extLst>
              <c:f>(Foglio1!$J$85,Foglio1!$J$95,Foglio1!$J$105,Foglio1!$J$115,Foglio1!$J$115,Foglio1!$J$125,Foglio1!$J$135)</c:f>
              <c:numCache>
                <c:formatCode>General</c:formatCode>
                <c:ptCount val="7"/>
                <c:pt idx="0">
                  <c:v>0.434</c:v>
                </c:pt>
                <c:pt idx="1">
                  <c:v>0.52510000000000001</c:v>
                </c:pt>
                <c:pt idx="2">
                  <c:v>0.62560000000000004</c:v>
                </c:pt>
                <c:pt idx="3">
                  <c:v>0.88609999999999967</c:v>
                </c:pt>
                <c:pt idx="4">
                  <c:v>0.88609999999999967</c:v>
                </c:pt>
                <c:pt idx="5">
                  <c:v>1.5485</c:v>
                </c:pt>
                <c:pt idx="6">
                  <c:v>28.973600000000005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4-49C3-AA9E-8801211D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70096"/>
        <c:axId val="298373488"/>
      </c:lineChart>
      <c:catAx>
        <c:axId val="3414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373488"/>
        <c:crosses val="autoZero"/>
        <c:auto val="1"/>
        <c:lblAlgn val="ctr"/>
        <c:lblOffset val="100"/>
        <c:noMultiLvlLbl val="0"/>
      </c:catAx>
      <c:valAx>
        <c:axId val="298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14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409575</xdr:colOff>
      <xdr:row>3</xdr:row>
      <xdr:rowOff>157162</xdr:rowOff>
    </xdr:from>
    <xdr:to>
      <xdr:col>27</xdr:col>
      <xdr:colOff>409575</xdr:colOff>
      <xdr:row>18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6D01664-7FE3-45E5-82E5-A237DA62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28</xdr:col>
      <xdr:colOff>0</xdr:colOff>
      <xdr:row>35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1DEAFC3-8094-4AED-AD72-840A3EB3A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95250</xdr:colOff>
      <xdr:row>36</xdr:row>
      <xdr:rowOff>161925</xdr:rowOff>
    </xdr:from>
    <xdr:to>
      <xdr:col>28</xdr:col>
      <xdr:colOff>95250</xdr:colOff>
      <xdr:row>51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C61D1A7-DA24-4EFA-BDA3-42F75CE91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536866</xdr:colOff>
      <xdr:row>54</xdr:row>
      <xdr:rowOff>138545</xdr:rowOff>
    </xdr:from>
    <xdr:to>
      <xdr:col>28</xdr:col>
      <xdr:colOff>103909</xdr:colOff>
      <xdr:row>69</xdr:row>
      <xdr:rowOff>69272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AE64080-EED5-44B6-BBC6-208D2C47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6943C5-14BE-4105-8E94-8150E0DD1205}" name="Tabella2" displayName="Tabella2" ref="A1:G71" totalsRowShown="0">
  <autoFilter ref="A1:G71" xr:uid="{830A675B-B45E-4619-A78B-2E9C507AB335}"/>
  <tableColumns count="7">
    <tableColumn id="1" xr3:uid="{200DC5A7-2209-446A-8444-D5F4E33FA9CB}" name="N PROCESSI "/>
    <tableColumn id="2" xr3:uid="{DB763DF5-5BE8-4792-8344-9DA7D4C5214C}" name="SIZE"/>
    <tableColumn id="3" xr3:uid="{AF777A0C-5094-4970-9B20-1B1732493303}" name="TEMPO"/>
    <tableColumn id="4" xr3:uid="{59E03043-3261-4520-97E4-ECF02280C824}" name="NODI "/>
    <tableColumn id="5" xr3:uid="{727EFEA5-2680-413D-91C0-82C8CA8916BF}" name="INPUT"/>
    <tableColumn id="6" xr3:uid="{4DFA01FF-7764-450F-A328-A142291F5F2C}" name="MEDIA"/>
    <tableColumn id="7" xr3:uid="{0416547E-6490-4FD5-A3F2-E8933C6B6823}" name="T m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9782C-0E88-47BF-8752-73DC6B7D6934}" name="Tabella1" displayName="Tabella1" ref="E5:K285" totalsRowShown="0">
  <autoFilter ref="E5:K285" xr:uid="{69A99507-B571-463C-BFBF-7C7DB4B3F971}"/>
  <tableColumns count="7">
    <tableColumn id="1" xr3:uid="{86659137-4990-4241-928D-4A18B25C13FA}" name="N PROCESSI "/>
    <tableColumn id="2" xr3:uid="{EC232295-153E-4DE8-AB1D-9D1ED9F671E8}" name="SIZE"/>
    <tableColumn id="3" xr3:uid="{709DA93E-FB74-44E3-95D0-9F85EF9BA8D9}" name="TEMPO" dataDxfId="2"/>
    <tableColumn id="4" xr3:uid="{4DFD2D5D-CE61-48C9-9A88-C1C80E4A4D6C}" name="NODI "/>
    <tableColumn id="5" xr3:uid="{3AE3AFCC-2C7C-4EFE-B8A6-A8FA788EA94E}" name="INPUT" dataDxfId="1"/>
    <tableColumn id="6" xr3:uid="{81066CAE-8F15-4103-BF33-F2A31A0498A8}" name="MEDIA"/>
    <tableColumn id="7" xr3:uid="{72FC6B47-D39B-4375-9BA0-D3B39E1959C3}" name="T ms" dataDxfId="0">
      <calculatedColumnFormula>PRODUCT(G6,1000)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7C2C-F686-49C6-9099-165EAA388C62}">
  <dimension ref="A1:G71"/>
  <sheetViews>
    <sheetView topLeftCell="A6" workbookViewId="0">
      <selection activeCell="K9" sqref="K9"/>
    </sheetView>
  </sheetViews>
  <sheetFormatPr defaultRowHeight="15" x14ac:dyDescent="0.25"/>
  <cols>
    <col min="1" max="1" width="13.85546875" customWidth="1"/>
    <col min="3" max="3" width="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5</v>
      </c>
      <c r="C2">
        <v>3.6099999999999999E-4</v>
      </c>
      <c r="D2">
        <v>95</v>
      </c>
      <c r="E2">
        <v>0</v>
      </c>
      <c r="F2">
        <v>4.1009999999999994E-4</v>
      </c>
      <c r="G2">
        <v>0.36099999999999999</v>
      </c>
    </row>
    <row r="3" spans="1:7" x14ac:dyDescent="0.25">
      <c r="A3">
        <v>1</v>
      </c>
      <c r="B3">
        <v>5</v>
      </c>
      <c r="C3">
        <v>4.4499999999999997E-4</v>
      </c>
      <c r="D3">
        <v>125</v>
      </c>
      <c r="E3">
        <v>1</v>
      </c>
      <c r="G3">
        <v>0.44499999999999995</v>
      </c>
    </row>
    <row r="4" spans="1:7" x14ac:dyDescent="0.25">
      <c r="A4">
        <v>1</v>
      </c>
      <c r="B4">
        <v>5</v>
      </c>
      <c r="C4">
        <v>4.5800000000000002E-4</v>
      </c>
      <c r="D4">
        <v>82</v>
      </c>
      <c r="E4">
        <v>2</v>
      </c>
      <c r="G4">
        <v>0.45800000000000002</v>
      </c>
    </row>
    <row r="5" spans="1:7" x14ac:dyDescent="0.25">
      <c r="A5">
        <v>1</v>
      </c>
      <c r="B5">
        <v>5</v>
      </c>
      <c r="C5">
        <v>4.35E-4</v>
      </c>
      <c r="D5">
        <v>100</v>
      </c>
      <c r="E5">
        <v>3</v>
      </c>
      <c r="G5">
        <v>0.435</v>
      </c>
    </row>
    <row r="6" spans="1:7" x14ac:dyDescent="0.25">
      <c r="A6">
        <v>1</v>
      </c>
      <c r="B6">
        <v>5</v>
      </c>
      <c r="C6">
        <v>4.26E-4</v>
      </c>
      <c r="D6">
        <v>80</v>
      </c>
      <c r="E6">
        <v>4</v>
      </c>
      <c r="G6">
        <v>0.42599999999999999</v>
      </c>
    </row>
    <row r="7" spans="1:7" x14ac:dyDescent="0.25">
      <c r="A7">
        <v>1</v>
      </c>
      <c r="B7">
        <v>5</v>
      </c>
      <c r="C7">
        <v>3.8499999999999998E-4</v>
      </c>
      <c r="D7">
        <v>82</v>
      </c>
      <c r="E7">
        <v>5</v>
      </c>
      <c r="G7">
        <v>0.38499999999999995</v>
      </c>
    </row>
    <row r="8" spans="1:7" x14ac:dyDescent="0.25">
      <c r="A8">
        <v>1</v>
      </c>
      <c r="B8">
        <v>5</v>
      </c>
      <c r="C8">
        <v>3.68E-4</v>
      </c>
      <c r="D8">
        <v>82</v>
      </c>
      <c r="E8">
        <v>6</v>
      </c>
      <c r="G8">
        <v>0.36799999999999999</v>
      </c>
    </row>
    <row r="9" spans="1:7" x14ac:dyDescent="0.25">
      <c r="A9">
        <v>1</v>
      </c>
      <c r="B9">
        <v>5</v>
      </c>
      <c r="C9">
        <v>4.1399999999999998E-4</v>
      </c>
      <c r="D9">
        <v>80</v>
      </c>
      <c r="E9">
        <v>7</v>
      </c>
      <c r="G9">
        <v>0.41399999999999998</v>
      </c>
    </row>
    <row r="10" spans="1:7" x14ac:dyDescent="0.25">
      <c r="A10">
        <v>1</v>
      </c>
      <c r="B10">
        <v>5</v>
      </c>
      <c r="C10">
        <v>4.1800000000000002E-4</v>
      </c>
      <c r="D10">
        <v>100</v>
      </c>
      <c r="E10">
        <v>8</v>
      </c>
      <c r="G10">
        <v>0.41800000000000004</v>
      </c>
    </row>
    <row r="11" spans="1:7" x14ac:dyDescent="0.25">
      <c r="A11">
        <v>1</v>
      </c>
      <c r="B11">
        <v>5</v>
      </c>
      <c r="C11">
        <v>3.9100000000000002E-4</v>
      </c>
      <c r="D11">
        <v>80</v>
      </c>
      <c r="E11">
        <v>9</v>
      </c>
      <c r="G11">
        <v>0.39100000000000001</v>
      </c>
    </row>
    <row r="12" spans="1:7" x14ac:dyDescent="0.25">
      <c r="A12">
        <v>2</v>
      </c>
      <c r="B12">
        <v>5</v>
      </c>
      <c r="C12">
        <v>3.5199999999999999E-4</v>
      </c>
      <c r="D12">
        <v>100</v>
      </c>
      <c r="E12">
        <v>0</v>
      </c>
      <c r="F12">
        <v>3.8470000000000008E-4</v>
      </c>
      <c r="G12">
        <v>0.35199999999999998</v>
      </c>
    </row>
    <row r="13" spans="1:7" x14ac:dyDescent="0.25">
      <c r="A13">
        <v>2</v>
      </c>
      <c r="B13">
        <v>5</v>
      </c>
      <c r="C13">
        <v>3.3E-4</v>
      </c>
      <c r="D13">
        <v>100</v>
      </c>
      <c r="E13">
        <v>1</v>
      </c>
      <c r="G13">
        <v>0.33</v>
      </c>
    </row>
    <row r="14" spans="1:7" x14ac:dyDescent="0.25">
      <c r="A14">
        <v>2</v>
      </c>
      <c r="B14">
        <v>5</v>
      </c>
      <c r="C14">
        <v>3.2299999999999999E-4</v>
      </c>
      <c r="D14">
        <v>82</v>
      </c>
      <c r="E14">
        <v>2</v>
      </c>
      <c r="G14">
        <v>0.32300000000000001</v>
      </c>
    </row>
    <row r="15" spans="1:7" x14ac:dyDescent="0.25">
      <c r="A15">
        <v>2</v>
      </c>
      <c r="B15">
        <v>5</v>
      </c>
      <c r="C15">
        <v>4.4700000000000002E-4</v>
      </c>
      <c r="D15">
        <v>100</v>
      </c>
      <c r="E15">
        <v>3</v>
      </c>
      <c r="G15">
        <v>0.44700000000000001</v>
      </c>
    </row>
    <row r="16" spans="1:7" x14ac:dyDescent="0.25">
      <c r="A16">
        <v>2</v>
      </c>
      <c r="B16">
        <v>5</v>
      </c>
      <c r="C16">
        <v>3.7800000000000003E-4</v>
      </c>
      <c r="D16">
        <v>78</v>
      </c>
      <c r="E16">
        <v>4</v>
      </c>
      <c r="G16">
        <v>0.378</v>
      </c>
    </row>
    <row r="17" spans="1:7" x14ac:dyDescent="0.25">
      <c r="A17">
        <v>2</v>
      </c>
      <c r="B17">
        <v>5</v>
      </c>
      <c r="C17">
        <v>3.1599999999999998E-4</v>
      </c>
      <c r="D17">
        <v>82</v>
      </c>
      <c r="E17">
        <v>5</v>
      </c>
      <c r="G17">
        <v>0.316</v>
      </c>
    </row>
    <row r="18" spans="1:7" x14ac:dyDescent="0.25">
      <c r="A18">
        <v>2</v>
      </c>
      <c r="B18">
        <v>5</v>
      </c>
      <c r="C18">
        <v>4.6999999999999999E-4</v>
      </c>
      <c r="D18">
        <v>82</v>
      </c>
      <c r="E18">
        <v>6</v>
      </c>
      <c r="G18">
        <v>0.47</v>
      </c>
    </row>
    <row r="19" spans="1:7" x14ac:dyDescent="0.25">
      <c r="A19">
        <v>2</v>
      </c>
      <c r="B19">
        <v>5</v>
      </c>
      <c r="C19">
        <v>4.1800000000000002E-4</v>
      </c>
      <c r="D19">
        <v>80</v>
      </c>
      <c r="E19">
        <v>7</v>
      </c>
      <c r="G19">
        <v>0.41800000000000004</v>
      </c>
    </row>
    <row r="20" spans="1:7" x14ac:dyDescent="0.25">
      <c r="A20">
        <v>2</v>
      </c>
      <c r="B20">
        <v>5</v>
      </c>
      <c r="C20">
        <v>4.8500000000000003E-4</v>
      </c>
      <c r="D20">
        <v>96</v>
      </c>
      <c r="E20">
        <v>8</v>
      </c>
      <c r="G20">
        <v>0.48500000000000004</v>
      </c>
    </row>
    <row r="21" spans="1:7" x14ac:dyDescent="0.25">
      <c r="A21">
        <v>2</v>
      </c>
      <c r="B21">
        <v>5</v>
      </c>
      <c r="C21">
        <v>3.28E-4</v>
      </c>
      <c r="D21">
        <v>100</v>
      </c>
      <c r="E21">
        <v>9</v>
      </c>
      <c r="G21">
        <v>0.32800000000000001</v>
      </c>
    </row>
    <row r="22" spans="1:7" x14ac:dyDescent="0.25">
      <c r="A22">
        <v>4</v>
      </c>
      <c r="B22">
        <v>5</v>
      </c>
      <c r="C22">
        <v>4.6900000000000002E-4</v>
      </c>
      <c r="D22">
        <v>100</v>
      </c>
      <c r="E22">
        <v>0</v>
      </c>
      <c r="F22">
        <v>4.9479999999999999E-4</v>
      </c>
      <c r="G22">
        <v>0.46900000000000003</v>
      </c>
    </row>
    <row r="23" spans="1:7" x14ac:dyDescent="0.25">
      <c r="A23">
        <v>4</v>
      </c>
      <c r="B23">
        <v>5</v>
      </c>
      <c r="C23">
        <v>4.9700000000000005E-4</v>
      </c>
      <c r="D23">
        <v>92</v>
      </c>
      <c r="E23">
        <v>1</v>
      </c>
      <c r="G23">
        <v>0.49700000000000005</v>
      </c>
    </row>
    <row r="24" spans="1:7" x14ac:dyDescent="0.25">
      <c r="A24">
        <v>4</v>
      </c>
      <c r="B24">
        <v>5</v>
      </c>
      <c r="C24">
        <v>4.66E-4</v>
      </c>
      <c r="D24">
        <v>74</v>
      </c>
      <c r="E24">
        <v>2</v>
      </c>
      <c r="G24">
        <v>0.46599999999999997</v>
      </c>
    </row>
    <row r="25" spans="1:7" x14ac:dyDescent="0.25">
      <c r="A25">
        <v>4</v>
      </c>
      <c r="B25">
        <v>5</v>
      </c>
      <c r="C25">
        <v>4.9600000000000002E-4</v>
      </c>
      <c r="D25">
        <v>92</v>
      </c>
      <c r="E25">
        <v>3</v>
      </c>
      <c r="G25">
        <v>0.496</v>
      </c>
    </row>
    <row r="26" spans="1:7" x14ac:dyDescent="0.25">
      <c r="A26">
        <v>4</v>
      </c>
      <c r="B26">
        <v>5</v>
      </c>
      <c r="C26">
        <v>4.86E-4</v>
      </c>
      <c r="D26">
        <v>80</v>
      </c>
      <c r="E26">
        <v>4</v>
      </c>
      <c r="G26">
        <v>0.48599999999999999</v>
      </c>
    </row>
    <row r="27" spans="1:7" x14ac:dyDescent="0.25">
      <c r="A27">
        <v>4</v>
      </c>
      <c r="B27">
        <v>5</v>
      </c>
      <c r="C27">
        <v>5.2999999999999998E-4</v>
      </c>
      <c r="D27">
        <v>82</v>
      </c>
      <c r="E27">
        <v>5</v>
      </c>
      <c r="G27">
        <v>0.53</v>
      </c>
    </row>
    <row r="28" spans="1:7" x14ac:dyDescent="0.25">
      <c r="A28">
        <v>4</v>
      </c>
      <c r="B28">
        <v>5</v>
      </c>
      <c r="C28">
        <v>4.7100000000000001E-4</v>
      </c>
      <c r="D28">
        <v>92</v>
      </c>
      <c r="E28">
        <v>6</v>
      </c>
      <c r="G28">
        <v>0.47100000000000003</v>
      </c>
    </row>
    <row r="29" spans="1:7" x14ac:dyDescent="0.25">
      <c r="A29">
        <v>4</v>
      </c>
      <c r="B29">
        <v>5</v>
      </c>
      <c r="C29">
        <v>4.2700000000000002E-4</v>
      </c>
      <c r="D29">
        <v>108</v>
      </c>
      <c r="E29">
        <v>7</v>
      </c>
      <c r="G29">
        <v>0.42700000000000005</v>
      </c>
    </row>
    <row r="30" spans="1:7" x14ac:dyDescent="0.25">
      <c r="A30">
        <v>4</v>
      </c>
      <c r="B30">
        <v>5</v>
      </c>
      <c r="C30">
        <v>6.69E-4</v>
      </c>
      <c r="D30">
        <v>127</v>
      </c>
      <c r="E30">
        <v>8</v>
      </c>
      <c r="G30">
        <v>0.66900000000000004</v>
      </c>
    </row>
    <row r="31" spans="1:7" x14ac:dyDescent="0.25">
      <c r="A31">
        <v>4</v>
      </c>
      <c r="B31">
        <v>5</v>
      </c>
      <c r="C31">
        <v>4.37E-4</v>
      </c>
      <c r="D31">
        <v>129</v>
      </c>
      <c r="E31">
        <v>9</v>
      </c>
      <c r="G31">
        <v>0.437</v>
      </c>
    </row>
    <row r="32" spans="1:7" x14ac:dyDescent="0.25">
      <c r="A32">
        <v>6</v>
      </c>
      <c r="B32">
        <v>5</v>
      </c>
      <c r="C32">
        <v>5.6599999999999999E-4</v>
      </c>
      <c r="D32">
        <v>92</v>
      </c>
      <c r="E32">
        <v>0</v>
      </c>
      <c r="F32">
        <v>6.5430000000000013E-4</v>
      </c>
      <c r="G32">
        <v>0.56599999999999995</v>
      </c>
    </row>
    <row r="33" spans="1:7" x14ac:dyDescent="0.25">
      <c r="A33">
        <v>6</v>
      </c>
      <c r="B33">
        <v>5</v>
      </c>
      <c r="C33">
        <v>5.7200000000000003E-4</v>
      </c>
      <c r="D33">
        <v>82</v>
      </c>
      <c r="E33">
        <v>1</v>
      </c>
      <c r="G33">
        <v>0.57200000000000006</v>
      </c>
    </row>
    <row r="34" spans="1:7" x14ac:dyDescent="0.25">
      <c r="A34">
        <v>6</v>
      </c>
      <c r="B34">
        <v>5</v>
      </c>
      <c r="C34">
        <v>5.7799999999999995E-4</v>
      </c>
      <c r="D34">
        <v>82</v>
      </c>
      <c r="E34">
        <v>2</v>
      </c>
      <c r="G34">
        <v>0.57799999999999996</v>
      </c>
    </row>
    <row r="35" spans="1:7" x14ac:dyDescent="0.25">
      <c r="A35">
        <v>6</v>
      </c>
      <c r="B35">
        <v>5</v>
      </c>
      <c r="C35">
        <v>6.8199999999999999E-4</v>
      </c>
      <c r="D35">
        <v>105</v>
      </c>
      <c r="E35">
        <v>3</v>
      </c>
      <c r="G35">
        <v>0.68199999999999994</v>
      </c>
    </row>
    <row r="36" spans="1:7" x14ac:dyDescent="0.25">
      <c r="A36">
        <v>6</v>
      </c>
      <c r="B36">
        <v>5</v>
      </c>
      <c r="C36">
        <v>5.2999999999999998E-4</v>
      </c>
      <c r="D36">
        <v>84</v>
      </c>
      <c r="E36">
        <v>4</v>
      </c>
      <c r="G36">
        <v>0.53</v>
      </c>
    </row>
    <row r="37" spans="1:7" x14ac:dyDescent="0.25">
      <c r="A37">
        <v>6</v>
      </c>
      <c r="B37">
        <v>5</v>
      </c>
      <c r="C37">
        <v>7.7700000000000002E-4</v>
      </c>
      <c r="D37">
        <v>82</v>
      </c>
      <c r="E37">
        <v>5</v>
      </c>
      <c r="G37">
        <v>0.77700000000000002</v>
      </c>
    </row>
    <row r="38" spans="1:7" x14ac:dyDescent="0.25">
      <c r="A38">
        <v>6</v>
      </c>
      <c r="B38">
        <v>5</v>
      </c>
      <c r="C38">
        <v>6.4300000000000002E-4</v>
      </c>
      <c r="D38">
        <v>92</v>
      </c>
      <c r="E38">
        <v>6</v>
      </c>
      <c r="G38">
        <v>0.64300000000000002</v>
      </c>
    </row>
    <row r="39" spans="1:7" x14ac:dyDescent="0.25">
      <c r="A39">
        <v>6</v>
      </c>
      <c r="B39">
        <v>5</v>
      </c>
      <c r="C39">
        <v>8.5300000000000003E-4</v>
      </c>
      <c r="D39">
        <v>108</v>
      </c>
      <c r="E39">
        <v>7</v>
      </c>
      <c r="G39">
        <v>0.85299999999999998</v>
      </c>
    </row>
    <row r="40" spans="1:7" x14ac:dyDescent="0.25">
      <c r="A40">
        <v>6</v>
      </c>
      <c r="B40">
        <v>5</v>
      </c>
      <c r="C40">
        <v>7.6599999999999997E-4</v>
      </c>
      <c r="D40">
        <v>129</v>
      </c>
      <c r="E40">
        <v>8</v>
      </c>
      <c r="G40">
        <v>0.76600000000000001</v>
      </c>
    </row>
    <row r="41" spans="1:7" x14ac:dyDescent="0.25">
      <c r="A41">
        <v>6</v>
      </c>
      <c r="B41">
        <v>5</v>
      </c>
      <c r="C41">
        <v>5.7600000000000001E-4</v>
      </c>
      <c r="D41">
        <v>100</v>
      </c>
      <c r="E41">
        <v>9</v>
      </c>
      <c r="G41">
        <v>0.57600000000000007</v>
      </c>
    </row>
    <row r="42" spans="1:7" x14ac:dyDescent="0.25">
      <c r="A42">
        <v>8</v>
      </c>
      <c r="B42">
        <v>5</v>
      </c>
      <c r="C42">
        <v>2.0179999999999998E-3</v>
      </c>
      <c r="D42">
        <v>88</v>
      </c>
      <c r="E42">
        <v>0</v>
      </c>
      <c r="F42">
        <v>2.4929000000000002E-3</v>
      </c>
      <c r="G42">
        <v>2.0179999999999998</v>
      </c>
    </row>
    <row r="43" spans="1:7" x14ac:dyDescent="0.25">
      <c r="A43">
        <v>8</v>
      </c>
      <c r="B43">
        <v>5</v>
      </c>
      <c r="C43">
        <v>5.7109999999999999E-3</v>
      </c>
      <c r="D43">
        <v>82</v>
      </c>
      <c r="E43">
        <v>1</v>
      </c>
      <c r="G43">
        <v>5.7110000000000003</v>
      </c>
    </row>
    <row r="44" spans="1:7" x14ac:dyDescent="0.25">
      <c r="A44">
        <v>8</v>
      </c>
      <c r="B44">
        <v>5</v>
      </c>
      <c r="C44">
        <v>2.7430000000000002E-3</v>
      </c>
      <c r="D44">
        <v>82</v>
      </c>
      <c r="E44">
        <v>2</v>
      </c>
      <c r="G44">
        <v>2.7430000000000003</v>
      </c>
    </row>
    <row r="45" spans="1:7" x14ac:dyDescent="0.25">
      <c r="A45">
        <v>8</v>
      </c>
      <c r="B45">
        <v>5</v>
      </c>
      <c r="C45">
        <v>1.1039999999999999E-3</v>
      </c>
      <c r="D45">
        <v>96</v>
      </c>
      <c r="E45">
        <v>3</v>
      </c>
      <c r="G45">
        <v>1.1039999999999999</v>
      </c>
    </row>
    <row r="46" spans="1:7" x14ac:dyDescent="0.25">
      <c r="A46">
        <v>8</v>
      </c>
      <c r="B46">
        <v>5</v>
      </c>
      <c r="C46">
        <v>9.6000000000000002E-4</v>
      </c>
      <c r="D46">
        <v>80</v>
      </c>
      <c r="E46">
        <v>4</v>
      </c>
      <c r="G46">
        <v>0.96000000000000008</v>
      </c>
    </row>
    <row r="47" spans="1:7" x14ac:dyDescent="0.25">
      <c r="A47">
        <v>8</v>
      </c>
      <c r="B47">
        <v>5</v>
      </c>
      <c r="C47">
        <v>1.6750000000000001E-3</v>
      </c>
      <c r="D47">
        <v>82</v>
      </c>
      <c r="E47">
        <v>5</v>
      </c>
      <c r="G47">
        <v>1.675</v>
      </c>
    </row>
    <row r="48" spans="1:7" x14ac:dyDescent="0.25">
      <c r="A48">
        <v>8</v>
      </c>
      <c r="B48">
        <v>5</v>
      </c>
      <c r="C48">
        <v>2.0600000000000002E-3</v>
      </c>
      <c r="D48">
        <v>88</v>
      </c>
      <c r="E48">
        <v>6</v>
      </c>
      <c r="G48">
        <v>2.06</v>
      </c>
    </row>
    <row r="49" spans="1:7" x14ac:dyDescent="0.25">
      <c r="A49">
        <v>8</v>
      </c>
      <c r="B49">
        <v>5</v>
      </c>
      <c r="C49">
        <v>3.5170000000000002E-3</v>
      </c>
      <c r="D49">
        <v>92</v>
      </c>
      <c r="E49">
        <v>7</v>
      </c>
      <c r="G49">
        <v>3.5170000000000003</v>
      </c>
    </row>
    <row r="50" spans="1:7" x14ac:dyDescent="0.25">
      <c r="A50">
        <v>8</v>
      </c>
      <c r="B50">
        <v>5</v>
      </c>
      <c r="C50">
        <v>2.7060000000000001E-3</v>
      </c>
      <c r="D50">
        <v>137</v>
      </c>
      <c r="E50">
        <v>8</v>
      </c>
      <c r="G50">
        <v>2.706</v>
      </c>
    </row>
    <row r="51" spans="1:7" x14ac:dyDescent="0.25">
      <c r="A51">
        <v>8</v>
      </c>
      <c r="B51">
        <v>5</v>
      </c>
      <c r="C51">
        <v>2.4350000000000001E-3</v>
      </c>
      <c r="D51">
        <v>3310404</v>
      </c>
      <c r="E51">
        <v>9</v>
      </c>
      <c r="G51">
        <v>2.4350000000000001</v>
      </c>
    </row>
    <row r="52" spans="1:7" x14ac:dyDescent="0.25">
      <c r="A52">
        <v>12</v>
      </c>
      <c r="B52">
        <v>5</v>
      </c>
      <c r="C52">
        <v>1.1027E-2</v>
      </c>
      <c r="D52">
        <v>92</v>
      </c>
      <c r="E52">
        <v>0</v>
      </c>
      <c r="F52">
        <v>1.3883899999999999E-2</v>
      </c>
      <c r="G52">
        <v>11.027000000000001</v>
      </c>
    </row>
    <row r="53" spans="1:7" x14ac:dyDescent="0.25">
      <c r="A53">
        <v>12</v>
      </c>
      <c r="B53">
        <v>5</v>
      </c>
      <c r="C53">
        <v>3.3209000000000002E-2</v>
      </c>
      <c r="D53">
        <v>96</v>
      </c>
      <c r="E53">
        <v>1</v>
      </c>
      <c r="G53">
        <v>33.209000000000003</v>
      </c>
    </row>
    <row r="54" spans="1:7" x14ac:dyDescent="0.25">
      <c r="A54">
        <v>12</v>
      </c>
      <c r="B54">
        <v>5</v>
      </c>
      <c r="C54">
        <v>7.1000000000000004E-3</v>
      </c>
      <c r="D54">
        <v>102</v>
      </c>
      <c r="E54">
        <v>2</v>
      </c>
      <c r="G54">
        <v>7.1000000000000005</v>
      </c>
    </row>
    <row r="55" spans="1:7" x14ac:dyDescent="0.25">
      <c r="A55">
        <v>12</v>
      </c>
      <c r="B55">
        <v>5</v>
      </c>
      <c r="C55">
        <v>1.371E-2</v>
      </c>
      <c r="D55">
        <v>137</v>
      </c>
      <c r="E55">
        <v>3</v>
      </c>
      <c r="G55">
        <v>13.71</v>
      </c>
    </row>
    <row r="56" spans="1:7" x14ac:dyDescent="0.25">
      <c r="A56">
        <v>12</v>
      </c>
      <c r="B56">
        <v>5</v>
      </c>
      <c r="C56">
        <v>1.7197E-2</v>
      </c>
      <c r="D56">
        <v>88</v>
      </c>
      <c r="E56">
        <v>4</v>
      </c>
      <c r="G56">
        <v>17.196999999999999</v>
      </c>
    </row>
    <row r="57" spans="1:7" x14ac:dyDescent="0.25">
      <c r="A57">
        <v>12</v>
      </c>
      <c r="B57">
        <v>5</v>
      </c>
      <c r="C57">
        <v>1.0975E-2</v>
      </c>
      <c r="D57">
        <v>74</v>
      </c>
      <c r="E57">
        <v>5</v>
      </c>
      <c r="G57">
        <v>10.975</v>
      </c>
    </row>
    <row r="58" spans="1:7" x14ac:dyDescent="0.25">
      <c r="A58">
        <v>12</v>
      </c>
      <c r="B58">
        <v>5</v>
      </c>
      <c r="C58">
        <v>1.2274E-2</v>
      </c>
      <c r="D58">
        <v>95</v>
      </c>
      <c r="E58">
        <v>6</v>
      </c>
      <c r="G58">
        <v>12.274000000000001</v>
      </c>
    </row>
    <row r="59" spans="1:7" x14ac:dyDescent="0.25">
      <c r="A59">
        <v>12</v>
      </c>
      <c r="B59">
        <v>5</v>
      </c>
      <c r="C59">
        <v>1.712E-2</v>
      </c>
      <c r="D59">
        <v>125</v>
      </c>
      <c r="E59">
        <v>7</v>
      </c>
      <c r="G59">
        <v>17.12</v>
      </c>
    </row>
    <row r="60" spans="1:7" x14ac:dyDescent="0.25">
      <c r="A60">
        <v>12</v>
      </c>
      <c r="B60">
        <v>5</v>
      </c>
      <c r="C60">
        <v>1.2238000000000001E-2</v>
      </c>
      <c r="D60">
        <v>125</v>
      </c>
      <c r="E60">
        <v>8</v>
      </c>
      <c r="G60">
        <v>12.238000000000001</v>
      </c>
    </row>
    <row r="61" spans="1:7" x14ac:dyDescent="0.25">
      <c r="A61">
        <v>12</v>
      </c>
      <c r="B61">
        <v>5</v>
      </c>
      <c r="C61">
        <v>3.9890000000000004E-3</v>
      </c>
      <c r="D61">
        <v>18411</v>
      </c>
      <c r="E61">
        <v>9</v>
      </c>
      <c r="G61">
        <v>3.9890000000000003</v>
      </c>
    </row>
    <row r="62" spans="1:7" x14ac:dyDescent="0.25">
      <c r="A62">
        <v>16</v>
      </c>
      <c r="B62">
        <v>5</v>
      </c>
      <c r="C62">
        <v>2.8618000000000001E-2</v>
      </c>
      <c r="D62">
        <v>88</v>
      </c>
      <c r="E62">
        <v>0</v>
      </c>
      <c r="F62">
        <v>3.3639199999999994E-2</v>
      </c>
      <c r="G62">
        <v>28.618000000000002</v>
      </c>
    </row>
    <row r="63" spans="1:7" x14ac:dyDescent="0.25">
      <c r="A63">
        <v>16</v>
      </c>
      <c r="B63">
        <v>5</v>
      </c>
      <c r="C63">
        <v>2.63E-2</v>
      </c>
      <c r="D63">
        <v>140</v>
      </c>
      <c r="E63">
        <v>1</v>
      </c>
      <c r="G63">
        <v>26.3</v>
      </c>
    </row>
    <row r="64" spans="1:7" x14ac:dyDescent="0.25">
      <c r="A64">
        <v>16</v>
      </c>
      <c r="B64">
        <v>5</v>
      </c>
      <c r="C64">
        <v>3.1009999999999999E-2</v>
      </c>
      <c r="D64">
        <v>140</v>
      </c>
      <c r="E64">
        <v>2</v>
      </c>
      <c r="G64">
        <v>31.009999999999998</v>
      </c>
    </row>
    <row r="65" spans="1:7" x14ac:dyDescent="0.25">
      <c r="A65">
        <v>16</v>
      </c>
      <c r="B65">
        <v>5</v>
      </c>
      <c r="C65">
        <v>3.2856999999999997E-2</v>
      </c>
      <c r="D65">
        <v>140</v>
      </c>
      <c r="E65">
        <v>3</v>
      </c>
      <c r="G65">
        <v>32.856999999999999</v>
      </c>
    </row>
    <row r="66" spans="1:7" x14ac:dyDescent="0.25">
      <c r="A66">
        <v>16</v>
      </c>
      <c r="B66">
        <v>5</v>
      </c>
      <c r="C66">
        <v>3.4556999999999997E-2</v>
      </c>
      <c r="D66">
        <v>103</v>
      </c>
      <c r="E66">
        <v>4</v>
      </c>
      <c r="G66">
        <v>34.556999999999995</v>
      </c>
    </row>
    <row r="67" spans="1:7" x14ac:dyDescent="0.25">
      <c r="A67">
        <v>16</v>
      </c>
      <c r="B67">
        <v>5</v>
      </c>
      <c r="C67">
        <v>1.9851000000000001E-2</v>
      </c>
      <c r="D67">
        <v>95</v>
      </c>
      <c r="E67">
        <v>5</v>
      </c>
      <c r="G67">
        <v>19.850999999999999</v>
      </c>
    </row>
    <row r="68" spans="1:7" x14ac:dyDescent="0.25">
      <c r="A68">
        <v>16</v>
      </c>
      <c r="B68">
        <v>5</v>
      </c>
      <c r="C68">
        <v>3.2771000000000002E-2</v>
      </c>
      <c r="D68">
        <v>82</v>
      </c>
      <c r="E68">
        <v>6</v>
      </c>
      <c r="G68">
        <v>32.771000000000001</v>
      </c>
    </row>
    <row r="69" spans="1:7" x14ac:dyDescent="0.25">
      <c r="A69">
        <v>16</v>
      </c>
      <c r="B69">
        <v>5</v>
      </c>
      <c r="C69">
        <v>3.5485999999999997E-2</v>
      </c>
      <c r="D69">
        <v>100</v>
      </c>
      <c r="E69">
        <v>7</v>
      </c>
      <c r="G69">
        <v>35.485999999999997</v>
      </c>
    </row>
    <row r="70" spans="1:7" x14ac:dyDescent="0.25">
      <c r="A70">
        <v>16</v>
      </c>
      <c r="B70">
        <v>5</v>
      </c>
      <c r="C70">
        <v>4.7604E-2</v>
      </c>
      <c r="D70">
        <v>80</v>
      </c>
      <c r="E70">
        <v>8</v>
      </c>
      <c r="G70">
        <v>47.603999999999999</v>
      </c>
    </row>
    <row r="71" spans="1:7" x14ac:dyDescent="0.25">
      <c r="A71">
        <v>16</v>
      </c>
      <c r="B71">
        <v>5</v>
      </c>
      <c r="C71">
        <v>4.7337999999999998E-2</v>
      </c>
      <c r="D71">
        <v>794</v>
      </c>
      <c r="E71">
        <v>9</v>
      </c>
      <c r="G71">
        <v>47.338000000000001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74EE-F8F0-4561-ACC9-85F0675FBF53}">
  <dimension ref="E5:S285"/>
  <sheetViews>
    <sheetView tabSelected="1" topLeftCell="A24" zoomScale="55" zoomScaleNormal="55" workbookViewId="0">
      <selection activeCell="AA76" sqref="AA76"/>
    </sheetView>
  </sheetViews>
  <sheetFormatPr defaultRowHeight="15" x14ac:dyDescent="0.25"/>
  <cols>
    <col min="5" max="5" width="13.85546875" customWidth="1"/>
    <col min="7" max="7" width="16.42578125" customWidth="1"/>
    <col min="11" max="11" width="11.5703125" bestFit="1" customWidth="1"/>
    <col min="13" max="13" width="18.28515625" bestFit="1" customWidth="1"/>
    <col min="14" max="14" width="16.7109375" bestFit="1" customWidth="1"/>
    <col min="15" max="15" width="10.28515625" customWidth="1"/>
    <col min="16" max="18" width="8.5703125" bestFit="1" customWidth="1"/>
    <col min="19" max="19" width="14.140625" customWidth="1"/>
    <col min="20" max="20" width="8.5703125" bestFit="1" customWidth="1"/>
    <col min="21" max="21" width="18.28515625" bestFit="1" customWidth="1"/>
    <col min="22" max="22" width="16.28515625" bestFit="1" customWidth="1"/>
    <col min="23" max="216" width="8.5703125" bestFit="1" customWidth="1"/>
    <col min="217" max="217" width="18.28515625" bestFit="1" customWidth="1"/>
  </cols>
  <sheetData>
    <row r="5" spans="5:19" x14ac:dyDescent="0.25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M5" s="2" t="s">
        <v>0</v>
      </c>
      <c r="N5" s="3" t="s">
        <v>1</v>
      </c>
      <c r="O5" s="3" t="s">
        <v>2</v>
      </c>
      <c r="P5" s="3" t="s">
        <v>3</v>
      </c>
      <c r="Q5" s="3" t="s">
        <v>4</v>
      </c>
      <c r="R5" s="3" t="s">
        <v>5</v>
      </c>
      <c r="S5" s="4" t="s">
        <v>6</v>
      </c>
    </row>
    <row r="6" spans="5:19" x14ac:dyDescent="0.25">
      <c r="E6">
        <v>1</v>
      </c>
      <c r="F6">
        <v>5</v>
      </c>
      <c r="G6" s="10">
        <v>2.6699999999999998E-4</v>
      </c>
      <c r="H6">
        <v>12</v>
      </c>
      <c r="I6">
        <v>0</v>
      </c>
      <c r="K6" s="9">
        <f t="shared" ref="K6:K69" si="0">PRODUCT(G6,1000)</f>
        <v>0.26699999999999996</v>
      </c>
      <c r="M6" s="5">
        <v>1</v>
      </c>
      <c r="N6" s="6">
        <v>5</v>
      </c>
      <c r="O6" s="11">
        <v>3.6099999999999999E-4</v>
      </c>
      <c r="P6" s="6">
        <v>95</v>
      </c>
      <c r="Q6" s="6">
        <v>0</v>
      </c>
      <c r="R6" s="6">
        <f>SUM(O6,O13,O20,O27,O34,O41,O48,O55,O62,O69)/10</f>
        <v>4.1009999999999994E-4</v>
      </c>
      <c r="S6" s="12">
        <f t="shared" ref="S6:S69" si="1">PRODUCT(O6,1000)</f>
        <v>0.36099999999999999</v>
      </c>
    </row>
    <row r="7" spans="5:19" x14ac:dyDescent="0.25">
      <c r="E7">
        <v>1</v>
      </c>
      <c r="F7">
        <v>5</v>
      </c>
      <c r="G7" s="10">
        <v>2.5599999999999999E-4</v>
      </c>
      <c r="H7">
        <v>13</v>
      </c>
      <c r="I7">
        <v>1</v>
      </c>
      <c r="K7" s="9">
        <f t="shared" si="0"/>
        <v>0.25600000000000001</v>
      </c>
      <c r="M7" s="7">
        <v>2</v>
      </c>
      <c r="N7" s="8">
        <v>5</v>
      </c>
      <c r="O7" s="13">
        <v>3.5199999999999999E-4</v>
      </c>
      <c r="P7" s="8">
        <v>100</v>
      </c>
      <c r="Q7" s="8">
        <v>0</v>
      </c>
      <c r="R7" s="6">
        <f>SUM(O7,O14,O21,O28,O35,O42,O49,O56,O63,O70)/10</f>
        <v>3.8470000000000008E-4</v>
      </c>
      <c r="S7" s="14">
        <f t="shared" si="1"/>
        <v>0.35199999999999998</v>
      </c>
    </row>
    <row r="8" spans="5:19" x14ac:dyDescent="0.25">
      <c r="E8">
        <v>1</v>
      </c>
      <c r="F8">
        <v>5</v>
      </c>
      <c r="G8" s="10">
        <v>2.8899999999999998E-4</v>
      </c>
      <c r="H8">
        <v>18</v>
      </c>
      <c r="I8">
        <v>2</v>
      </c>
      <c r="K8" s="9">
        <f t="shared" si="0"/>
        <v>0.28899999999999998</v>
      </c>
      <c r="M8" s="5">
        <v>4</v>
      </c>
      <c r="N8" s="6">
        <v>5</v>
      </c>
      <c r="O8" s="11">
        <v>4.6900000000000002E-4</v>
      </c>
      <c r="P8" s="6">
        <v>100</v>
      </c>
      <c r="Q8" s="6">
        <v>0</v>
      </c>
      <c r="R8" s="6">
        <f t="shared" ref="R8:R12" si="2">SUM(O8,O15,O22,O29,O36,O43,O50,O57,O64,O71)/10</f>
        <v>4.9479999999999999E-4</v>
      </c>
      <c r="S8" s="12">
        <f t="shared" si="1"/>
        <v>0.46900000000000003</v>
      </c>
    </row>
    <row r="9" spans="5:19" x14ac:dyDescent="0.25">
      <c r="E9">
        <v>1</v>
      </c>
      <c r="F9">
        <v>5</v>
      </c>
      <c r="G9" s="10">
        <v>2.14E-4</v>
      </c>
      <c r="H9">
        <v>11</v>
      </c>
      <c r="I9">
        <v>3</v>
      </c>
      <c r="K9" s="9">
        <f t="shared" si="0"/>
        <v>0.214</v>
      </c>
      <c r="M9" s="7">
        <v>6</v>
      </c>
      <c r="N9" s="8">
        <v>5</v>
      </c>
      <c r="O9" s="13">
        <v>5.6599999999999999E-4</v>
      </c>
      <c r="P9" s="8">
        <v>92</v>
      </c>
      <c r="Q9" s="8">
        <v>0</v>
      </c>
      <c r="R9" s="6">
        <f t="shared" si="2"/>
        <v>6.5430000000000013E-4</v>
      </c>
      <c r="S9" s="14">
        <f t="shared" si="1"/>
        <v>0.56599999999999995</v>
      </c>
    </row>
    <row r="10" spans="5:19" x14ac:dyDescent="0.25">
      <c r="E10">
        <v>1</v>
      </c>
      <c r="F10">
        <v>5</v>
      </c>
      <c r="G10" s="10">
        <v>2.9799999999999998E-4</v>
      </c>
      <c r="H10">
        <v>17</v>
      </c>
      <c r="I10">
        <v>4</v>
      </c>
      <c r="K10" s="9">
        <f t="shared" si="0"/>
        <v>0.29799999999999999</v>
      </c>
      <c r="M10" s="5">
        <v>8</v>
      </c>
      <c r="N10" s="6">
        <v>5</v>
      </c>
      <c r="O10" s="11">
        <v>2.0179999999999998E-3</v>
      </c>
      <c r="P10" s="6">
        <v>88</v>
      </c>
      <c r="Q10" s="6">
        <v>0</v>
      </c>
      <c r="R10" s="6">
        <f t="shared" si="2"/>
        <v>2.4929000000000002E-3</v>
      </c>
      <c r="S10" s="12">
        <f t="shared" si="1"/>
        <v>2.0179999999999998</v>
      </c>
    </row>
    <row r="11" spans="5:19" x14ac:dyDescent="0.25">
      <c r="E11">
        <v>1</v>
      </c>
      <c r="F11">
        <v>5</v>
      </c>
      <c r="G11" s="10">
        <v>2.6600000000000001E-4</v>
      </c>
      <c r="H11">
        <v>17</v>
      </c>
      <c r="I11">
        <v>5</v>
      </c>
      <c r="K11" s="9">
        <f t="shared" si="0"/>
        <v>0.26600000000000001</v>
      </c>
      <c r="M11" s="7">
        <v>12</v>
      </c>
      <c r="N11" s="8">
        <v>5</v>
      </c>
      <c r="O11" s="13">
        <v>1.1027E-2</v>
      </c>
      <c r="P11" s="6">
        <v>92</v>
      </c>
      <c r="Q11" s="8">
        <v>0</v>
      </c>
      <c r="R11" s="6">
        <f t="shared" si="2"/>
        <v>1.3883899999999999E-2</v>
      </c>
      <c r="S11" s="14">
        <f t="shared" si="1"/>
        <v>11.027000000000001</v>
      </c>
    </row>
    <row r="12" spans="5:19" x14ac:dyDescent="0.25">
      <c r="E12">
        <v>1</v>
      </c>
      <c r="F12">
        <v>5</v>
      </c>
      <c r="G12" s="10">
        <v>2.61E-4</v>
      </c>
      <c r="H12">
        <v>17</v>
      </c>
      <c r="I12">
        <v>6</v>
      </c>
      <c r="K12" s="9">
        <f t="shared" si="0"/>
        <v>0.26100000000000001</v>
      </c>
      <c r="M12" s="5">
        <v>16</v>
      </c>
      <c r="N12" s="6">
        <v>5</v>
      </c>
      <c r="O12" s="11">
        <v>2.8618000000000001E-2</v>
      </c>
      <c r="P12" s="8">
        <v>88</v>
      </c>
      <c r="Q12" s="6">
        <v>0</v>
      </c>
      <c r="R12" s="6">
        <f t="shared" si="2"/>
        <v>3.3639199999999994E-2</v>
      </c>
      <c r="S12" s="12">
        <f t="shared" si="1"/>
        <v>28.618000000000002</v>
      </c>
    </row>
    <row r="13" spans="5:19" x14ac:dyDescent="0.25">
      <c r="E13">
        <v>1</v>
      </c>
      <c r="F13">
        <v>5</v>
      </c>
      <c r="G13" s="10">
        <v>2.3699999999999999E-4</v>
      </c>
      <c r="H13">
        <v>17</v>
      </c>
      <c r="I13">
        <v>7</v>
      </c>
      <c r="K13" s="9">
        <f t="shared" si="0"/>
        <v>0.23699999999999999</v>
      </c>
      <c r="M13" s="7">
        <v>1</v>
      </c>
      <c r="N13" s="8">
        <v>5</v>
      </c>
      <c r="O13" s="13">
        <v>4.4499999999999997E-4</v>
      </c>
      <c r="P13" s="6">
        <v>125</v>
      </c>
      <c r="Q13" s="8">
        <v>1</v>
      </c>
      <c r="R13" s="6"/>
      <c r="S13" s="14">
        <f t="shared" si="1"/>
        <v>0.44499999999999995</v>
      </c>
    </row>
    <row r="14" spans="5:19" x14ac:dyDescent="0.25">
      <c r="E14">
        <v>1</v>
      </c>
      <c r="F14">
        <v>5</v>
      </c>
      <c r="G14" s="10">
        <v>2.5999999999999998E-4</v>
      </c>
      <c r="H14">
        <v>18</v>
      </c>
      <c r="I14">
        <v>8</v>
      </c>
      <c r="K14" s="9">
        <f t="shared" si="0"/>
        <v>0.25999999999999995</v>
      </c>
      <c r="M14" s="5">
        <v>2</v>
      </c>
      <c r="N14" s="6">
        <v>5</v>
      </c>
      <c r="O14" s="11">
        <v>3.3E-4</v>
      </c>
      <c r="P14" s="8">
        <v>100</v>
      </c>
      <c r="Q14" s="6">
        <v>1</v>
      </c>
      <c r="R14" s="6"/>
      <c r="S14" s="12">
        <f t="shared" si="1"/>
        <v>0.33</v>
      </c>
    </row>
    <row r="15" spans="5:19" x14ac:dyDescent="0.25">
      <c r="E15">
        <v>1</v>
      </c>
      <c r="F15">
        <v>5</v>
      </c>
      <c r="G15" s="10">
        <v>2.4800000000000001E-4</v>
      </c>
      <c r="H15">
        <v>17</v>
      </c>
      <c r="I15">
        <v>9</v>
      </c>
      <c r="J15">
        <f>SUM(K6:K15)/10</f>
        <v>0.2596</v>
      </c>
      <c r="K15" s="9">
        <f t="shared" si="0"/>
        <v>0.248</v>
      </c>
      <c r="M15" s="7">
        <v>4</v>
      </c>
      <c r="N15" s="8">
        <v>5</v>
      </c>
      <c r="O15" s="13">
        <v>4.9700000000000005E-4</v>
      </c>
      <c r="P15" s="6">
        <v>92</v>
      </c>
      <c r="Q15" s="8">
        <v>1</v>
      </c>
      <c r="R15" s="6"/>
      <c r="S15" s="14">
        <f t="shared" si="1"/>
        <v>0.49700000000000005</v>
      </c>
    </row>
    <row r="16" spans="5:19" x14ac:dyDescent="0.25">
      <c r="E16">
        <v>2</v>
      </c>
      <c r="F16">
        <v>5</v>
      </c>
      <c r="G16" s="10">
        <v>4.64E-4</v>
      </c>
      <c r="H16">
        <v>18</v>
      </c>
      <c r="I16">
        <v>0</v>
      </c>
      <c r="K16" s="9">
        <f t="shared" si="0"/>
        <v>0.46400000000000002</v>
      </c>
      <c r="M16" s="5">
        <v>6</v>
      </c>
      <c r="N16" s="6">
        <v>5</v>
      </c>
      <c r="O16" s="11">
        <v>5.7200000000000003E-4</v>
      </c>
      <c r="P16" s="8">
        <v>82</v>
      </c>
      <c r="Q16" s="6">
        <v>1</v>
      </c>
      <c r="R16" s="6"/>
      <c r="S16" s="12">
        <f t="shared" si="1"/>
        <v>0.57200000000000006</v>
      </c>
    </row>
    <row r="17" spans="5:19" x14ac:dyDescent="0.25">
      <c r="E17">
        <v>2</v>
      </c>
      <c r="F17">
        <v>5</v>
      </c>
      <c r="G17" s="10">
        <v>2.4000000000000001E-4</v>
      </c>
      <c r="H17">
        <v>12</v>
      </c>
      <c r="I17">
        <v>1</v>
      </c>
      <c r="K17" s="9">
        <f t="shared" si="0"/>
        <v>0.24000000000000002</v>
      </c>
      <c r="M17" s="7">
        <v>8</v>
      </c>
      <c r="N17" s="8">
        <v>5</v>
      </c>
      <c r="O17" s="13">
        <v>5.7109999999999999E-3</v>
      </c>
      <c r="P17" s="6">
        <v>82</v>
      </c>
      <c r="Q17" s="8">
        <v>1</v>
      </c>
      <c r="R17" s="6"/>
      <c r="S17" s="14">
        <f t="shared" si="1"/>
        <v>5.7110000000000003</v>
      </c>
    </row>
    <row r="18" spans="5:19" x14ac:dyDescent="0.25">
      <c r="E18">
        <v>2</v>
      </c>
      <c r="F18">
        <v>5</v>
      </c>
      <c r="G18" s="10">
        <v>2.4600000000000002E-4</v>
      </c>
      <c r="H18">
        <v>12</v>
      </c>
      <c r="I18">
        <v>2</v>
      </c>
      <c r="K18" s="9">
        <f t="shared" si="0"/>
        <v>0.24600000000000002</v>
      </c>
      <c r="M18" s="5">
        <v>12</v>
      </c>
      <c r="N18" s="6">
        <v>5</v>
      </c>
      <c r="O18" s="11">
        <v>3.3209000000000002E-2</v>
      </c>
      <c r="P18" s="8">
        <v>96</v>
      </c>
      <c r="Q18" s="6">
        <v>1</v>
      </c>
      <c r="R18" s="6"/>
      <c r="S18" s="12">
        <f t="shared" si="1"/>
        <v>33.209000000000003</v>
      </c>
    </row>
    <row r="19" spans="5:19" x14ac:dyDescent="0.25">
      <c r="E19">
        <v>2</v>
      </c>
      <c r="F19">
        <v>5</v>
      </c>
      <c r="G19" s="10">
        <v>3.1100000000000002E-4</v>
      </c>
      <c r="H19">
        <v>17</v>
      </c>
      <c r="I19">
        <v>3</v>
      </c>
      <c r="K19" s="9">
        <f t="shared" si="0"/>
        <v>0.311</v>
      </c>
      <c r="M19" s="7">
        <v>16</v>
      </c>
      <c r="N19" s="8">
        <v>5</v>
      </c>
      <c r="O19" s="13">
        <v>2.63E-2</v>
      </c>
      <c r="P19" s="6">
        <v>140</v>
      </c>
      <c r="Q19" s="8">
        <v>1</v>
      </c>
      <c r="R19" s="6"/>
      <c r="S19" s="14">
        <f t="shared" si="1"/>
        <v>26.3</v>
      </c>
    </row>
    <row r="20" spans="5:19" x14ac:dyDescent="0.25">
      <c r="E20">
        <v>2</v>
      </c>
      <c r="F20">
        <v>5</v>
      </c>
      <c r="G20" s="10">
        <v>2.2000000000000001E-4</v>
      </c>
      <c r="H20">
        <v>11</v>
      </c>
      <c r="I20">
        <v>4</v>
      </c>
      <c r="K20" s="9">
        <f t="shared" si="0"/>
        <v>0.22</v>
      </c>
      <c r="M20" s="5">
        <v>1</v>
      </c>
      <c r="N20" s="6">
        <v>5</v>
      </c>
      <c r="O20" s="11">
        <v>4.5800000000000002E-4</v>
      </c>
      <c r="P20" s="8">
        <v>82</v>
      </c>
      <c r="Q20" s="6">
        <v>2</v>
      </c>
      <c r="R20" s="6"/>
      <c r="S20" s="12">
        <f t="shared" si="1"/>
        <v>0.45800000000000002</v>
      </c>
    </row>
    <row r="21" spans="5:19" x14ac:dyDescent="0.25">
      <c r="E21">
        <v>2</v>
      </c>
      <c r="F21">
        <v>5</v>
      </c>
      <c r="G21" s="10">
        <v>2.0799999999999999E-4</v>
      </c>
      <c r="H21">
        <v>11</v>
      </c>
      <c r="I21">
        <v>5</v>
      </c>
      <c r="K21" s="9">
        <f t="shared" si="0"/>
        <v>0.20799999999999999</v>
      </c>
      <c r="M21" s="7">
        <v>2</v>
      </c>
      <c r="N21" s="8">
        <v>5</v>
      </c>
      <c r="O21" s="13">
        <v>3.2299999999999999E-4</v>
      </c>
      <c r="P21" s="8">
        <v>82</v>
      </c>
      <c r="Q21" s="8">
        <v>2</v>
      </c>
      <c r="R21" s="6"/>
      <c r="S21" s="14">
        <f t="shared" si="1"/>
        <v>0.32300000000000001</v>
      </c>
    </row>
    <row r="22" spans="5:19" x14ac:dyDescent="0.25">
      <c r="E22">
        <v>2</v>
      </c>
      <c r="F22">
        <v>5</v>
      </c>
      <c r="G22" s="10">
        <v>2.3800000000000001E-4</v>
      </c>
      <c r="H22">
        <v>11</v>
      </c>
      <c r="I22">
        <v>6</v>
      </c>
      <c r="K22" s="9">
        <f t="shared" si="0"/>
        <v>0.23800000000000002</v>
      </c>
      <c r="M22" s="5">
        <v>4</v>
      </c>
      <c r="N22" s="6">
        <v>5</v>
      </c>
      <c r="O22" s="11">
        <v>4.66E-4</v>
      </c>
      <c r="P22" s="6">
        <v>74</v>
      </c>
      <c r="Q22" s="6">
        <v>2</v>
      </c>
      <c r="R22" s="6"/>
      <c r="S22" s="12">
        <f t="shared" si="1"/>
        <v>0.46599999999999997</v>
      </c>
    </row>
    <row r="23" spans="5:19" x14ac:dyDescent="0.25">
      <c r="E23">
        <v>2</v>
      </c>
      <c r="F23">
        <v>5</v>
      </c>
      <c r="G23" s="10">
        <v>2.2000000000000001E-4</v>
      </c>
      <c r="H23">
        <v>11</v>
      </c>
      <c r="I23">
        <v>7</v>
      </c>
      <c r="K23" s="9">
        <f t="shared" si="0"/>
        <v>0.22</v>
      </c>
      <c r="M23" s="7">
        <v>6</v>
      </c>
      <c r="N23" s="8">
        <v>5</v>
      </c>
      <c r="O23" s="13">
        <v>5.7799999999999995E-4</v>
      </c>
      <c r="P23" s="8">
        <v>82</v>
      </c>
      <c r="Q23" s="8">
        <v>2</v>
      </c>
      <c r="R23" s="6"/>
      <c r="S23" s="14">
        <f t="shared" si="1"/>
        <v>0.57799999999999996</v>
      </c>
    </row>
    <row r="24" spans="5:19" x14ac:dyDescent="0.25">
      <c r="E24">
        <v>2</v>
      </c>
      <c r="F24">
        <v>5</v>
      </c>
      <c r="G24" s="10">
        <v>2.3900000000000001E-4</v>
      </c>
      <c r="H24">
        <v>12</v>
      </c>
      <c r="I24">
        <v>8</v>
      </c>
      <c r="K24" s="9">
        <f t="shared" si="0"/>
        <v>0.23900000000000002</v>
      </c>
      <c r="M24" s="5">
        <v>8</v>
      </c>
      <c r="N24" s="6">
        <v>5</v>
      </c>
      <c r="O24" s="11">
        <v>2.7430000000000002E-3</v>
      </c>
      <c r="P24" s="6">
        <v>82</v>
      </c>
      <c r="Q24" s="6">
        <v>2</v>
      </c>
      <c r="R24" s="6"/>
      <c r="S24" s="12">
        <f t="shared" si="1"/>
        <v>2.7430000000000003</v>
      </c>
    </row>
    <row r="25" spans="5:19" x14ac:dyDescent="0.25">
      <c r="E25">
        <v>2</v>
      </c>
      <c r="F25">
        <v>5</v>
      </c>
      <c r="G25" s="10">
        <v>2.9999999999999997E-4</v>
      </c>
      <c r="H25">
        <v>11</v>
      </c>
      <c r="I25">
        <v>9</v>
      </c>
      <c r="J25">
        <f t="shared" ref="J25:J85" si="3">SUM(K16:K25)/10</f>
        <v>0.26860000000000001</v>
      </c>
      <c r="K25" s="9">
        <f t="shared" si="0"/>
        <v>0.3</v>
      </c>
      <c r="M25" s="7">
        <v>12</v>
      </c>
      <c r="N25" s="8">
        <v>5</v>
      </c>
      <c r="O25" s="13">
        <v>7.1000000000000004E-3</v>
      </c>
      <c r="P25" s="8">
        <v>102</v>
      </c>
      <c r="Q25" s="8">
        <v>2</v>
      </c>
      <c r="R25" s="6"/>
      <c r="S25" s="14">
        <f t="shared" si="1"/>
        <v>7.1000000000000005</v>
      </c>
    </row>
    <row r="26" spans="5:19" x14ac:dyDescent="0.25">
      <c r="E26">
        <v>4</v>
      </c>
      <c r="F26">
        <v>5</v>
      </c>
      <c r="G26" s="10">
        <v>3.59E-4</v>
      </c>
      <c r="H26">
        <v>13</v>
      </c>
      <c r="I26">
        <v>0</v>
      </c>
      <c r="K26" s="9">
        <f t="shared" si="0"/>
        <v>0.35899999999999999</v>
      </c>
      <c r="M26" s="5">
        <v>16</v>
      </c>
      <c r="N26" s="6">
        <v>5</v>
      </c>
      <c r="O26" s="11">
        <v>3.1009999999999999E-2</v>
      </c>
      <c r="P26" s="6">
        <v>140</v>
      </c>
      <c r="Q26" s="6">
        <v>2</v>
      </c>
      <c r="R26" s="6"/>
      <c r="S26" s="12">
        <f t="shared" si="1"/>
        <v>31.009999999999998</v>
      </c>
    </row>
    <row r="27" spans="5:19" x14ac:dyDescent="0.25">
      <c r="E27">
        <v>4</v>
      </c>
      <c r="F27">
        <v>5</v>
      </c>
      <c r="G27" s="10">
        <v>3.39E-4</v>
      </c>
      <c r="H27">
        <v>11</v>
      </c>
      <c r="I27">
        <v>1</v>
      </c>
      <c r="K27" s="9">
        <f t="shared" si="0"/>
        <v>0.33900000000000002</v>
      </c>
      <c r="M27" s="7">
        <v>1</v>
      </c>
      <c r="N27" s="8">
        <v>5</v>
      </c>
      <c r="O27" s="13">
        <v>4.35E-4</v>
      </c>
      <c r="P27" s="8">
        <v>100</v>
      </c>
      <c r="Q27" s="8">
        <v>3</v>
      </c>
      <c r="R27" s="6"/>
      <c r="S27" s="14">
        <f t="shared" si="1"/>
        <v>0.435</v>
      </c>
    </row>
    <row r="28" spans="5:19" x14ac:dyDescent="0.25">
      <c r="E28">
        <v>4</v>
      </c>
      <c r="F28">
        <v>5</v>
      </c>
      <c r="G28" s="10">
        <v>3.4000000000000002E-4</v>
      </c>
      <c r="H28">
        <v>6</v>
      </c>
      <c r="I28">
        <v>2</v>
      </c>
      <c r="K28" s="9">
        <f t="shared" si="0"/>
        <v>0.34</v>
      </c>
      <c r="M28" s="5">
        <v>2</v>
      </c>
      <c r="N28" s="6">
        <v>5</v>
      </c>
      <c r="O28" s="11">
        <v>4.4700000000000002E-4</v>
      </c>
      <c r="P28" s="6">
        <v>100</v>
      </c>
      <c r="Q28" s="6">
        <v>3</v>
      </c>
      <c r="R28" s="6"/>
      <c r="S28" s="12">
        <f t="shared" si="1"/>
        <v>0.44700000000000001</v>
      </c>
    </row>
    <row r="29" spans="5:19" x14ac:dyDescent="0.25">
      <c r="E29">
        <v>4</v>
      </c>
      <c r="F29">
        <v>5</v>
      </c>
      <c r="G29" s="10">
        <v>3.2400000000000001E-4</v>
      </c>
      <c r="H29">
        <v>12</v>
      </c>
      <c r="I29">
        <v>3</v>
      </c>
      <c r="K29" s="9">
        <f t="shared" si="0"/>
        <v>0.32400000000000001</v>
      </c>
      <c r="M29" s="7">
        <v>4</v>
      </c>
      <c r="N29" s="8">
        <v>5</v>
      </c>
      <c r="O29" s="13">
        <v>4.9600000000000002E-4</v>
      </c>
      <c r="P29" s="8">
        <v>92</v>
      </c>
      <c r="Q29" s="8">
        <v>3</v>
      </c>
      <c r="R29" s="6"/>
      <c r="S29" s="14">
        <f t="shared" si="1"/>
        <v>0.496</v>
      </c>
    </row>
    <row r="30" spans="5:19" x14ac:dyDescent="0.25">
      <c r="E30">
        <v>4</v>
      </c>
      <c r="F30">
        <v>5</v>
      </c>
      <c r="G30" s="10">
        <v>2.8699999999999998E-4</v>
      </c>
      <c r="H30">
        <v>5</v>
      </c>
      <c r="I30">
        <v>4</v>
      </c>
      <c r="K30" s="9">
        <f t="shared" si="0"/>
        <v>0.28699999999999998</v>
      </c>
      <c r="M30" s="5">
        <v>6</v>
      </c>
      <c r="N30" s="6">
        <v>5</v>
      </c>
      <c r="O30" s="11">
        <v>6.8199999999999999E-4</v>
      </c>
      <c r="P30" s="6">
        <v>105</v>
      </c>
      <c r="Q30" s="6">
        <v>3</v>
      </c>
      <c r="R30" s="6"/>
      <c r="S30" s="12">
        <f t="shared" si="1"/>
        <v>0.68199999999999994</v>
      </c>
    </row>
    <row r="31" spans="5:19" x14ac:dyDescent="0.25">
      <c r="E31">
        <v>4</v>
      </c>
      <c r="F31">
        <v>5</v>
      </c>
      <c r="G31" s="10">
        <v>2.3000000000000001E-4</v>
      </c>
      <c r="H31">
        <v>5</v>
      </c>
      <c r="I31">
        <v>5</v>
      </c>
      <c r="K31" s="9">
        <f t="shared" si="0"/>
        <v>0.23</v>
      </c>
      <c r="M31" s="7">
        <v>8</v>
      </c>
      <c r="N31" s="8">
        <v>5</v>
      </c>
      <c r="O31" s="13">
        <v>1.1039999999999999E-3</v>
      </c>
      <c r="P31" s="8">
        <v>96</v>
      </c>
      <c r="Q31" s="8">
        <v>3</v>
      </c>
      <c r="R31" s="6"/>
      <c r="S31" s="14">
        <f t="shared" si="1"/>
        <v>1.1039999999999999</v>
      </c>
    </row>
    <row r="32" spans="5:19" x14ac:dyDescent="0.25">
      <c r="E32">
        <v>4</v>
      </c>
      <c r="F32">
        <v>5</v>
      </c>
      <c r="G32" s="10">
        <v>2.5500000000000002E-4</v>
      </c>
      <c r="H32">
        <v>5</v>
      </c>
      <c r="I32">
        <v>6</v>
      </c>
      <c r="K32" s="9">
        <f t="shared" si="0"/>
        <v>0.255</v>
      </c>
      <c r="M32" s="5">
        <v>12</v>
      </c>
      <c r="N32" s="6">
        <v>5</v>
      </c>
      <c r="O32" s="11">
        <v>1.371E-2</v>
      </c>
      <c r="P32" s="6">
        <v>137</v>
      </c>
      <c r="Q32" s="6">
        <v>3</v>
      </c>
      <c r="R32" s="6"/>
      <c r="S32" s="12">
        <f t="shared" si="1"/>
        <v>13.71</v>
      </c>
    </row>
    <row r="33" spans="5:19" x14ac:dyDescent="0.25">
      <c r="E33">
        <v>4</v>
      </c>
      <c r="F33">
        <v>5</v>
      </c>
      <c r="G33" s="10">
        <v>2.1900000000000001E-4</v>
      </c>
      <c r="H33">
        <v>5</v>
      </c>
      <c r="I33">
        <v>7</v>
      </c>
      <c r="K33" s="9">
        <f t="shared" si="0"/>
        <v>0.219</v>
      </c>
      <c r="M33" s="7">
        <v>16</v>
      </c>
      <c r="N33" s="8">
        <v>5</v>
      </c>
      <c r="O33" s="13">
        <v>3.2856999999999997E-2</v>
      </c>
      <c r="P33" s="8">
        <v>140</v>
      </c>
      <c r="Q33" s="8">
        <v>3</v>
      </c>
      <c r="R33" s="6"/>
      <c r="S33" s="14">
        <f t="shared" si="1"/>
        <v>32.856999999999999</v>
      </c>
    </row>
    <row r="34" spans="5:19" x14ac:dyDescent="0.25">
      <c r="E34">
        <v>4</v>
      </c>
      <c r="F34">
        <v>5</v>
      </c>
      <c r="G34" s="10">
        <v>2.0820000000000001E-3</v>
      </c>
      <c r="H34">
        <v>6</v>
      </c>
      <c r="I34">
        <v>8</v>
      </c>
      <c r="K34" s="9">
        <f t="shared" si="0"/>
        <v>2.0820000000000003</v>
      </c>
      <c r="M34" s="5">
        <v>1</v>
      </c>
      <c r="N34" s="6">
        <v>5</v>
      </c>
      <c r="O34" s="11">
        <v>4.26E-4</v>
      </c>
      <c r="P34" s="6">
        <v>80</v>
      </c>
      <c r="Q34" s="6">
        <v>4</v>
      </c>
      <c r="R34" s="6"/>
      <c r="S34" s="12">
        <f t="shared" si="1"/>
        <v>0.42599999999999999</v>
      </c>
    </row>
    <row r="35" spans="5:19" x14ac:dyDescent="0.25">
      <c r="E35">
        <v>4</v>
      </c>
      <c r="F35">
        <v>5</v>
      </c>
      <c r="G35" s="10">
        <v>4.0499999999999998E-4</v>
      </c>
      <c r="H35">
        <v>5</v>
      </c>
      <c r="I35">
        <v>9</v>
      </c>
      <c r="J35">
        <f t="shared" si="3"/>
        <v>0.4840000000000001</v>
      </c>
      <c r="K35" s="9">
        <f t="shared" si="0"/>
        <v>0.40499999999999997</v>
      </c>
      <c r="M35" s="7">
        <v>2</v>
      </c>
      <c r="N35" s="8">
        <v>5</v>
      </c>
      <c r="O35" s="13">
        <v>3.7800000000000003E-4</v>
      </c>
      <c r="P35" s="8">
        <v>78</v>
      </c>
      <c r="Q35" s="8">
        <v>4</v>
      </c>
      <c r="R35" s="6"/>
      <c r="S35" s="14">
        <f t="shared" si="1"/>
        <v>0.378</v>
      </c>
    </row>
    <row r="36" spans="5:19" x14ac:dyDescent="0.25">
      <c r="E36">
        <v>6</v>
      </c>
      <c r="F36">
        <v>5</v>
      </c>
      <c r="G36" s="10">
        <v>5.9909999999999998E-3</v>
      </c>
      <c r="H36">
        <v>16</v>
      </c>
      <c r="I36">
        <v>0</v>
      </c>
      <c r="K36" s="9">
        <f t="shared" si="0"/>
        <v>5.9909999999999997</v>
      </c>
      <c r="M36" s="5">
        <v>4</v>
      </c>
      <c r="N36" s="6">
        <v>5</v>
      </c>
      <c r="O36" s="11">
        <v>4.86E-4</v>
      </c>
      <c r="P36" s="6">
        <v>80</v>
      </c>
      <c r="Q36" s="6">
        <v>4</v>
      </c>
      <c r="R36" s="6"/>
      <c r="S36" s="12">
        <f t="shared" si="1"/>
        <v>0.48599999999999999</v>
      </c>
    </row>
    <row r="37" spans="5:19" x14ac:dyDescent="0.25">
      <c r="E37">
        <v>6</v>
      </c>
      <c r="F37">
        <v>5</v>
      </c>
      <c r="G37" s="10">
        <v>3.0899999999999998E-4</v>
      </c>
      <c r="H37">
        <v>5</v>
      </c>
      <c r="I37">
        <v>1</v>
      </c>
      <c r="K37" s="9">
        <f t="shared" si="0"/>
        <v>0.309</v>
      </c>
      <c r="M37" s="7">
        <v>6</v>
      </c>
      <c r="N37" s="8">
        <v>5</v>
      </c>
      <c r="O37" s="13">
        <v>5.2999999999999998E-4</v>
      </c>
      <c r="P37" s="8">
        <v>84</v>
      </c>
      <c r="Q37" s="8">
        <v>4</v>
      </c>
      <c r="R37" s="6"/>
      <c r="S37" s="14">
        <f t="shared" si="1"/>
        <v>0.53</v>
      </c>
    </row>
    <row r="38" spans="5:19" x14ac:dyDescent="0.25">
      <c r="E38">
        <v>6</v>
      </c>
      <c r="F38">
        <v>5</v>
      </c>
      <c r="G38" s="10">
        <v>3.86E-4</v>
      </c>
      <c r="H38">
        <v>6</v>
      </c>
      <c r="I38">
        <v>2</v>
      </c>
      <c r="K38" s="9">
        <f t="shared" si="0"/>
        <v>0.38600000000000001</v>
      </c>
      <c r="M38" s="5">
        <v>8</v>
      </c>
      <c r="N38" s="6">
        <v>5</v>
      </c>
      <c r="O38" s="11">
        <v>9.6000000000000002E-4</v>
      </c>
      <c r="P38" s="6">
        <v>80</v>
      </c>
      <c r="Q38" s="6">
        <v>4</v>
      </c>
      <c r="R38" s="6"/>
      <c r="S38" s="12">
        <f t="shared" si="1"/>
        <v>0.96000000000000008</v>
      </c>
    </row>
    <row r="39" spans="5:19" x14ac:dyDescent="0.25">
      <c r="E39">
        <v>6</v>
      </c>
      <c r="F39">
        <v>5</v>
      </c>
      <c r="G39" s="10">
        <v>4.9600000000000002E-4</v>
      </c>
      <c r="H39">
        <v>15</v>
      </c>
      <c r="I39">
        <v>3</v>
      </c>
      <c r="K39" s="9">
        <f t="shared" si="0"/>
        <v>0.496</v>
      </c>
      <c r="M39" s="7">
        <v>12</v>
      </c>
      <c r="N39" s="8">
        <v>5</v>
      </c>
      <c r="O39" s="13">
        <v>1.7197E-2</v>
      </c>
      <c r="P39" s="8">
        <v>88</v>
      </c>
      <c r="Q39" s="8">
        <v>4</v>
      </c>
      <c r="R39" s="6"/>
      <c r="S39" s="14">
        <f t="shared" si="1"/>
        <v>17.196999999999999</v>
      </c>
    </row>
    <row r="40" spans="5:19" x14ac:dyDescent="0.25">
      <c r="E40">
        <v>6</v>
      </c>
      <c r="F40">
        <v>5</v>
      </c>
      <c r="G40" s="10">
        <v>2.03E-4</v>
      </c>
      <c r="H40">
        <v>5</v>
      </c>
      <c r="I40">
        <v>4</v>
      </c>
      <c r="K40" s="9">
        <f t="shared" si="0"/>
        <v>0.20300000000000001</v>
      </c>
      <c r="M40" s="5">
        <v>16</v>
      </c>
      <c r="N40" s="6">
        <v>5</v>
      </c>
      <c r="O40" s="11">
        <v>3.4556999999999997E-2</v>
      </c>
      <c r="P40" s="6">
        <v>103</v>
      </c>
      <c r="Q40" s="6">
        <v>4</v>
      </c>
      <c r="R40" s="6"/>
      <c r="S40" s="12">
        <f t="shared" si="1"/>
        <v>34.556999999999995</v>
      </c>
    </row>
    <row r="41" spans="5:19" x14ac:dyDescent="0.25">
      <c r="E41">
        <v>6</v>
      </c>
      <c r="F41">
        <v>5</v>
      </c>
      <c r="G41" s="10">
        <v>2.32E-4</v>
      </c>
      <c r="H41">
        <v>5</v>
      </c>
      <c r="I41">
        <v>5</v>
      </c>
      <c r="K41" s="9">
        <f t="shared" si="0"/>
        <v>0.23200000000000001</v>
      </c>
      <c r="M41" s="7">
        <v>1</v>
      </c>
      <c r="N41" s="8">
        <v>5</v>
      </c>
      <c r="O41" s="13">
        <v>3.8499999999999998E-4</v>
      </c>
      <c r="P41" s="8">
        <v>82</v>
      </c>
      <c r="Q41" s="8">
        <v>5</v>
      </c>
      <c r="R41" s="6"/>
      <c r="S41" s="14">
        <f t="shared" si="1"/>
        <v>0.38499999999999995</v>
      </c>
    </row>
    <row r="42" spans="5:19" x14ac:dyDescent="0.25">
      <c r="E42">
        <v>6</v>
      </c>
      <c r="F42">
        <v>5</v>
      </c>
      <c r="G42" s="10">
        <v>2.2699999999999999E-4</v>
      </c>
      <c r="H42">
        <v>5</v>
      </c>
      <c r="I42">
        <v>6</v>
      </c>
      <c r="K42" s="9">
        <f t="shared" si="0"/>
        <v>0.22699999999999998</v>
      </c>
      <c r="M42" s="5">
        <v>2</v>
      </c>
      <c r="N42" s="6">
        <v>5</v>
      </c>
      <c r="O42" s="11">
        <v>3.1599999999999998E-4</v>
      </c>
      <c r="P42" s="6">
        <v>82</v>
      </c>
      <c r="Q42" s="6">
        <v>5</v>
      </c>
      <c r="R42" s="6"/>
      <c r="S42" s="12">
        <f t="shared" si="1"/>
        <v>0.316</v>
      </c>
    </row>
    <row r="43" spans="5:19" x14ac:dyDescent="0.25">
      <c r="E43">
        <v>6</v>
      </c>
      <c r="F43">
        <v>5</v>
      </c>
      <c r="G43" s="10">
        <v>3.8549999999999999E-3</v>
      </c>
      <c r="H43">
        <v>5</v>
      </c>
      <c r="I43">
        <v>7</v>
      </c>
      <c r="K43" s="9">
        <f t="shared" si="0"/>
        <v>3.855</v>
      </c>
      <c r="M43" s="7">
        <v>4</v>
      </c>
      <c r="N43" s="8">
        <v>5</v>
      </c>
      <c r="O43" s="13">
        <v>5.2999999999999998E-4</v>
      </c>
      <c r="P43" s="8">
        <v>82</v>
      </c>
      <c r="Q43" s="8">
        <v>5</v>
      </c>
      <c r="R43" s="6"/>
      <c r="S43" s="14">
        <f t="shared" si="1"/>
        <v>0.53</v>
      </c>
    </row>
    <row r="44" spans="5:19" x14ac:dyDescent="0.25">
      <c r="E44">
        <v>6</v>
      </c>
      <c r="F44">
        <v>5</v>
      </c>
      <c r="G44" s="10">
        <v>5.7600000000000001E-4</v>
      </c>
      <c r="H44">
        <v>6</v>
      </c>
      <c r="I44">
        <v>8</v>
      </c>
      <c r="K44" s="9">
        <f t="shared" si="0"/>
        <v>0.57600000000000007</v>
      </c>
      <c r="M44" s="5">
        <v>6</v>
      </c>
      <c r="N44" s="6">
        <v>5</v>
      </c>
      <c r="O44" s="11">
        <v>7.7700000000000002E-4</v>
      </c>
      <c r="P44" s="6">
        <v>82</v>
      </c>
      <c r="Q44" s="6">
        <v>5</v>
      </c>
      <c r="R44" s="6"/>
      <c r="S44" s="12">
        <f t="shared" si="1"/>
        <v>0.77700000000000002</v>
      </c>
    </row>
    <row r="45" spans="5:19" x14ac:dyDescent="0.25">
      <c r="E45">
        <v>6</v>
      </c>
      <c r="F45">
        <v>5</v>
      </c>
      <c r="G45" s="10">
        <v>2.7399999999999999E-4</v>
      </c>
      <c r="H45">
        <v>5</v>
      </c>
      <c r="I45">
        <v>9</v>
      </c>
      <c r="J45">
        <f t="shared" si="3"/>
        <v>1.2549000000000001</v>
      </c>
      <c r="K45" s="9">
        <f t="shared" si="0"/>
        <v>0.27399999999999997</v>
      </c>
      <c r="M45" s="7">
        <v>8</v>
      </c>
      <c r="N45" s="8">
        <v>5</v>
      </c>
      <c r="O45" s="13">
        <v>1.6750000000000001E-3</v>
      </c>
      <c r="P45" s="8">
        <v>82</v>
      </c>
      <c r="Q45" s="8">
        <v>5</v>
      </c>
      <c r="R45" s="6"/>
      <c r="S45" s="14">
        <f t="shared" si="1"/>
        <v>1.675</v>
      </c>
    </row>
    <row r="46" spans="5:19" x14ac:dyDescent="0.25">
      <c r="E46">
        <v>8</v>
      </c>
      <c r="F46">
        <v>5</v>
      </c>
      <c r="G46" s="10">
        <v>7.7250000000000001E-3</v>
      </c>
      <c r="H46">
        <v>12</v>
      </c>
      <c r="I46">
        <v>0</v>
      </c>
      <c r="K46" s="9">
        <f t="shared" si="0"/>
        <v>7.7250000000000005</v>
      </c>
      <c r="M46" s="5">
        <v>12</v>
      </c>
      <c r="N46" s="6">
        <v>5</v>
      </c>
      <c r="O46" s="11">
        <v>1.0975E-2</v>
      </c>
      <c r="P46" s="6">
        <v>74</v>
      </c>
      <c r="Q46" s="6">
        <v>5</v>
      </c>
      <c r="R46" s="6"/>
      <c r="S46" s="12">
        <f t="shared" si="1"/>
        <v>10.975</v>
      </c>
    </row>
    <row r="47" spans="5:19" x14ac:dyDescent="0.25">
      <c r="E47">
        <v>8</v>
      </c>
      <c r="F47">
        <v>5</v>
      </c>
      <c r="G47" s="10">
        <v>5.5199999999999997E-4</v>
      </c>
      <c r="H47">
        <v>5</v>
      </c>
      <c r="I47">
        <v>1</v>
      </c>
      <c r="K47" s="9">
        <f t="shared" si="0"/>
        <v>0.55199999999999994</v>
      </c>
      <c r="M47" s="7">
        <v>16</v>
      </c>
      <c r="N47" s="8">
        <v>5</v>
      </c>
      <c r="O47" s="13">
        <v>1.9851000000000001E-2</v>
      </c>
      <c r="P47" s="8">
        <v>95</v>
      </c>
      <c r="Q47" s="8">
        <v>5</v>
      </c>
      <c r="R47" s="6"/>
      <c r="S47" s="14">
        <f t="shared" si="1"/>
        <v>19.850999999999999</v>
      </c>
    </row>
    <row r="48" spans="5:19" x14ac:dyDescent="0.25">
      <c r="E48">
        <v>8</v>
      </c>
      <c r="F48">
        <v>5</v>
      </c>
      <c r="G48" s="10">
        <v>2.3000000000000001E-4</v>
      </c>
      <c r="H48">
        <v>6</v>
      </c>
      <c r="I48">
        <v>2</v>
      </c>
      <c r="K48" s="9">
        <f t="shared" si="0"/>
        <v>0.23</v>
      </c>
      <c r="M48" s="5">
        <v>1</v>
      </c>
      <c r="N48" s="6">
        <v>5</v>
      </c>
      <c r="O48" s="11">
        <v>3.68E-4</v>
      </c>
      <c r="P48" s="6">
        <v>82</v>
      </c>
      <c r="Q48" s="6">
        <v>6</v>
      </c>
      <c r="R48" s="6"/>
      <c r="S48" s="12">
        <f t="shared" si="1"/>
        <v>0.36799999999999999</v>
      </c>
    </row>
    <row r="49" spans="5:19" x14ac:dyDescent="0.25">
      <c r="E49">
        <v>8</v>
      </c>
      <c r="F49">
        <v>5</v>
      </c>
      <c r="G49" s="10">
        <v>3.4699999999999998E-4</v>
      </c>
      <c r="H49">
        <v>11</v>
      </c>
      <c r="I49">
        <v>3</v>
      </c>
      <c r="K49" s="9">
        <f t="shared" si="0"/>
        <v>0.34699999999999998</v>
      </c>
      <c r="M49" s="7">
        <v>2</v>
      </c>
      <c r="N49" s="8">
        <v>5</v>
      </c>
      <c r="O49" s="13">
        <v>4.6999999999999999E-4</v>
      </c>
      <c r="P49" s="8">
        <v>82</v>
      </c>
      <c r="Q49" s="8">
        <v>6</v>
      </c>
      <c r="R49" s="6"/>
      <c r="S49" s="14">
        <f t="shared" si="1"/>
        <v>0.47</v>
      </c>
    </row>
    <row r="50" spans="5:19" x14ac:dyDescent="0.25">
      <c r="E50">
        <v>8</v>
      </c>
      <c r="F50">
        <v>5</v>
      </c>
      <c r="G50" s="10">
        <v>4.0700000000000003E-4</v>
      </c>
      <c r="H50">
        <v>5</v>
      </c>
      <c r="I50">
        <v>4</v>
      </c>
      <c r="K50" s="9">
        <f t="shared" si="0"/>
        <v>0.40700000000000003</v>
      </c>
      <c r="M50" s="5">
        <v>4</v>
      </c>
      <c r="N50" s="6">
        <v>5</v>
      </c>
      <c r="O50" s="11">
        <v>4.7100000000000001E-4</v>
      </c>
      <c r="P50" s="6">
        <v>92</v>
      </c>
      <c r="Q50" s="6">
        <v>6</v>
      </c>
      <c r="R50" s="6"/>
      <c r="S50" s="12">
        <f t="shared" si="1"/>
        <v>0.47100000000000003</v>
      </c>
    </row>
    <row r="51" spans="5:19" x14ac:dyDescent="0.25">
      <c r="E51">
        <v>8</v>
      </c>
      <c r="F51">
        <v>5</v>
      </c>
      <c r="G51" s="10">
        <v>2.4699999999999999E-4</v>
      </c>
      <c r="H51">
        <v>5</v>
      </c>
      <c r="I51">
        <v>5</v>
      </c>
      <c r="K51" s="9">
        <f t="shared" si="0"/>
        <v>0.247</v>
      </c>
      <c r="M51" s="7">
        <v>6</v>
      </c>
      <c r="N51" s="8">
        <v>5</v>
      </c>
      <c r="O51" s="13">
        <v>6.4300000000000002E-4</v>
      </c>
      <c r="P51" s="8">
        <v>92</v>
      </c>
      <c r="Q51" s="8">
        <v>6</v>
      </c>
      <c r="R51" s="6"/>
      <c r="S51" s="14">
        <f t="shared" si="1"/>
        <v>0.64300000000000002</v>
      </c>
    </row>
    <row r="52" spans="5:19" x14ac:dyDescent="0.25">
      <c r="E52">
        <v>8</v>
      </c>
      <c r="F52">
        <v>5</v>
      </c>
      <c r="G52" s="10">
        <v>6.4700000000000001E-4</v>
      </c>
      <c r="H52">
        <v>5</v>
      </c>
      <c r="I52">
        <v>6</v>
      </c>
      <c r="K52" s="9">
        <f t="shared" si="0"/>
        <v>0.64700000000000002</v>
      </c>
      <c r="M52" s="5">
        <v>8</v>
      </c>
      <c r="N52" s="6">
        <v>5</v>
      </c>
      <c r="O52" s="11">
        <v>2.0600000000000002E-3</v>
      </c>
      <c r="P52" s="6">
        <v>88</v>
      </c>
      <c r="Q52" s="6">
        <v>6</v>
      </c>
      <c r="R52" s="6"/>
      <c r="S52" s="12">
        <f t="shared" si="1"/>
        <v>2.06</v>
      </c>
    </row>
    <row r="53" spans="5:19" x14ac:dyDescent="0.25">
      <c r="E53">
        <v>8</v>
      </c>
      <c r="F53">
        <v>5</v>
      </c>
      <c r="G53" s="10">
        <v>1.727E-3</v>
      </c>
      <c r="H53">
        <v>5</v>
      </c>
      <c r="I53">
        <v>7</v>
      </c>
      <c r="K53" s="9">
        <f t="shared" si="0"/>
        <v>1.7270000000000001</v>
      </c>
      <c r="M53" s="7">
        <v>12</v>
      </c>
      <c r="N53" s="8">
        <v>5</v>
      </c>
      <c r="O53" s="13">
        <v>1.2274E-2</v>
      </c>
      <c r="P53" s="8">
        <v>95</v>
      </c>
      <c r="Q53" s="8">
        <v>6</v>
      </c>
      <c r="R53" s="6"/>
      <c r="S53" s="14">
        <f t="shared" si="1"/>
        <v>12.274000000000001</v>
      </c>
    </row>
    <row r="54" spans="5:19" x14ac:dyDescent="0.25">
      <c r="E54">
        <v>8</v>
      </c>
      <c r="F54">
        <v>5</v>
      </c>
      <c r="G54" s="10">
        <v>7.2000000000000005E-4</v>
      </c>
      <c r="H54">
        <v>6</v>
      </c>
      <c r="I54">
        <v>8</v>
      </c>
      <c r="K54" s="9">
        <f t="shared" si="0"/>
        <v>0.72000000000000008</v>
      </c>
      <c r="M54" s="5">
        <v>16</v>
      </c>
      <c r="N54" s="6">
        <v>5</v>
      </c>
      <c r="O54" s="11">
        <v>3.2771000000000002E-2</v>
      </c>
      <c r="P54" s="6">
        <v>82</v>
      </c>
      <c r="Q54" s="6">
        <v>6</v>
      </c>
      <c r="R54" s="6"/>
      <c r="S54" s="12">
        <f t="shared" si="1"/>
        <v>32.771000000000001</v>
      </c>
    </row>
    <row r="55" spans="5:19" x14ac:dyDescent="0.25">
      <c r="E55">
        <v>8</v>
      </c>
      <c r="F55">
        <v>5</v>
      </c>
      <c r="G55" s="10">
        <v>1.5447000000000001E-2</v>
      </c>
      <c r="H55">
        <v>5</v>
      </c>
      <c r="I55">
        <v>9</v>
      </c>
      <c r="J55">
        <f t="shared" si="3"/>
        <v>2.8049000000000004</v>
      </c>
      <c r="K55" s="9">
        <f t="shared" si="0"/>
        <v>15.447000000000001</v>
      </c>
      <c r="M55" s="7">
        <v>1</v>
      </c>
      <c r="N55" s="8">
        <v>5</v>
      </c>
      <c r="O55" s="13">
        <v>4.1399999999999998E-4</v>
      </c>
      <c r="P55" s="8">
        <v>80</v>
      </c>
      <c r="Q55" s="8">
        <v>7</v>
      </c>
      <c r="R55" s="6"/>
      <c r="S55" s="14">
        <f t="shared" si="1"/>
        <v>0.41399999999999998</v>
      </c>
    </row>
    <row r="56" spans="5:19" x14ac:dyDescent="0.25">
      <c r="E56">
        <v>12</v>
      </c>
      <c r="F56">
        <v>5</v>
      </c>
      <c r="G56" s="10">
        <v>2.2502999999999999E-2</v>
      </c>
      <c r="H56">
        <v>9</v>
      </c>
      <c r="I56">
        <v>0</v>
      </c>
      <c r="K56" s="9">
        <f t="shared" si="0"/>
        <v>22.503</v>
      </c>
      <c r="M56" s="5">
        <v>2</v>
      </c>
      <c r="N56" s="6">
        <v>5</v>
      </c>
      <c r="O56" s="11">
        <v>4.1800000000000002E-4</v>
      </c>
      <c r="P56" s="6">
        <v>80</v>
      </c>
      <c r="Q56" s="6">
        <v>7</v>
      </c>
      <c r="R56" s="6"/>
      <c r="S56" s="12">
        <f t="shared" si="1"/>
        <v>0.41800000000000004</v>
      </c>
    </row>
    <row r="57" spans="5:19" x14ac:dyDescent="0.25">
      <c r="E57">
        <v>12</v>
      </c>
      <c r="F57">
        <v>5</v>
      </c>
      <c r="G57" s="10">
        <v>2.0799999999999999E-2</v>
      </c>
      <c r="H57">
        <v>4</v>
      </c>
      <c r="I57">
        <v>1</v>
      </c>
      <c r="K57" s="9">
        <f t="shared" si="0"/>
        <v>20.8</v>
      </c>
      <c r="M57" s="7">
        <v>4</v>
      </c>
      <c r="N57" s="8">
        <v>5</v>
      </c>
      <c r="O57" s="13">
        <v>4.2700000000000002E-4</v>
      </c>
      <c r="P57" s="8">
        <v>108</v>
      </c>
      <c r="Q57" s="8">
        <v>7</v>
      </c>
      <c r="R57" s="6"/>
      <c r="S57" s="14">
        <f t="shared" si="1"/>
        <v>0.42700000000000005</v>
      </c>
    </row>
    <row r="58" spans="5:19" x14ac:dyDescent="0.25">
      <c r="E58">
        <v>12</v>
      </c>
      <c r="F58">
        <v>5</v>
      </c>
      <c r="G58" s="10">
        <v>4.2953999999999999E-2</v>
      </c>
      <c r="H58">
        <v>4</v>
      </c>
      <c r="I58">
        <v>2</v>
      </c>
      <c r="K58" s="9">
        <f t="shared" si="0"/>
        <v>42.954000000000001</v>
      </c>
      <c r="M58" s="5">
        <v>6</v>
      </c>
      <c r="N58" s="6">
        <v>5</v>
      </c>
      <c r="O58" s="11">
        <v>8.5300000000000003E-4</v>
      </c>
      <c r="P58" s="6">
        <v>108</v>
      </c>
      <c r="Q58" s="6">
        <v>7</v>
      </c>
      <c r="R58" s="6"/>
      <c r="S58" s="12">
        <f t="shared" si="1"/>
        <v>0.85299999999999998</v>
      </c>
    </row>
    <row r="59" spans="5:19" x14ac:dyDescent="0.25">
      <c r="E59">
        <v>12</v>
      </c>
      <c r="F59">
        <v>5</v>
      </c>
      <c r="G59" s="10">
        <v>1.9503E-2</v>
      </c>
      <c r="H59">
        <v>8</v>
      </c>
      <c r="I59">
        <v>3</v>
      </c>
      <c r="K59" s="9">
        <f t="shared" si="0"/>
        <v>19.503</v>
      </c>
      <c r="M59" s="7">
        <v>8</v>
      </c>
      <c r="N59" s="8">
        <v>5</v>
      </c>
      <c r="O59" s="13">
        <v>3.5170000000000002E-3</v>
      </c>
      <c r="P59" s="8">
        <v>92</v>
      </c>
      <c r="Q59" s="8">
        <v>7</v>
      </c>
      <c r="R59" s="6"/>
      <c r="S59" s="14">
        <f t="shared" si="1"/>
        <v>3.5170000000000003</v>
      </c>
    </row>
    <row r="60" spans="5:19" x14ac:dyDescent="0.25">
      <c r="E60">
        <v>12</v>
      </c>
      <c r="F60">
        <v>5</v>
      </c>
      <c r="G60" s="10">
        <v>3.8578000000000001E-2</v>
      </c>
      <c r="H60">
        <v>3</v>
      </c>
      <c r="I60">
        <v>4</v>
      </c>
      <c r="K60" s="9">
        <f t="shared" si="0"/>
        <v>38.578000000000003</v>
      </c>
      <c r="M60" s="5">
        <v>12</v>
      </c>
      <c r="N60" s="6">
        <v>5</v>
      </c>
      <c r="O60" s="11">
        <v>1.712E-2</v>
      </c>
      <c r="P60" s="6">
        <v>125</v>
      </c>
      <c r="Q60" s="6">
        <v>7</v>
      </c>
      <c r="R60" s="6"/>
      <c r="S60" s="12">
        <f t="shared" si="1"/>
        <v>17.12</v>
      </c>
    </row>
    <row r="61" spans="5:19" x14ac:dyDescent="0.25">
      <c r="E61">
        <v>12</v>
      </c>
      <c r="F61">
        <v>5</v>
      </c>
      <c r="G61" s="10">
        <v>2.8219999999999999E-2</v>
      </c>
      <c r="H61">
        <v>3</v>
      </c>
      <c r="I61">
        <v>5</v>
      </c>
      <c r="K61" s="9">
        <f t="shared" si="0"/>
        <v>28.22</v>
      </c>
      <c r="M61" s="7">
        <v>16</v>
      </c>
      <c r="N61" s="8">
        <v>5</v>
      </c>
      <c r="O61" s="13">
        <v>3.5485999999999997E-2</v>
      </c>
      <c r="P61" s="8">
        <v>100</v>
      </c>
      <c r="Q61" s="8">
        <v>7</v>
      </c>
      <c r="R61" s="6"/>
      <c r="S61" s="14">
        <f t="shared" si="1"/>
        <v>35.485999999999997</v>
      </c>
    </row>
    <row r="62" spans="5:19" x14ac:dyDescent="0.25">
      <c r="E62">
        <v>12</v>
      </c>
      <c r="F62">
        <v>5</v>
      </c>
      <c r="G62" s="10">
        <v>2.6263000000000002E-2</v>
      </c>
      <c r="H62">
        <v>3</v>
      </c>
      <c r="I62">
        <v>6</v>
      </c>
      <c r="K62" s="9">
        <f t="shared" si="0"/>
        <v>26.263000000000002</v>
      </c>
      <c r="M62" s="5">
        <v>1</v>
      </c>
      <c r="N62" s="6">
        <v>5</v>
      </c>
      <c r="O62" s="11">
        <v>4.1800000000000002E-4</v>
      </c>
      <c r="P62" s="6">
        <v>100</v>
      </c>
      <c r="Q62" s="6">
        <v>8</v>
      </c>
      <c r="R62" s="6"/>
      <c r="S62" s="12">
        <f t="shared" si="1"/>
        <v>0.41800000000000004</v>
      </c>
    </row>
    <row r="63" spans="5:19" x14ac:dyDescent="0.25">
      <c r="E63">
        <v>12</v>
      </c>
      <c r="F63">
        <v>5</v>
      </c>
      <c r="G63" s="10">
        <v>2.6006999999999999E-2</v>
      </c>
      <c r="H63">
        <v>3</v>
      </c>
      <c r="I63">
        <v>7</v>
      </c>
      <c r="K63" s="9">
        <f t="shared" si="0"/>
        <v>26.006999999999998</v>
      </c>
      <c r="M63" s="7">
        <v>2</v>
      </c>
      <c r="N63" s="8">
        <v>5</v>
      </c>
      <c r="O63" s="13">
        <v>4.8500000000000003E-4</v>
      </c>
      <c r="P63" s="8">
        <v>96</v>
      </c>
      <c r="Q63" s="8">
        <v>8</v>
      </c>
      <c r="R63" s="6"/>
      <c r="S63" s="14">
        <f t="shared" si="1"/>
        <v>0.48500000000000004</v>
      </c>
    </row>
    <row r="64" spans="5:19" x14ac:dyDescent="0.25">
      <c r="E64">
        <v>12</v>
      </c>
      <c r="F64">
        <v>5</v>
      </c>
      <c r="G64" s="10">
        <v>2.3174E-2</v>
      </c>
      <c r="H64">
        <v>4</v>
      </c>
      <c r="I64">
        <v>8</v>
      </c>
      <c r="K64" s="9">
        <f t="shared" si="0"/>
        <v>23.173999999999999</v>
      </c>
      <c r="M64" s="5">
        <v>4</v>
      </c>
      <c r="N64" s="6">
        <v>5</v>
      </c>
      <c r="O64" s="11">
        <v>6.69E-4</v>
      </c>
      <c r="P64" s="6">
        <v>127</v>
      </c>
      <c r="Q64" s="6">
        <v>8</v>
      </c>
      <c r="R64" s="6"/>
      <c r="S64" s="12">
        <f t="shared" si="1"/>
        <v>0.66900000000000004</v>
      </c>
    </row>
    <row r="65" spans="5:19" x14ac:dyDescent="0.25">
      <c r="E65">
        <v>12</v>
      </c>
      <c r="F65">
        <v>5</v>
      </c>
      <c r="G65" s="10">
        <v>3.0959E-2</v>
      </c>
      <c r="H65">
        <v>3</v>
      </c>
      <c r="I65">
        <v>9</v>
      </c>
      <c r="J65">
        <f t="shared" si="3"/>
        <v>27.896100000000001</v>
      </c>
      <c r="K65" s="9">
        <f t="shared" si="0"/>
        <v>30.959</v>
      </c>
      <c r="M65" s="7">
        <v>6</v>
      </c>
      <c r="N65" s="8">
        <v>5</v>
      </c>
      <c r="O65" s="13">
        <v>7.6599999999999997E-4</v>
      </c>
      <c r="P65" s="8">
        <v>129</v>
      </c>
      <c r="Q65" s="8">
        <v>8</v>
      </c>
      <c r="R65" s="6"/>
      <c r="S65" s="14">
        <f t="shared" si="1"/>
        <v>0.76600000000000001</v>
      </c>
    </row>
    <row r="66" spans="5:19" x14ac:dyDescent="0.25">
      <c r="E66">
        <v>16</v>
      </c>
      <c r="F66">
        <v>5</v>
      </c>
      <c r="G66" s="10">
        <v>9.0289999999999995E-2</v>
      </c>
      <c r="H66">
        <v>11</v>
      </c>
      <c r="I66">
        <v>0</v>
      </c>
      <c r="K66" s="9">
        <f t="shared" si="0"/>
        <v>90.289999999999992</v>
      </c>
      <c r="M66" s="5">
        <v>8</v>
      </c>
      <c r="N66" s="6">
        <v>5</v>
      </c>
      <c r="O66" s="11">
        <v>2.7060000000000001E-3</v>
      </c>
      <c r="P66" s="6">
        <v>137</v>
      </c>
      <c r="Q66" s="6">
        <v>8</v>
      </c>
      <c r="R66" s="6"/>
      <c r="S66" s="12">
        <f t="shared" si="1"/>
        <v>2.706</v>
      </c>
    </row>
    <row r="67" spans="5:19" x14ac:dyDescent="0.25">
      <c r="E67">
        <v>16</v>
      </c>
      <c r="F67">
        <v>5</v>
      </c>
      <c r="G67" s="10">
        <v>0.109934</v>
      </c>
      <c r="H67">
        <v>4</v>
      </c>
      <c r="I67">
        <v>1</v>
      </c>
      <c r="K67" s="9">
        <f t="shared" si="0"/>
        <v>109.934</v>
      </c>
      <c r="M67" s="7">
        <v>12</v>
      </c>
      <c r="N67" s="8">
        <v>5</v>
      </c>
      <c r="O67" s="13">
        <v>1.2238000000000001E-2</v>
      </c>
      <c r="P67" s="8">
        <v>125</v>
      </c>
      <c r="Q67" s="8">
        <v>8</v>
      </c>
      <c r="R67" s="6"/>
      <c r="S67" s="14">
        <f t="shared" si="1"/>
        <v>12.238000000000001</v>
      </c>
    </row>
    <row r="68" spans="5:19" x14ac:dyDescent="0.25">
      <c r="E68">
        <v>16</v>
      </c>
      <c r="F68">
        <v>5</v>
      </c>
      <c r="G68" s="10">
        <v>9.9297999999999997E-2</v>
      </c>
      <c r="H68">
        <v>4</v>
      </c>
      <c r="I68">
        <v>2</v>
      </c>
      <c r="K68" s="9">
        <f t="shared" si="0"/>
        <v>99.298000000000002</v>
      </c>
      <c r="M68" s="5">
        <v>16</v>
      </c>
      <c r="N68" s="6">
        <v>5</v>
      </c>
      <c r="O68" s="11">
        <v>4.7604E-2</v>
      </c>
      <c r="P68" s="6">
        <v>80</v>
      </c>
      <c r="Q68" s="6">
        <v>8</v>
      </c>
      <c r="R68" s="6"/>
      <c r="S68" s="12">
        <f t="shared" si="1"/>
        <v>47.603999999999999</v>
      </c>
    </row>
    <row r="69" spans="5:19" x14ac:dyDescent="0.25">
      <c r="E69">
        <v>16</v>
      </c>
      <c r="F69">
        <v>5</v>
      </c>
      <c r="G69" s="10">
        <v>0.134718</v>
      </c>
      <c r="H69">
        <v>10</v>
      </c>
      <c r="I69">
        <v>3</v>
      </c>
      <c r="K69" s="9">
        <f t="shared" si="0"/>
        <v>134.71800000000002</v>
      </c>
      <c r="M69" s="7">
        <v>1</v>
      </c>
      <c r="N69" s="8">
        <v>5</v>
      </c>
      <c r="O69" s="13">
        <v>3.9100000000000002E-4</v>
      </c>
      <c r="P69" s="8">
        <v>80</v>
      </c>
      <c r="Q69" s="8">
        <v>9</v>
      </c>
      <c r="R69" s="6"/>
      <c r="S69" s="14">
        <f t="shared" si="1"/>
        <v>0.39100000000000001</v>
      </c>
    </row>
    <row r="70" spans="5:19" x14ac:dyDescent="0.25">
      <c r="E70">
        <v>16</v>
      </c>
      <c r="F70">
        <v>5</v>
      </c>
      <c r="G70" s="10">
        <v>9.7646999999999998E-2</v>
      </c>
      <c r="H70">
        <v>3</v>
      </c>
      <c r="I70">
        <v>4</v>
      </c>
      <c r="K70" s="9">
        <f t="shared" ref="K70:K133" si="4">PRODUCT(G70,1000)</f>
        <v>97.646999999999991</v>
      </c>
      <c r="M70" s="5">
        <v>2</v>
      </c>
      <c r="N70" s="6">
        <v>5</v>
      </c>
      <c r="O70" s="11">
        <v>3.28E-4</v>
      </c>
      <c r="P70" s="6">
        <v>100</v>
      </c>
      <c r="Q70" s="6">
        <v>9</v>
      </c>
      <c r="R70" s="6"/>
      <c r="S70" s="12">
        <f t="shared" ref="S70:S133" si="5">PRODUCT(O70,1000)</f>
        <v>0.32800000000000001</v>
      </c>
    </row>
    <row r="71" spans="5:19" x14ac:dyDescent="0.25">
      <c r="E71">
        <v>16</v>
      </c>
      <c r="F71">
        <v>5</v>
      </c>
      <c r="G71" s="10">
        <v>4.9849999999999998E-2</v>
      </c>
      <c r="H71">
        <v>3</v>
      </c>
      <c r="I71">
        <v>5</v>
      </c>
      <c r="K71" s="9">
        <f t="shared" si="4"/>
        <v>49.85</v>
      </c>
      <c r="M71" s="7">
        <v>4</v>
      </c>
      <c r="N71" s="8">
        <v>5</v>
      </c>
      <c r="O71" s="13">
        <v>4.37E-4</v>
      </c>
      <c r="P71" s="8">
        <v>129</v>
      </c>
      <c r="Q71" s="8">
        <v>9</v>
      </c>
      <c r="R71" s="6"/>
      <c r="S71" s="14">
        <f t="shared" si="5"/>
        <v>0.437</v>
      </c>
    </row>
    <row r="72" spans="5:19" x14ac:dyDescent="0.25">
      <c r="E72">
        <v>16</v>
      </c>
      <c r="F72">
        <v>5</v>
      </c>
      <c r="G72" s="10">
        <v>6.5598000000000004E-2</v>
      </c>
      <c r="H72">
        <v>3</v>
      </c>
      <c r="I72">
        <v>6</v>
      </c>
      <c r="K72" s="9">
        <f t="shared" si="4"/>
        <v>65.597999999999999</v>
      </c>
      <c r="M72" s="5">
        <v>6</v>
      </c>
      <c r="N72" s="6">
        <v>5</v>
      </c>
      <c r="O72" s="11">
        <v>5.7600000000000001E-4</v>
      </c>
      <c r="P72" s="6">
        <v>100</v>
      </c>
      <c r="Q72" s="6">
        <v>9</v>
      </c>
      <c r="R72" s="6"/>
      <c r="S72" s="12">
        <f t="shared" si="5"/>
        <v>0.57600000000000007</v>
      </c>
    </row>
    <row r="73" spans="5:19" x14ac:dyDescent="0.25">
      <c r="E73">
        <v>16</v>
      </c>
      <c r="F73">
        <v>5</v>
      </c>
      <c r="G73" s="10">
        <v>0.10242999999999999</v>
      </c>
      <c r="H73">
        <v>3</v>
      </c>
      <c r="I73">
        <v>7</v>
      </c>
      <c r="K73" s="9">
        <f t="shared" si="4"/>
        <v>102.42999999999999</v>
      </c>
      <c r="M73" s="7">
        <v>8</v>
      </c>
      <c r="N73" s="8">
        <v>5</v>
      </c>
      <c r="O73" s="13">
        <v>2.4350000000000001E-3</v>
      </c>
      <c r="P73" s="8">
        <v>3310404</v>
      </c>
      <c r="Q73" s="8">
        <v>9</v>
      </c>
      <c r="R73" s="6"/>
      <c r="S73" s="14">
        <f t="shared" si="5"/>
        <v>2.4350000000000001</v>
      </c>
    </row>
    <row r="74" spans="5:19" x14ac:dyDescent="0.25">
      <c r="E74">
        <v>16</v>
      </c>
      <c r="F74">
        <v>5</v>
      </c>
      <c r="G74" s="10">
        <v>9.4394000000000006E-2</v>
      </c>
      <c r="H74">
        <v>4</v>
      </c>
      <c r="I74">
        <v>8</v>
      </c>
      <c r="K74" s="9">
        <f t="shared" si="4"/>
        <v>94.394000000000005</v>
      </c>
      <c r="M74" s="5">
        <v>12</v>
      </c>
      <c r="N74" s="6">
        <v>5</v>
      </c>
      <c r="O74" s="11">
        <v>3.9890000000000004E-3</v>
      </c>
      <c r="P74" s="6">
        <v>18411</v>
      </c>
      <c r="Q74" s="6">
        <v>9</v>
      </c>
      <c r="R74" s="6"/>
      <c r="S74" s="12">
        <f t="shared" si="5"/>
        <v>3.9890000000000003</v>
      </c>
    </row>
    <row r="75" spans="5:19" x14ac:dyDescent="0.25">
      <c r="E75">
        <v>16</v>
      </c>
      <c r="F75">
        <v>5</v>
      </c>
      <c r="G75" s="10">
        <v>6.4074000000000006E-2</v>
      </c>
      <c r="H75">
        <v>3</v>
      </c>
      <c r="I75">
        <v>9</v>
      </c>
      <c r="J75">
        <f t="shared" si="3"/>
        <v>90.823299999999989</v>
      </c>
      <c r="K75" s="9">
        <f t="shared" si="4"/>
        <v>64.074000000000012</v>
      </c>
      <c r="M75" s="7">
        <v>16</v>
      </c>
      <c r="N75" s="8">
        <v>5</v>
      </c>
      <c r="O75" s="13">
        <v>4.7337999999999998E-2</v>
      </c>
      <c r="P75" s="8">
        <v>794</v>
      </c>
      <c r="Q75" s="8">
        <v>9</v>
      </c>
      <c r="R75" s="6"/>
      <c r="S75" s="14">
        <f t="shared" si="5"/>
        <v>47.338000000000001</v>
      </c>
    </row>
    <row r="76" spans="5:19" x14ac:dyDescent="0.25">
      <c r="E76">
        <v>1</v>
      </c>
      <c r="F76">
        <v>10</v>
      </c>
      <c r="G76" s="10">
        <v>4.3399999999999998E-4</v>
      </c>
      <c r="H76">
        <v>22</v>
      </c>
      <c r="I76">
        <v>0</v>
      </c>
      <c r="K76" s="9">
        <f t="shared" si="4"/>
        <v>0.434</v>
      </c>
      <c r="M76" s="5">
        <v>1</v>
      </c>
      <c r="N76" s="6">
        <v>10</v>
      </c>
      <c r="O76" s="11">
        <v>9.6289870000000004</v>
      </c>
      <c r="P76" s="6">
        <v>613</v>
      </c>
      <c r="Q76" s="6">
        <v>0</v>
      </c>
      <c r="R76" s="6">
        <f t="shared" ref="R76:R82" si="6">SUM(O76,O83,O90,O97,O104,O111,O118,O125,O132,O139)/10</f>
        <v>10.448723000000001</v>
      </c>
      <c r="S76" s="12">
        <f t="shared" si="5"/>
        <v>9628.987000000001</v>
      </c>
    </row>
    <row r="77" spans="5:19" x14ac:dyDescent="0.25">
      <c r="E77">
        <v>1</v>
      </c>
      <c r="F77">
        <v>10</v>
      </c>
      <c r="G77" s="10">
        <v>4.3199999999999998E-4</v>
      </c>
      <c r="H77">
        <v>22</v>
      </c>
      <c r="I77">
        <v>1</v>
      </c>
      <c r="K77" s="9">
        <f t="shared" si="4"/>
        <v>0.432</v>
      </c>
      <c r="M77" s="7">
        <v>2</v>
      </c>
      <c r="N77" s="8">
        <v>10</v>
      </c>
      <c r="O77" s="13">
        <v>5.6590000000000001E-2</v>
      </c>
      <c r="P77" s="8">
        <v>792</v>
      </c>
      <c r="Q77" s="8">
        <v>0</v>
      </c>
      <c r="R77" s="6">
        <f t="shared" si="6"/>
        <v>5.0599165000000008</v>
      </c>
      <c r="S77" s="14">
        <f t="shared" si="5"/>
        <v>56.59</v>
      </c>
    </row>
    <row r="78" spans="5:19" x14ac:dyDescent="0.25">
      <c r="E78">
        <v>1</v>
      </c>
      <c r="F78">
        <v>10</v>
      </c>
      <c r="G78" s="10">
        <v>4.6999999999999999E-4</v>
      </c>
      <c r="H78">
        <v>22</v>
      </c>
      <c r="I78">
        <v>2</v>
      </c>
      <c r="K78" s="9">
        <f t="shared" si="4"/>
        <v>0.47</v>
      </c>
      <c r="M78" s="5">
        <v>4</v>
      </c>
      <c r="N78" s="6">
        <v>10</v>
      </c>
      <c r="O78" s="11">
        <v>2.8149999999999998E-3</v>
      </c>
      <c r="P78" s="6">
        <v>792</v>
      </c>
      <c r="Q78" s="6">
        <v>0</v>
      </c>
      <c r="R78" s="6">
        <f t="shared" si="6"/>
        <v>0.9664201</v>
      </c>
      <c r="S78" s="12">
        <f t="shared" si="5"/>
        <v>2.8149999999999999</v>
      </c>
    </row>
    <row r="79" spans="5:19" x14ac:dyDescent="0.25">
      <c r="E79">
        <v>1</v>
      </c>
      <c r="F79">
        <v>10</v>
      </c>
      <c r="G79" s="10">
        <v>4.6099999999999998E-4</v>
      </c>
      <c r="H79">
        <v>23</v>
      </c>
      <c r="I79">
        <v>3</v>
      </c>
      <c r="K79" s="9">
        <f t="shared" si="4"/>
        <v>0.46099999999999997</v>
      </c>
      <c r="M79" s="7">
        <v>6</v>
      </c>
      <c r="N79" s="8">
        <v>10</v>
      </c>
      <c r="O79" s="13">
        <v>3.8760000000000001E-3</v>
      </c>
      <c r="P79" s="8">
        <v>792</v>
      </c>
      <c r="Q79" s="8">
        <v>0</v>
      </c>
      <c r="R79" s="6">
        <f t="shared" si="6"/>
        <v>0.36734440000000002</v>
      </c>
      <c r="S79" s="14">
        <f t="shared" si="5"/>
        <v>3.8759999999999999</v>
      </c>
    </row>
    <row r="80" spans="5:19" x14ac:dyDescent="0.25">
      <c r="E80">
        <v>1</v>
      </c>
      <c r="F80">
        <v>10</v>
      </c>
      <c r="G80" s="10">
        <v>4.1399999999999998E-4</v>
      </c>
      <c r="H80">
        <v>22</v>
      </c>
      <c r="I80">
        <v>4</v>
      </c>
      <c r="K80" s="9">
        <f t="shared" si="4"/>
        <v>0.41399999999999998</v>
      </c>
      <c r="M80" s="5">
        <v>8</v>
      </c>
      <c r="N80" s="6">
        <v>10</v>
      </c>
      <c r="O80" s="11">
        <v>4.483E-3</v>
      </c>
      <c r="P80" s="6">
        <v>8054014</v>
      </c>
      <c r="Q80" s="6">
        <v>0</v>
      </c>
      <c r="R80" s="6">
        <f t="shared" si="6"/>
        <v>1.4914E-2</v>
      </c>
      <c r="S80" s="12">
        <f t="shared" si="5"/>
        <v>4.4829999999999997</v>
      </c>
    </row>
    <row r="81" spans="5:19" x14ac:dyDescent="0.25">
      <c r="E81">
        <v>1</v>
      </c>
      <c r="F81">
        <v>10</v>
      </c>
      <c r="G81" s="10">
        <v>4.5100000000000001E-4</v>
      </c>
      <c r="H81">
        <v>22</v>
      </c>
      <c r="I81">
        <v>5</v>
      </c>
      <c r="K81" s="9">
        <f t="shared" si="4"/>
        <v>0.45100000000000001</v>
      </c>
      <c r="M81" s="7">
        <v>12</v>
      </c>
      <c r="N81" s="8">
        <v>10</v>
      </c>
      <c r="O81" s="13">
        <v>1.2961E-2</v>
      </c>
      <c r="P81" s="8">
        <v>15279</v>
      </c>
      <c r="Q81" s="8">
        <v>0</v>
      </c>
      <c r="R81" s="6">
        <f t="shared" si="6"/>
        <v>3.0468299999999997E-2</v>
      </c>
      <c r="S81" s="14">
        <f t="shared" si="5"/>
        <v>12.961</v>
      </c>
    </row>
    <row r="82" spans="5:19" x14ac:dyDescent="0.25">
      <c r="E82">
        <v>1</v>
      </c>
      <c r="F82">
        <v>10</v>
      </c>
      <c r="G82" s="10">
        <v>4.2000000000000002E-4</v>
      </c>
      <c r="H82">
        <v>22</v>
      </c>
      <c r="I82">
        <v>6</v>
      </c>
      <c r="K82" s="9">
        <f t="shared" si="4"/>
        <v>0.42000000000000004</v>
      </c>
      <c r="M82" s="5">
        <v>16</v>
      </c>
      <c r="N82" s="6">
        <v>10</v>
      </c>
      <c r="O82" s="11">
        <v>3.6289000000000002E-2</v>
      </c>
      <c r="P82" s="6">
        <v>794</v>
      </c>
      <c r="Q82" s="6">
        <v>0</v>
      </c>
      <c r="R82" s="6">
        <f t="shared" si="6"/>
        <v>7.0965199999999992E-2</v>
      </c>
      <c r="S82" s="12">
        <f t="shared" si="5"/>
        <v>36.289000000000001</v>
      </c>
    </row>
    <row r="83" spans="5:19" x14ac:dyDescent="0.25">
      <c r="E83">
        <v>1</v>
      </c>
      <c r="F83">
        <v>10</v>
      </c>
      <c r="G83" s="10">
        <v>4.3199999999999998E-4</v>
      </c>
      <c r="H83">
        <v>22</v>
      </c>
      <c r="I83">
        <v>7</v>
      </c>
      <c r="K83" s="9">
        <f t="shared" si="4"/>
        <v>0.432</v>
      </c>
      <c r="M83" s="7">
        <v>1</v>
      </c>
      <c r="N83" s="8">
        <v>10</v>
      </c>
      <c r="O83" s="13">
        <v>23.805221</v>
      </c>
      <c r="P83" s="8">
        <v>794</v>
      </c>
      <c r="Q83" s="8">
        <v>1</v>
      </c>
      <c r="R83" s="6"/>
      <c r="S83" s="14">
        <f t="shared" si="5"/>
        <v>23805.220999999998</v>
      </c>
    </row>
    <row r="84" spans="5:19" x14ac:dyDescent="0.25">
      <c r="E84">
        <v>1</v>
      </c>
      <c r="F84">
        <v>10</v>
      </c>
      <c r="G84" s="10">
        <v>4.1100000000000002E-4</v>
      </c>
      <c r="H84">
        <v>22</v>
      </c>
      <c r="I84">
        <v>8</v>
      </c>
      <c r="K84" s="9">
        <f t="shared" si="4"/>
        <v>0.41100000000000003</v>
      </c>
      <c r="M84" s="5">
        <v>2</v>
      </c>
      <c r="N84" s="6">
        <v>10</v>
      </c>
      <c r="O84" s="11">
        <v>4.6760000000000003E-2</v>
      </c>
      <c r="P84" s="6">
        <v>772</v>
      </c>
      <c r="Q84" s="6">
        <v>1</v>
      </c>
      <c r="R84" s="6"/>
      <c r="S84" s="12">
        <f t="shared" si="5"/>
        <v>46.760000000000005</v>
      </c>
    </row>
    <row r="85" spans="5:19" x14ac:dyDescent="0.25">
      <c r="E85">
        <v>1</v>
      </c>
      <c r="F85">
        <v>10</v>
      </c>
      <c r="G85" s="10">
        <v>4.15E-4</v>
      </c>
      <c r="H85">
        <v>27</v>
      </c>
      <c r="I85">
        <v>9</v>
      </c>
      <c r="J85">
        <f t="shared" si="3"/>
        <v>0.434</v>
      </c>
      <c r="K85" s="9">
        <f t="shared" si="4"/>
        <v>0.41499999999999998</v>
      </c>
      <c r="M85" s="7">
        <v>4</v>
      </c>
      <c r="N85" s="8">
        <v>10</v>
      </c>
      <c r="O85" s="13">
        <v>2.8270000000000001E-3</v>
      </c>
      <c r="P85" s="8">
        <v>778</v>
      </c>
      <c r="Q85" s="8">
        <v>1</v>
      </c>
      <c r="R85" s="6"/>
      <c r="S85" s="14">
        <f t="shared" si="5"/>
        <v>2.827</v>
      </c>
    </row>
    <row r="86" spans="5:19" x14ac:dyDescent="0.25">
      <c r="E86">
        <v>2</v>
      </c>
      <c r="F86">
        <v>10</v>
      </c>
      <c r="G86" s="10">
        <v>5.1400000000000003E-4</v>
      </c>
      <c r="H86">
        <v>29</v>
      </c>
      <c r="I86">
        <v>0</v>
      </c>
      <c r="K86" s="9">
        <f t="shared" si="4"/>
        <v>0.51400000000000001</v>
      </c>
      <c r="M86" s="5">
        <v>6</v>
      </c>
      <c r="N86" s="6">
        <v>10</v>
      </c>
      <c r="O86" s="11">
        <v>4.3509999999999998E-3</v>
      </c>
      <c r="P86" s="6">
        <v>772</v>
      </c>
      <c r="Q86" s="6">
        <v>1</v>
      </c>
      <c r="R86" s="6"/>
      <c r="S86" s="12">
        <f t="shared" si="5"/>
        <v>4.351</v>
      </c>
    </row>
    <row r="87" spans="5:19" x14ac:dyDescent="0.25">
      <c r="E87">
        <v>2</v>
      </c>
      <c r="F87">
        <v>10</v>
      </c>
      <c r="G87" s="10">
        <v>5.44E-4</v>
      </c>
      <c r="H87">
        <v>29</v>
      </c>
      <c r="I87">
        <v>1</v>
      </c>
      <c r="K87" s="9">
        <f t="shared" si="4"/>
        <v>0.54400000000000004</v>
      </c>
      <c r="M87" s="7">
        <v>8</v>
      </c>
      <c r="N87" s="8">
        <v>10</v>
      </c>
      <c r="O87" s="13">
        <v>6.0109999999999999E-3</v>
      </c>
      <c r="P87" s="8">
        <v>8054010</v>
      </c>
      <c r="Q87" s="8">
        <v>1</v>
      </c>
      <c r="R87" s="6"/>
      <c r="S87" s="14">
        <f t="shared" si="5"/>
        <v>6.0110000000000001</v>
      </c>
    </row>
    <row r="88" spans="5:19" x14ac:dyDescent="0.25">
      <c r="E88">
        <v>2</v>
      </c>
      <c r="F88">
        <v>10</v>
      </c>
      <c r="G88" s="10">
        <v>6.4999999999999997E-4</v>
      </c>
      <c r="H88">
        <v>29</v>
      </c>
      <c r="I88">
        <v>2</v>
      </c>
      <c r="K88" s="9">
        <f t="shared" si="4"/>
        <v>0.65</v>
      </c>
      <c r="M88" s="5">
        <v>12</v>
      </c>
      <c r="N88" s="6">
        <v>10</v>
      </c>
      <c r="O88" s="11">
        <v>4.4604999999999999E-2</v>
      </c>
      <c r="P88" s="6">
        <v>5686634</v>
      </c>
      <c r="Q88" s="6">
        <v>1</v>
      </c>
      <c r="R88" s="6"/>
      <c r="S88" s="12">
        <f t="shared" si="5"/>
        <v>44.604999999999997</v>
      </c>
    </row>
    <row r="89" spans="5:19" x14ac:dyDescent="0.25">
      <c r="E89">
        <v>2</v>
      </c>
      <c r="F89">
        <v>10</v>
      </c>
      <c r="G89" s="10">
        <v>5.4900000000000001E-4</v>
      </c>
      <c r="H89">
        <v>30</v>
      </c>
      <c r="I89">
        <v>3</v>
      </c>
      <c r="K89" s="9">
        <f t="shared" si="4"/>
        <v>0.54900000000000004</v>
      </c>
      <c r="M89" s="7">
        <v>16</v>
      </c>
      <c r="N89" s="8">
        <v>10</v>
      </c>
      <c r="O89" s="13">
        <v>6.7122000000000001E-2</v>
      </c>
      <c r="P89" s="8">
        <v>2028098</v>
      </c>
      <c r="Q89" s="8">
        <v>1</v>
      </c>
      <c r="R89" s="6"/>
      <c r="S89" s="14">
        <f t="shared" si="5"/>
        <v>67.122</v>
      </c>
    </row>
    <row r="90" spans="5:19" x14ac:dyDescent="0.25">
      <c r="E90">
        <v>2</v>
      </c>
      <c r="F90">
        <v>10</v>
      </c>
      <c r="G90" s="10">
        <v>5.3300000000000005E-4</v>
      </c>
      <c r="H90">
        <v>29</v>
      </c>
      <c r="I90">
        <v>4</v>
      </c>
      <c r="K90" s="9">
        <f t="shared" si="4"/>
        <v>0.53300000000000003</v>
      </c>
      <c r="M90" s="5">
        <v>1</v>
      </c>
      <c r="N90" s="6">
        <v>10</v>
      </c>
      <c r="O90" s="11">
        <v>23.750534999999999</v>
      </c>
      <c r="P90" s="6">
        <v>794</v>
      </c>
      <c r="Q90" s="6">
        <v>2</v>
      </c>
      <c r="R90" s="6"/>
      <c r="S90" s="12">
        <f t="shared" si="5"/>
        <v>23750.535</v>
      </c>
    </row>
    <row r="91" spans="5:19" x14ac:dyDescent="0.25">
      <c r="E91">
        <v>2</v>
      </c>
      <c r="F91">
        <v>10</v>
      </c>
      <c r="G91" s="10">
        <v>4.8999999999999998E-4</v>
      </c>
      <c r="H91">
        <v>29</v>
      </c>
      <c r="I91">
        <v>5</v>
      </c>
      <c r="K91" s="9">
        <f t="shared" si="4"/>
        <v>0.49</v>
      </c>
      <c r="M91" s="7">
        <v>2</v>
      </c>
      <c r="N91" s="8">
        <v>10</v>
      </c>
      <c r="O91" s="13">
        <v>15.872121</v>
      </c>
      <c r="P91" s="8">
        <v>774</v>
      </c>
      <c r="Q91" s="8">
        <v>2</v>
      </c>
      <c r="R91" s="6"/>
      <c r="S91" s="14">
        <f t="shared" si="5"/>
        <v>15872.120999999999</v>
      </c>
    </row>
    <row r="92" spans="5:19" x14ac:dyDescent="0.25">
      <c r="E92">
        <v>2</v>
      </c>
      <c r="F92">
        <v>10</v>
      </c>
      <c r="G92" s="10">
        <v>4.9899999999999999E-4</v>
      </c>
      <c r="H92">
        <v>29</v>
      </c>
      <c r="I92">
        <v>6</v>
      </c>
      <c r="K92" s="9">
        <f t="shared" si="4"/>
        <v>0.499</v>
      </c>
      <c r="M92" s="5">
        <v>4</v>
      </c>
      <c r="N92" s="6">
        <v>10</v>
      </c>
      <c r="O92" s="11">
        <v>6.3678920000000003</v>
      </c>
      <c r="P92" s="6">
        <v>772</v>
      </c>
      <c r="Q92" s="6">
        <v>2</v>
      </c>
      <c r="R92" s="6"/>
      <c r="S92" s="12">
        <f t="shared" si="5"/>
        <v>6367.8920000000007</v>
      </c>
    </row>
    <row r="93" spans="5:19" x14ac:dyDescent="0.25">
      <c r="E93">
        <v>2</v>
      </c>
      <c r="F93">
        <v>10</v>
      </c>
      <c r="G93" s="10">
        <v>4.9700000000000005E-4</v>
      </c>
      <c r="H93">
        <v>29</v>
      </c>
      <c r="I93">
        <v>7</v>
      </c>
      <c r="K93" s="9">
        <f t="shared" si="4"/>
        <v>0.49700000000000005</v>
      </c>
      <c r="M93" s="7">
        <v>6</v>
      </c>
      <c r="N93" s="8">
        <v>10</v>
      </c>
      <c r="O93" s="13">
        <v>4.2649999999999997E-3</v>
      </c>
      <c r="P93" s="8">
        <v>2444116</v>
      </c>
      <c r="Q93" s="8">
        <v>2</v>
      </c>
      <c r="R93" s="6"/>
      <c r="S93" s="14">
        <f t="shared" si="5"/>
        <v>4.2649999999999997</v>
      </c>
    </row>
    <row r="94" spans="5:19" x14ac:dyDescent="0.25">
      <c r="E94">
        <v>2</v>
      </c>
      <c r="F94">
        <v>10</v>
      </c>
      <c r="G94" s="10">
        <v>5.1199999999999998E-4</v>
      </c>
      <c r="H94">
        <v>29</v>
      </c>
      <c r="I94">
        <v>8</v>
      </c>
      <c r="K94" s="9">
        <f t="shared" si="4"/>
        <v>0.51200000000000001</v>
      </c>
      <c r="M94" s="5">
        <v>8</v>
      </c>
      <c r="N94" s="6">
        <v>10</v>
      </c>
      <c r="O94" s="11">
        <v>5.2709999999999996E-3</v>
      </c>
      <c r="P94" s="6">
        <v>602</v>
      </c>
      <c r="Q94" s="6">
        <v>2</v>
      </c>
      <c r="R94" s="6"/>
      <c r="S94" s="12">
        <f t="shared" si="5"/>
        <v>5.2709999999999999</v>
      </c>
    </row>
    <row r="95" spans="5:19" x14ac:dyDescent="0.25">
      <c r="E95">
        <v>2</v>
      </c>
      <c r="F95">
        <v>10</v>
      </c>
      <c r="G95" s="10">
        <v>4.6299999999999998E-4</v>
      </c>
      <c r="H95">
        <v>22</v>
      </c>
      <c r="I95">
        <v>9</v>
      </c>
      <c r="J95">
        <f t="shared" ref="J95:J145" si="7">SUM(K86:K95)/10</f>
        <v>0.52510000000000001</v>
      </c>
      <c r="K95" s="9">
        <f t="shared" si="4"/>
        <v>0.46299999999999997</v>
      </c>
      <c r="M95" s="7">
        <v>12</v>
      </c>
      <c r="N95" s="8">
        <v>10</v>
      </c>
      <c r="O95" s="13">
        <v>2.6477000000000001E-2</v>
      </c>
      <c r="P95" s="8">
        <v>602</v>
      </c>
      <c r="Q95" s="8">
        <v>2</v>
      </c>
      <c r="R95" s="6"/>
      <c r="S95" s="14">
        <f t="shared" si="5"/>
        <v>26.477</v>
      </c>
    </row>
    <row r="96" spans="5:19" x14ac:dyDescent="0.25">
      <c r="E96">
        <v>4</v>
      </c>
      <c r="F96">
        <v>10</v>
      </c>
      <c r="G96" s="10">
        <v>6.9099999999999999E-4</v>
      </c>
      <c r="H96">
        <v>24</v>
      </c>
      <c r="I96">
        <v>0</v>
      </c>
      <c r="K96" s="9">
        <f t="shared" si="4"/>
        <v>0.69099999999999995</v>
      </c>
      <c r="M96" s="5">
        <v>16</v>
      </c>
      <c r="N96" s="6">
        <v>10</v>
      </c>
      <c r="O96" s="11">
        <v>0.10413799999999999</v>
      </c>
      <c r="P96" s="6">
        <v>602</v>
      </c>
      <c r="Q96" s="6">
        <v>2</v>
      </c>
      <c r="R96" s="6"/>
      <c r="S96" s="12">
        <f t="shared" si="5"/>
        <v>104.13799999999999</v>
      </c>
    </row>
    <row r="97" spans="5:19" x14ac:dyDescent="0.25">
      <c r="E97">
        <v>4</v>
      </c>
      <c r="F97">
        <v>10</v>
      </c>
      <c r="G97" s="10">
        <v>6.4800000000000003E-4</v>
      </c>
      <c r="H97">
        <v>24</v>
      </c>
      <c r="I97">
        <v>1</v>
      </c>
      <c r="K97" s="9">
        <f t="shared" si="4"/>
        <v>0.64800000000000002</v>
      </c>
      <c r="M97" s="7">
        <v>1</v>
      </c>
      <c r="N97" s="8">
        <v>10</v>
      </c>
      <c r="O97" s="13">
        <v>7.1855510000000002</v>
      </c>
      <c r="P97" s="8">
        <v>676</v>
      </c>
      <c r="Q97" s="8">
        <v>3</v>
      </c>
      <c r="R97" s="6"/>
      <c r="S97" s="14">
        <f t="shared" si="5"/>
        <v>7185.5510000000004</v>
      </c>
    </row>
    <row r="98" spans="5:19" x14ac:dyDescent="0.25">
      <c r="E98">
        <v>4</v>
      </c>
      <c r="F98">
        <v>10</v>
      </c>
      <c r="G98" s="10">
        <v>5.3799999999999996E-4</v>
      </c>
      <c r="H98">
        <v>24</v>
      </c>
      <c r="I98">
        <v>2</v>
      </c>
      <c r="K98" s="9">
        <f t="shared" si="4"/>
        <v>0.53799999999999992</v>
      </c>
      <c r="M98" s="5">
        <v>2</v>
      </c>
      <c r="N98" s="6">
        <v>10</v>
      </c>
      <c r="O98" s="11">
        <v>3.7100000000000002E-3</v>
      </c>
      <c r="P98" s="6">
        <v>780</v>
      </c>
      <c r="Q98" s="6">
        <v>3</v>
      </c>
      <c r="R98" s="6"/>
      <c r="S98" s="12">
        <f t="shared" si="5"/>
        <v>3.7100000000000004</v>
      </c>
    </row>
    <row r="99" spans="5:19" x14ac:dyDescent="0.25">
      <c r="E99">
        <v>4</v>
      </c>
      <c r="F99">
        <v>10</v>
      </c>
      <c r="G99" s="10">
        <v>4.8999999999999998E-4</v>
      </c>
      <c r="H99">
        <v>25</v>
      </c>
      <c r="I99">
        <v>3</v>
      </c>
      <c r="K99" s="9">
        <f t="shared" si="4"/>
        <v>0.49</v>
      </c>
      <c r="M99" s="7">
        <v>4</v>
      </c>
      <c r="N99" s="8">
        <v>10</v>
      </c>
      <c r="O99" s="13">
        <v>2.6649999999999998E-3</v>
      </c>
      <c r="P99" s="8">
        <v>772</v>
      </c>
      <c r="Q99" s="8">
        <v>3</v>
      </c>
      <c r="R99" s="6"/>
      <c r="S99" s="14">
        <f t="shared" si="5"/>
        <v>2.665</v>
      </c>
    </row>
    <row r="100" spans="5:19" x14ac:dyDescent="0.25">
      <c r="E100">
        <v>4</v>
      </c>
      <c r="F100">
        <v>10</v>
      </c>
      <c r="G100" s="10">
        <v>6.4800000000000003E-4</v>
      </c>
      <c r="H100">
        <v>24</v>
      </c>
      <c r="I100">
        <v>4</v>
      </c>
      <c r="K100" s="9">
        <f t="shared" si="4"/>
        <v>0.64800000000000002</v>
      </c>
      <c r="M100" s="5">
        <v>6</v>
      </c>
      <c r="N100" s="6">
        <v>10</v>
      </c>
      <c r="O100" s="11">
        <v>3.4840000000000001E-3</v>
      </c>
      <c r="P100" s="6">
        <v>2849662</v>
      </c>
      <c r="Q100" s="6">
        <v>3</v>
      </c>
      <c r="R100" s="6"/>
      <c r="S100" s="12">
        <f t="shared" si="5"/>
        <v>3.484</v>
      </c>
    </row>
    <row r="101" spans="5:19" x14ac:dyDescent="0.25">
      <c r="E101">
        <v>4</v>
      </c>
      <c r="F101">
        <v>10</v>
      </c>
      <c r="G101" s="10">
        <v>6.1600000000000001E-4</v>
      </c>
      <c r="H101">
        <v>24</v>
      </c>
      <c r="I101">
        <v>5</v>
      </c>
      <c r="K101" s="9">
        <f t="shared" si="4"/>
        <v>0.61599999999999999</v>
      </c>
      <c r="M101" s="7">
        <v>8</v>
      </c>
      <c r="N101" s="8">
        <v>10</v>
      </c>
      <c r="O101" s="13">
        <v>4.4609999999999997E-3</v>
      </c>
      <c r="P101" s="8">
        <v>2849662</v>
      </c>
      <c r="Q101" s="8">
        <v>3</v>
      </c>
      <c r="R101" s="6"/>
      <c r="S101" s="14">
        <f t="shared" si="5"/>
        <v>4.4609999999999994</v>
      </c>
    </row>
    <row r="102" spans="5:19" x14ac:dyDescent="0.25">
      <c r="E102">
        <v>4</v>
      </c>
      <c r="F102">
        <v>10</v>
      </c>
      <c r="G102" s="10">
        <v>4.8099999999999998E-4</v>
      </c>
      <c r="H102">
        <v>24</v>
      </c>
      <c r="I102">
        <v>6</v>
      </c>
      <c r="K102" s="9">
        <f t="shared" si="4"/>
        <v>0.48099999999999998</v>
      </c>
      <c r="M102" s="5">
        <v>12</v>
      </c>
      <c r="N102" s="6">
        <v>10</v>
      </c>
      <c r="O102" s="11">
        <v>2.4375999999999998E-2</v>
      </c>
      <c r="P102" s="6">
        <v>286891</v>
      </c>
      <c r="Q102" s="6">
        <v>3</v>
      </c>
      <c r="R102" s="6"/>
      <c r="S102" s="12">
        <f t="shared" si="5"/>
        <v>24.375999999999998</v>
      </c>
    </row>
    <row r="103" spans="5:19" x14ac:dyDescent="0.25">
      <c r="E103">
        <v>4</v>
      </c>
      <c r="F103">
        <v>10</v>
      </c>
      <c r="G103" s="10">
        <v>6.9800000000000005E-4</v>
      </c>
      <c r="H103">
        <v>24</v>
      </c>
      <c r="I103">
        <v>7</v>
      </c>
      <c r="K103" s="9">
        <f t="shared" si="4"/>
        <v>0.69800000000000006</v>
      </c>
      <c r="M103" s="7">
        <v>16</v>
      </c>
      <c r="N103" s="8">
        <v>10</v>
      </c>
      <c r="O103" s="13">
        <v>6.2909000000000007E-2</v>
      </c>
      <c r="P103" s="8">
        <v>286891</v>
      </c>
      <c r="Q103" s="8">
        <v>3</v>
      </c>
      <c r="R103" s="6"/>
      <c r="S103" s="14">
        <f t="shared" si="5"/>
        <v>62.909000000000006</v>
      </c>
    </row>
    <row r="104" spans="5:19" x14ac:dyDescent="0.25">
      <c r="E104">
        <v>4</v>
      </c>
      <c r="F104">
        <v>10</v>
      </c>
      <c r="G104" s="10">
        <v>7.5600000000000005E-4</v>
      </c>
      <c r="H104">
        <v>24</v>
      </c>
      <c r="I104">
        <v>8</v>
      </c>
      <c r="K104" s="9">
        <f t="shared" si="4"/>
        <v>0.75600000000000001</v>
      </c>
      <c r="M104" s="5">
        <v>1</v>
      </c>
      <c r="N104" s="6">
        <v>10</v>
      </c>
      <c r="O104" s="11">
        <v>8.4986929999999994</v>
      </c>
      <c r="P104" s="6">
        <v>792</v>
      </c>
      <c r="Q104" s="6">
        <v>4</v>
      </c>
      <c r="R104" s="6"/>
      <c r="S104" s="12">
        <f t="shared" si="5"/>
        <v>8498.6929999999993</v>
      </c>
    </row>
    <row r="105" spans="5:19" x14ac:dyDescent="0.25">
      <c r="E105">
        <v>4</v>
      </c>
      <c r="F105">
        <v>10</v>
      </c>
      <c r="G105" s="10">
        <v>6.8999999999999997E-4</v>
      </c>
      <c r="H105">
        <v>21</v>
      </c>
      <c r="I105">
        <v>9</v>
      </c>
      <c r="J105">
        <f t="shared" si="7"/>
        <v>0.62560000000000004</v>
      </c>
      <c r="K105" s="9">
        <f t="shared" si="4"/>
        <v>0.69</v>
      </c>
      <c r="M105" s="7">
        <v>2</v>
      </c>
      <c r="N105" s="8">
        <v>10</v>
      </c>
      <c r="O105" s="13">
        <v>8.5159380000000002</v>
      </c>
      <c r="P105" s="8">
        <v>792</v>
      </c>
      <c r="Q105" s="8">
        <v>4</v>
      </c>
      <c r="R105" s="6"/>
      <c r="S105" s="14">
        <f t="shared" si="5"/>
        <v>8515.9380000000001</v>
      </c>
    </row>
    <row r="106" spans="5:19" x14ac:dyDescent="0.25">
      <c r="E106">
        <v>6</v>
      </c>
      <c r="F106">
        <v>10</v>
      </c>
      <c r="G106" s="10">
        <v>8.7799999999999998E-4</v>
      </c>
      <c r="H106">
        <v>27</v>
      </c>
      <c r="I106">
        <v>0</v>
      </c>
      <c r="K106" s="9">
        <f t="shared" si="4"/>
        <v>0.878</v>
      </c>
      <c r="M106" s="5">
        <v>4</v>
      </c>
      <c r="N106" s="6">
        <v>10</v>
      </c>
      <c r="O106" s="11">
        <v>0.96332499999999999</v>
      </c>
      <c r="P106" s="6">
        <v>792</v>
      </c>
      <c r="Q106" s="6">
        <v>4</v>
      </c>
      <c r="R106" s="6"/>
      <c r="S106" s="12">
        <f t="shared" si="5"/>
        <v>963.32499999999993</v>
      </c>
    </row>
    <row r="107" spans="5:19" x14ac:dyDescent="0.25">
      <c r="E107">
        <v>6</v>
      </c>
      <c r="F107">
        <v>10</v>
      </c>
      <c r="G107" s="10">
        <v>8.1999999999999998E-4</v>
      </c>
      <c r="H107">
        <v>27</v>
      </c>
      <c r="I107">
        <v>1</v>
      </c>
      <c r="K107" s="9">
        <f t="shared" si="4"/>
        <v>0.82</v>
      </c>
      <c r="M107" s="7">
        <v>6</v>
      </c>
      <c r="N107" s="8">
        <v>10</v>
      </c>
      <c r="O107" s="13">
        <v>1.0322229999999999</v>
      </c>
      <c r="P107" s="8">
        <v>962174</v>
      </c>
      <c r="Q107" s="8">
        <v>4</v>
      </c>
      <c r="R107" s="6"/>
      <c r="S107" s="14">
        <f t="shared" si="5"/>
        <v>1032.223</v>
      </c>
    </row>
    <row r="108" spans="5:19" x14ac:dyDescent="0.25">
      <c r="E108">
        <v>6</v>
      </c>
      <c r="F108">
        <v>10</v>
      </c>
      <c r="G108" s="10">
        <v>9.8499999999999998E-4</v>
      </c>
      <c r="H108">
        <v>27</v>
      </c>
      <c r="I108">
        <v>2</v>
      </c>
      <c r="K108" s="9">
        <f t="shared" si="4"/>
        <v>0.98499999999999999</v>
      </c>
      <c r="M108" s="5">
        <v>8</v>
      </c>
      <c r="N108" s="6">
        <v>10</v>
      </c>
      <c r="O108" s="11">
        <v>5.8469999999999998E-3</v>
      </c>
      <c r="P108" s="6">
        <v>602</v>
      </c>
      <c r="Q108" s="6">
        <v>4</v>
      </c>
      <c r="R108" s="6"/>
      <c r="S108" s="12">
        <f t="shared" si="5"/>
        <v>5.8469999999999995</v>
      </c>
    </row>
    <row r="109" spans="5:19" x14ac:dyDescent="0.25">
      <c r="E109">
        <v>6</v>
      </c>
      <c r="F109">
        <v>10</v>
      </c>
      <c r="G109" s="10">
        <v>7.9500000000000003E-4</v>
      </c>
      <c r="H109">
        <v>28</v>
      </c>
      <c r="I109">
        <v>3</v>
      </c>
      <c r="K109" s="9">
        <f t="shared" si="4"/>
        <v>0.79500000000000004</v>
      </c>
      <c r="M109" s="7">
        <v>12</v>
      </c>
      <c r="N109" s="8">
        <v>10</v>
      </c>
      <c r="O109" s="13">
        <v>2.7591000000000001E-2</v>
      </c>
      <c r="P109" s="8">
        <v>794</v>
      </c>
      <c r="Q109" s="8">
        <v>4</v>
      </c>
      <c r="R109" s="6"/>
      <c r="S109" s="14">
        <f t="shared" si="5"/>
        <v>27.591000000000001</v>
      </c>
    </row>
    <row r="110" spans="5:19" x14ac:dyDescent="0.25">
      <c r="E110">
        <v>6</v>
      </c>
      <c r="F110">
        <v>10</v>
      </c>
      <c r="G110" s="10">
        <v>1.462E-3</v>
      </c>
      <c r="H110">
        <v>27</v>
      </c>
      <c r="I110">
        <v>4</v>
      </c>
      <c r="K110" s="9">
        <f t="shared" si="4"/>
        <v>1.462</v>
      </c>
      <c r="M110" s="5">
        <v>16</v>
      </c>
      <c r="N110" s="6">
        <v>10</v>
      </c>
      <c r="O110" s="11">
        <v>9.7030000000000005E-2</v>
      </c>
      <c r="P110" s="6">
        <v>602</v>
      </c>
      <c r="Q110" s="6">
        <v>4</v>
      </c>
      <c r="R110" s="6"/>
      <c r="S110" s="12">
        <f t="shared" si="5"/>
        <v>97.03</v>
      </c>
    </row>
    <row r="111" spans="5:19" x14ac:dyDescent="0.25">
      <c r="E111">
        <v>6</v>
      </c>
      <c r="F111">
        <v>10</v>
      </c>
      <c r="G111" s="10">
        <v>7.3300000000000004E-4</v>
      </c>
      <c r="H111">
        <v>27</v>
      </c>
      <c r="I111">
        <v>5</v>
      </c>
      <c r="K111" s="9">
        <f t="shared" si="4"/>
        <v>0.73299999999999998</v>
      </c>
      <c r="M111" s="7">
        <v>1</v>
      </c>
      <c r="N111" s="8">
        <v>10</v>
      </c>
      <c r="O111" s="13">
        <v>2.8499189999999999</v>
      </c>
      <c r="P111" s="8">
        <v>792</v>
      </c>
      <c r="Q111" s="8">
        <v>5</v>
      </c>
      <c r="R111" s="6"/>
      <c r="S111" s="14">
        <f t="shared" si="5"/>
        <v>2849.9189999999999</v>
      </c>
    </row>
    <row r="112" spans="5:19" x14ac:dyDescent="0.25">
      <c r="E112">
        <v>6</v>
      </c>
      <c r="F112">
        <v>10</v>
      </c>
      <c r="G112" s="10">
        <v>8.34E-4</v>
      </c>
      <c r="H112">
        <v>27</v>
      </c>
      <c r="I112">
        <v>6</v>
      </c>
      <c r="K112" s="9">
        <f t="shared" si="4"/>
        <v>0.83399999999999996</v>
      </c>
      <c r="M112" s="5">
        <v>2</v>
      </c>
      <c r="N112" s="6">
        <v>10</v>
      </c>
      <c r="O112" s="11">
        <v>2.0019999999999999E-3</v>
      </c>
      <c r="P112" s="6">
        <v>792</v>
      </c>
      <c r="Q112" s="6">
        <v>5</v>
      </c>
      <c r="R112" s="6"/>
      <c r="S112" s="12">
        <f t="shared" si="5"/>
        <v>2.0019999999999998</v>
      </c>
    </row>
    <row r="113" spans="5:19" x14ac:dyDescent="0.25">
      <c r="E113">
        <v>6</v>
      </c>
      <c r="F113">
        <v>10</v>
      </c>
      <c r="G113" s="10">
        <v>9.7499999999999996E-4</v>
      </c>
      <c r="H113">
        <v>27</v>
      </c>
      <c r="I113">
        <v>7</v>
      </c>
      <c r="K113" s="9">
        <f t="shared" si="4"/>
        <v>0.97499999999999998</v>
      </c>
      <c r="M113" s="7">
        <v>4</v>
      </c>
      <c r="N113" s="8">
        <v>10</v>
      </c>
      <c r="O113" s="13">
        <v>2.8149999999999998E-3</v>
      </c>
      <c r="P113" s="8">
        <v>962174</v>
      </c>
      <c r="Q113" s="8">
        <v>5</v>
      </c>
      <c r="R113" s="6"/>
      <c r="S113" s="14">
        <f t="shared" si="5"/>
        <v>2.8149999999999999</v>
      </c>
    </row>
    <row r="114" spans="5:19" x14ac:dyDescent="0.25">
      <c r="E114">
        <v>6</v>
      </c>
      <c r="F114">
        <v>10</v>
      </c>
      <c r="G114" s="10">
        <v>7.27E-4</v>
      </c>
      <c r="H114">
        <v>27</v>
      </c>
      <c r="I114">
        <v>8</v>
      </c>
      <c r="K114" s="9">
        <f t="shared" si="4"/>
        <v>0.72699999999999998</v>
      </c>
      <c r="M114" s="5">
        <v>6</v>
      </c>
      <c r="N114" s="6">
        <v>10</v>
      </c>
      <c r="O114" s="11">
        <v>3.3570000000000002E-3</v>
      </c>
      <c r="P114" s="6">
        <v>602</v>
      </c>
      <c r="Q114" s="6">
        <v>5</v>
      </c>
      <c r="R114" s="6"/>
      <c r="S114" s="12">
        <f t="shared" si="5"/>
        <v>3.3570000000000002</v>
      </c>
    </row>
    <row r="115" spans="5:19" x14ac:dyDescent="0.25">
      <c r="E115">
        <v>6</v>
      </c>
      <c r="F115">
        <v>10</v>
      </c>
      <c r="G115" s="10">
        <v>6.5200000000000002E-4</v>
      </c>
      <c r="H115">
        <v>20</v>
      </c>
      <c r="I115">
        <v>9</v>
      </c>
      <c r="J115">
        <f t="shared" si="7"/>
        <v>0.88609999999999967</v>
      </c>
      <c r="K115" s="9">
        <f t="shared" si="4"/>
        <v>0.65200000000000002</v>
      </c>
      <c r="M115" s="7">
        <v>8</v>
      </c>
      <c r="N115" s="8">
        <v>10</v>
      </c>
      <c r="O115" s="13">
        <v>6.1209999999999997E-3</v>
      </c>
      <c r="P115" s="8">
        <v>602</v>
      </c>
      <c r="Q115" s="8">
        <v>5</v>
      </c>
      <c r="R115" s="6"/>
      <c r="S115" s="14">
        <f t="shared" si="5"/>
        <v>6.1209999999999996</v>
      </c>
    </row>
    <row r="116" spans="5:19" x14ac:dyDescent="0.25">
      <c r="E116">
        <v>8</v>
      </c>
      <c r="F116">
        <v>10</v>
      </c>
      <c r="G116" s="10">
        <v>5.2499999999999997E-4</v>
      </c>
      <c r="H116">
        <v>23</v>
      </c>
      <c r="I116">
        <v>0</v>
      </c>
      <c r="K116" s="9">
        <f t="shared" si="4"/>
        <v>0.52500000000000002</v>
      </c>
      <c r="M116" s="5">
        <v>12</v>
      </c>
      <c r="N116" s="6">
        <v>10</v>
      </c>
      <c r="O116" s="11">
        <v>1.4838E-2</v>
      </c>
      <c r="P116" s="6">
        <v>776</v>
      </c>
      <c r="Q116" s="6">
        <v>5</v>
      </c>
      <c r="R116" s="6"/>
      <c r="S116" s="12">
        <f t="shared" si="5"/>
        <v>14.838000000000001</v>
      </c>
    </row>
    <row r="117" spans="5:19" x14ac:dyDescent="0.25">
      <c r="E117">
        <v>8</v>
      </c>
      <c r="F117">
        <v>10</v>
      </c>
      <c r="G117" s="10">
        <v>5.2499999999999997E-4</v>
      </c>
      <c r="H117">
        <v>23</v>
      </c>
      <c r="I117">
        <v>1</v>
      </c>
      <c r="K117" s="9">
        <f t="shared" si="4"/>
        <v>0.52500000000000002</v>
      </c>
      <c r="M117" s="7">
        <v>16</v>
      </c>
      <c r="N117" s="8">
        <v>10</v>
      </c>
      <c r="O117" s="13">
        <v>3.1223000000000001E-2</v>
      </c>
      <c r="P117" s="8">
        <v>776</v>
      </c>
      <c r="Q117" s="8">
        <v>5</v>
      </c>
      <c r="R117" s="6"/>
      <c r="S117" s="14">
        <f t="shared" si="5"/>
        <v>31.222999999999999</v>
      </c>
    </row>
    <row r="118" spans="5:19" x14ac:dyDescent="0.25">
      <c r="E118">
        <v>8</v>
      </c>
      <c r="F118">
        <v>10</v>
      </c>
      <c r="G118" s="10">
        <v>5.7600000000000001E-4</v>
      </c>
      <c r="H118">
        <v>23</v>
      </c>
      <c r="I118">
        <v>2</v>
      </c>
      <c r="K118" s="9">
        <f t="shared" si="4"/>
        <v>0.57600000000000007</v>
      </c>
      <c r="M118" s="5">
        <v>1</v>
      </c>
      <c r="N118" s="6">
        <v>10</v>
      </c>
      <c r="O118" s="11">
        <v>2.8827500000000001</v>
      </c>
      <c r="P118" s="6">
        <v>776</v>
      </c>
      <c r="Q118" s="6">
        <v>6</v>
      </c>
      <c r="R118" s="6"/>
      <c r="S118" s="12">
        <f t="shared" si="5"/>
        <v>2882.75</v>
      </c>
    </row>
    <row r="119" spans="5:19" x14ac:dyDescent="0.25">
      <c r="E119">
        <v>8</v>
      </c>
      <c r="F119">
        <v>10</v>
      </c>
      <c r="G119" s="10">
        <v>5.2599999999999999E-4</v>
      </c>
      <c r="H119">
        <v>24</v>
      </c>
      <c r="I119">
        <v>3</v>
      </c>
      <c r="K119" s="9">
        <f t="shared" si="4"/>
        <v>0.52600000000000002</v>
      </c>
      <c r="M119" s="7">
        <v>2</v>
      </c>
      <c r="N119" s="8">
        <v>10</v>
      </c>
      <c r="O119" s="13">
        <v>2.9970000000000001E-3</v>
      </c>
      <c r="P119" s="8">
        <v>2951902</v>
      </c>
      <c r="Q119" s="8">
        <v>6</v>
      </c>
      <c r="R119" s="6"/>
      <c r="S119" s="14">
        <f t="shared" si="5"/>
        <v>2.9969999999999999</v>
      </c>
    </row>
    <row r="120" spans="5:19" x14ac:dyDescent="0.25">
      <c r="E120">
        <v>8</v>
      </c>
      <c r="F120">
        <v>10</v>
      </c>
      <c r="G120" s="10">
        <v>5.6099999999999998E-4</v>
      </c>
      <c r="H120">
        <v>23</v>
      </c>
      <c r="I120">
        <v>4</v>
      </c>
      <c r="K120" s="9">
        <f t="shared" si="4"/>
        <v>0.56099999999999994</v>
      </c>
      <c r="M120" s="5">
        <v>4</v>
      </c>
      <c r="N120" s="6">
        <v>10</v>
      </c>
      <c r="O120" s="11">
        <v>2.3879999999999999E-3</v>
      </c>
      <c r="P120" s="6">
        <v>2951902</v>
      </c>
      <c r="Q120" s="6">
        <v>6</v>
      </c>
      <c r="R120" s="6"/>
      <c r="S120" s="12">
        <f t="shared" si="5"/>
        <v>2.3879999999999999</v>
      </c>
    </row>
    <row r="121" spans="5:19" x14ac:dyDescent="0.25">
      <c r="E121">
        <v>8</v>
      </c>
      <c r="F121">
        <v>10</v>
      </c>
      <c r="G121" s="10">
        <v>6.8300000000000001E-4</v>
      </c>
      <c r="H121">
        <v>23</v>
      </c>
      <c r="I121">
        <v>5</v>
      </c>
      <c r="K121" s="9">
        <f t="shared" si="4"/>
        <v>0.68300000000000005</v>
      </c>
      <c r="M121" s="7">
        <v>6</v>
      </c>
      <c r="N121" s="8">
        <v>10</v>
      </c>
      <c r="O121" s="13">
        <v>3.4979999999999998E-3</v>
      </c>
      <c r="P121" s="8">
        <v>196369</v>
      </c>
      <c r="Q121" s="8">
        <v>6</v>
      </c>
      <c r="R121" s="6"/>
      <c r="S121" s="14">
        <f t="shared" si="5"/>
        <v>3.4979999999999998</v>
      </c>
    </row>
    <row r="122" spans="5:19" x14ac:dyDescent="0.25">
      <c r="E122">
        <v>8</v>
      </c>
      <c r="F122">
        <v>10</v>
      </c>
      <c r="G122" s="10">
        <v>5.7300000000000005E-4</v>
      </c>
      <c r="H122">
        <v>23</v>
      </c>
      <c r="I122">
        <v>6</v>
      </c>
      <c r="K122" s="9">
        <f t="shared" si="4"/>
        <v>0.57300000000000006</v>
      </c>
      <c r="M122" s="5">
        <v>8</v>
      </c>
      <c r="N122" s="6">
        <v>10</v>
      </c>
      <c r="O122" s="11">
        <v>6.0350000000000004E-3</v>
      </c>
      <c r="P122" s="6">
        <v>196369</v>
      </c>
      <c r="Q122" s="6">
        <v>6</v>
      </c>
      <c r="R122" s="6"/>
      <c r="S122" s="12">
        <f t="shared" si="5"/>
        <v>6.0350000000000001</v>
      </c>
    </row>
    <row r="123" spans="5:19" x14ac:dyDescent="0.25">
      <c r="E123">
        <v>8</v>
      </c>
      <c r="F123">
        <v>10</v>
      </c>
      <c r="G123" s="10">
        <v>1.931E-3</v>
      </c>
      <c r="H123">
        <v>23</v>
      </c>
      <c r="I123">
        <v>7</v>
      </c>
      <c r="K123" s="9">
        <f t="shared" si="4"/>
        <v>1.931</v>
      </c>
      <c r="M123" s="7">
        <v>12</v>
      </c>
      <c r="N123" s="8">
        <v>10</v>
      </c>
      <c r="O123" s="13">
        <v>2.8197E-2</v>
      </c>
      <c r="P123" s="8">
        <v>772</v>
      </c>
      <c r="Q123" s="8">
        <v>6</v>
      </c>
      <c r="R123" s="6"/>
      <c r="S123" s="14">
        <f t="shared" si="5"/>
        <v>28.196999999999999</v>
      </c>
    </row>
    <row r="124" spans="5:19" x14ac:dyDescent="0.25">
      <c r="E124">
        <v>8</v>
      </c>
      <c r="F124">
        <v>10</v>
      </c>
      <c r="G124" s="10">
        <v>1.2650000000000001E-3</v>
      </c>
      <c r="H124">
        <v>23</v>
      </c>
      <c r="I124">
        <v>8</v>
      </c>
      <c r="K124" s="9">
        <f t="shared" si="4"/>
        <v>1.2650000000000001</v>
      </c>
      <c r="M124" s="5">
        <v>16</v>
      </c>
      <c r="N124" s="6">
        <v>10</v>
      </c>
      <c r="O124" s="11">
        <v>5.0753E-2</v>
      </c>
      <c r="P124" s="6">
        <v>774</v>
      </c>
      <c r="Q124" s="6">
        <v>6</v>
      </c>
      <c r="R124" s="6"/>
      <c r="S124" s="12">
        <f t="shared" si="5"/>
        <v>50.753</v>
      </c>
    </row>
    <row r="125" spans="5:19" x14ac:dyDescent="0.25">
      <c r="E125">
        <v>8</v>
      </c>
      <c r="F125">
        <v>10</v>
      </c>
      <c r="G125" s="10">
        <v>8.3199999999999993E-3</v>
      </c>
      <c r="H125">
        <v>22</v>
      </c>
      <c r="I125">
        <v>9</v>
      </c>
      <c r="J125">
        <f t="shared" si="7"/>
        <v>1.5485</v>
      </c>
      <c r="K125" s="9">
        <f t="shared" si="4"/>
        <v>8.3199999999999985</v>
      </c>
      <c r="M125" s="7">
        <v>1</v>
      </c>
      <c r="N125" s="8">
        <v>10</v>
      </c>
      <c r="O125" s="13">
        <v>8.8183360000000004</v>
      </c>
      <c r="P125" s="8">
        <v>772</v>
      </c>
      <c r="Q125" s="8">
        <v>7</v>
      </c>
      <c r="R125" s="6"/>
      <c r="S125" s="14">
        <f t="shared" si="5"/>
        <v>8818.3360000000011</v>
      </c>
    </row>
    <row r="126" spans="5:19" x14ac:dyDescent="0.25">
      <c r="E126">
        <v>12</v>
      </c>
      <c r="F126">
        <v>10</v>
      </c>
      <c r="G126" s="10">
        <v>2.8485E-2</v>
      </c>
      <c r="H126">
        <v>22</v>
      </c>
      <c r="I126">
        <v>0</v>
      </c>
      <c r="K126" s="9">
        <f t="shared" si="4"/>
        <v>28.484999999999999</v>
      </c>
      <c r="M126" s="5">
        <v>2</v>
      </c>
      <c r="N126" s="6">
        <v>10</v>
      </c>
      <c r="O126" s="11">
        <v>8.8452850000000005</v>
      </c>
      <c r="P126" s="6">
        <v>2849662</v>
      </c>
      <c r="Q126" s="6">
        <v>7</v>
      </c>
      <c r="R126" s="6"/>
      <c r="S126" s="12">
        <f t="shared" si="5"/>
        <v>8845.2849999999999</v>
      </c>
    </row>
    <row r="127" spans="5:19" x14ac:dyDescent="0.25">
      <c r="E127">
        <v>12</v>
      </c>
      <c r="F127">
        <v>10</v>
      </c>
      <c r="G127" s="10">
        <v>3.6988E-2</v>
      </c>
      <c r="H127">
        <v>22</v>
      </c>
      <c r="I127">
        <v>1</v>
      </c>
      <c r="K127" s="9">
        <f t="shared" si="4"/>
        <v>36.988</v>
      </c>
      <c r="M127" s="7">
        <v>4</v>
      </c>
      <c r="N127" s="8">
        <v>10</v>
      </c>
      <c r="O127" s="13">
        <v>0.64353099999999996</v>
      </c>
      <c r="P127" s="8">
        <v>2849662</v>
      </c>
      <c r="Q127" s="8">
        <v>7</v>
      </c>
      <c r="R127" s="6"/>
      <c r="S127" s="14">
        <f t="shared" si="5"/>
        <v>643.53099999999995</v>
      </c>
    </row>
    <row r="128" spans="5:19" x14ac:dyDescent="0.25">
      <c r="E128">
        <v>12</v>
      </c>
      <c r="F128">
        <v>10</v>
      </c>
      <c r="G128" s="10">
        <v>2.5906999999999999E-2</v>
      </c>
      <c r="H128">
        <v>22</v>
      </c>
      <c r="I128">
        <v>2</v>
      </c>
      <c r="K128" s="9">
        <f t="shared" si="4"/>
        <v>25.907</v>
      </c>
      <c r="M128" s="5">
        <v>6</v>
      </c>
      <c r="N128" s="6">
        <v>10</v>
      </c>
      <c r="O128" s="11">
        <v>0.77828200000000003</v>
      </c>
      <c r="P128" s="6">
        <v>286891</v>
      </c>
      <c r="Q128" s="6">
        <v>7</v>
      </c>
      <c r="R128" s="6"/>
      <c r="S128" s="12">
        <f t="shared" si="5"/>
        <v>778.28200000000004</v>
      </c>
    </row>
    <row r="129" spans="5:19" x14ac:dyDescent="0.25">
      <c r="E129">
        <v>12</v>
      </c>
      <c r="F129">
        <v>10</v>
      </c>
      <c r="G129" s="10">
        <v>1.1443999999999999E-2</v>
      </c>
      <c r="H129">
        <v>23</v>
      </c>
      <c r="I129">
        <v>3</v>
      </c>
      <c r="K129" s="9">
        <f t="shared" si="4"/>
        <v>11.443999999999999</v>
      </c>
      <c r="M129" s="7">
        <v>8</v>
      </c>
      <c r="N129" s="8">
        <v>10</v>
      </c>
      <c r="O129" s="13">
        <v>6.4349999999999997E-3</v>
      </c>
      <c r="P129" s="8">
        <v>286891</v>
      </c>
      <c r="Q129" s="8">
        <v>7</v>
      </c>
      <c r="R129" s="6"/>
      <c r="S129" s="14">
        <f t="shared" si="5"/>
        <v>6.4349999999999996</v>
      </c>
    </row>
    <row r="130" spans="5:19" x14ac:dyDescent="0.25">
      <c r="E130">
        <v>12</v>
      </c>
      <c r="F130">
        <v>10</v>
      </c>
      <c r="G130" s="10">
        <v>1.2527999999999999E-2</v>
      </c>
      <c r="H130">
        <v>22</v>
      </c>
      <c r="I130">
        <v>4</v>
      </c>
      <c r="K130" s="9">
        <f t="shared" si="4"/>
        <v>12.527999999999999</v>
      </c>
      <c r="M130" s="5">
        <v>12</v>
      </c>
      <c r="N130" s="6">
        <v>10</v>
      </c>
      <c r="O130" s="11">
        <v>3.6919E-2</v>
      </c>
      <c r="P130" s="6">
        <v>20143</v>
      </c>
      <c r="Q130" s="6">
        <v>7</v>
      </c>
      <c r="R130" s="6"/>
      <c r="S130" s="12">
        <f t="shared" si="5"/>
        <v>36.918999999999997</v>
      </c>
    </row>
    <row r="131" spans="5:19" x14ac:dyDescent="0.25">
      <c r="E131">
        <v>12</v>
      </c>
      <c r="F131">
        <v>10</v>
      </c>
      <c r="G131" s="10">
        <v>2.9680000000000002E-2</v>
      </c>
      <c r="H131">
        <v>22</v>
      </c>
      <c r="I131">
        <v>5</v>
      </c>
      <c r="K131" s="9">
        <f t="shared" si="4"/>
        <v>29.680000000000003</v>
      </c>
      <c r="M131" s="7">
        <v>16</v>
      </c>
      <c r="N131" s="8">
        <v>10</v>
      </c>
      <c r="O131" s="13">
        <v>0.117886</v>
      </c>
      <c r="P131" s="8">
        <v>621</v>
      </c>
      <c r="Q131" s="8">
        <v>7</v>
      </c>
      <c r="R131" s="6"/>
      <c r="S131" s="14">
        <f t="shared" si="5"/>
        <v>117.88600000000001</v>
      </c>
    </row>
    <row r="132" spans="5:19" x14ac:dyDescent="0.25">
      <c r="E132">
        <v>12</v>
      </c>
      <c r="F132">
        <v>10</v>
      </c>
      <c r="G132" s="10">
        <v>6.2130999999999999E-2</v>
      </c>
      <c r="H132">
        <v>22</v>
      </c>
      <c r="I132">
        <v>6</v>
      </c>
      <c r="K132" s="9">
        <f t="shared" si="4"/>
        <v>62.131</v>
      </c>
      <c r="M132" s="5">
        <v>1</v>
      </c>
      <c r="N132" s="6">
        <v>10</v>
      </c>
      <c r="O132" s="11">
        <v>8.4393670000000007</v>
      </c>
      <c r="P132" s="6">
        <v>621</v>
      </c>
      <c r="Q132" s="6">
        <v>8</v>
      </c>
      <c r="R132" s="6"/>
      <c r="S132" s="12">
        <f t="shared" si="5"/>
        <v>8439.3670000000002</v>
      </c>
    </row>
    <row r="133" spans="5:19" x14ac:dyDescent="0.25">
      <c r="E133">
        <v>12</v>
      </c>
      <c r="F133">
        <v>10</v>
      </c>
      <c r="G133" s="10">
        <v>3.4562000000000002E-2</v>
      </c>
      <c r="H133">
        <v>22</v>
      </c>
      <c r="I133">
        <v>7</v>
      </c>
      <c r="K133" s="9">
        <f t="shared" si="4"/>
        <v>34.562000000000005</v>
      </c>
      <c r="M133" s="7">
        <v>2</v>
      </c>
      <c r="N133" s="8">
        <v>10</v>
      </c>
      <c r="O133" s="13">
        <v>8.4023129999999995</v>
      </c>
      <c r="P133" s="8">
        <v>2951902</v>
      </c>
      <c r="Q133" s="8">
        <v>8</v>
      </c>
      <c r="R133" s="6"/>
      <c r="S133" s="14">
        <f t="shared" si="5"/>
        <v>8402.3130000000001</v>
      </c>
    </row>
    <row r="134" spans="5:19" x14ac:dyDescent="0.25">
      <c r="E134">
        <v>12</v>
      </c>
      <c r="F134">
        <v>10</v>
      </c>
      <c r="G134" s="10">
        <v>3.2959000000000002E-2</v>
      </c>
      <c r="H134">
        <v>22</v>
      </c>
      <c r="I134">
        <v>8</v>
      </c>
      <c r="K134" s="9">
        <f t="shared" ref="K134:K197" si="8">PRODUCT(G134,1000)</f>
        <v>32.959000000000003</v>
      </c>
      <c r="M134" s="5">
        <v>4</v>
      </c>
      <c r="N134" s="6">
        <v>10</v>
      </c>
      <c r="O134" s="11">
        <v>1.0007060000000001</v>
      </c>
      <c r="P134" s="6">
        <v>2951902</v>
      </c>
      <c r="Q134" s="6">
        <v>8</v>
      </c>
      <c r="R134" s="6"/>
      <c r="S134" s="12">
        <f t="shared" ref="S134:S197" si="9">PRODUCT(O134,1000)</f>
        <v>1000.7060000000001</v>
      </c>
    </row>
    <row r="135" spans="5:19" x14ac:dyDescent="0.25">
      <c r="E135">
        <v>12</v>
      </c>
      <c r="F135">
        <v>10</v>
      </c>
      <c r="G135" s="10">
        <v>1.5051999999999999E-2</v>
      </c>
      <c r="H135">
        <v>19</v>
      </c>
      <c r="I135">
        <v>9</v>
      </c>
      <c r="J135">
        <f t="shared" si="7"/>
        <v>28.973600000000005</v>
      </c>
      <c r="K135" s="9">
        <f t="shared" si="8"/>
        <v>15.052</v>
      </c>
      <c r="M135" s="7">
        <v>6</v>
      </c>
      <c r="N135" s="8">
        <v>10</v>
      </c>
      <c r="O135" s="13">
        <v>1.0190699999999999</v>
      </c>
      <c r="P135" s="8">
        <v>196369</v>
      </c>
      <c r="Q135" s="8">
        <v>8</v>
      </c>
      <c r="R135" s="6"/>
      <c r="S135" s="14">
        <f t="shared" si="9"/>
        <v>1019.0699999999999</v>
      </c>
    </row>
    <row r="136" spans="5:19" x14ac:dyDescent="0.25">
      <c r="E136">
        <v>16</v>
      </c>
      <c r="F136">
        <v>10</v>
      </c>
      <c r="G136" s="10">
        <v>8.0634999999999998E-2</v>
      </c>
      <c r="H136">
        <v>24</v>
      </c>
      <c r="I136">
        <v>0</v>
      </c>
      <c r="K136" s="9">
        <f t="shared" si="8"/>
        <v>80.635000000000005</v>
      </c>
      <c r="M136" s="5">
        <v>8</v>
      </c>
      <c r="N136" s="6">
        <v>10</v>
      </c>
      <c r="O136" s="11">
        <v>0.10015</v>
      </c>
      <c r="P136" s="6">
        <v>196369</v>
      </c>
      <c r="Q136" s="6">
        <v>8</v>
      </c>
      <c r="R136" s="6"/>
      <c r="S136" s="12">
        <f t="shared" si="9"/>
        <v>100.15</v>
      </c>
    </row>
    <row r="137" spans="5:19" x14ac:dyDescent="0.25">
      <c r="E137">
        <v>16</v>
      </c>
      <c r="F137">
        <v>10</v>
      </c>
      <c r="G137" s="10">
        <v>0.141233</v>
      </c>
      <c r="H137">
        <v>24</v>
      </c>
      <c r="I137">
        <v>1</v>
      </c>
      <c r="K137" s="9">
        <f t="shared" si="8"/>
        <v>141.233</v>
      </c>
      <c r="M137" s="7">
        <v>12</v>
      </c>
      <c r="N137" s="8">
        <v>10</v>
      </c>
      <c r="O137" s="13">
        <v>5.8129E-2</v>
      </c>
      <c r="P137" s="8">
        <v>774</v>
      </c>
      <c r="Q137" s="8">
        <v>8</v>
      </c>
      <c r="R137" s="6"/>
      <c r="S137" s="14">
        <f t="shared" si="9"/>
        <v>58.128999999999998</v>
      </c>
    </row>
    <row r="138" spans="5:19" x14ac:dyDescent="0.25">
      <c r="E138">
        <v>16</v>
      </c>
      <c r="F138">
        <v>10</v>
      </c>
      <c r="G138" s="10">
        <v>9.4875000000000001E-2</v>
      </c>
      <c r="H138">
        <v>24</v>
      </c>
      <c r="I138">
        <v>2</v>
      </c>
      <c r="K138" s="9">
        <f t="shared" si="8"/>
        <v>94.875</v>
      </c>
      <c r="M138" s="5">
        <v>16</v>
      </c>
      <c r="N138" s="6">
        <v>10</v>
      </c>
      <c r="O138" s="11">
        <v>8.9736999999999997E-2</v>
      </c>
      <c r="P138" s="6">
        <v>774</v>
      </c>
      <c r="Q138" s="6">
        <v>8</v>
      </c>
      <c r="R138" s="6"/>
      <c r="S138" s="12">
        <f t="shared" si="9"/>
        <v>89.736999999999995</v>
      </c>
    </row>
    <row r="139" spans="5:19" x14ac:dyDescent="0.25">
      <c r="E139">
        <v>16</v>
      </c>
      <c r="F139">
        <v>10</v>
      </c>
      <c r="G139" s="10">
        <v>0.107769</v>
      </c>
      <c r="H139">
        <v>25</v>
      </c>
      <c r="I139">
        <v>3</v>
      </c>
      <c r="K139" s="9">
        <f t="shared" si="8"/>
        <v>107.76900000000001</v>
      </c>
      <c r="M139" s="7">
        <v>1</v>
      </c>
      <c r="N139" s="8">
        <v>10</v>
      </c>
      <c r="O139" s="13">
        <v>8.6278710000000007</v>
      </c>
      <c r="P139" s="8">
        <v>772</v>
      </c>
      <c r="Q139" s="8">
        <v>9</v>
      </c>
      <c r="R139" s="6"/>
      <c r="S139" s="14">
        <f t="shared" si="9"/>
        <v>8627.871000000001</v>
      </c>
    </row>
    <row r="140" spans="5:19" x14ac:dyDescent="0.25">
      <c r="E140">
        <v>16</v>
      </c>
      <c r="F140">
        <v>10</v>
      </c>
      <c r="G140" s="10">
        <v>7.1994000000000002E-2</v>
      </c>
      <c r="H140">
        <v>24</v>
      </c>
      <c r="I140">
        <v>4</v>
      </c>
      <c r="K140" s="9">
        <f t="shared" si="8"/>
        <v>71.994</v>
      </c>
      <c r="M140" s="5">
        <v>2</v>
      </c>
      <c r="N140" s="6">
        <v>10</v>
      </c>
      <c r="O140" s="11">
        <v>8.8514490000000006</v>
      </c>
      <c r="P140" s="6">
        <v>1942</v>
      </c>
      <c r="Q140" s="6">
        <v>9</v>
      </c>
      <c r="R140" s="6"/>
      <c r="S140" s="12">
        <f t="shared" si="9"/>
        <v>8851.4490000000005</v>
      </c>
    </row>
    <row r="141" spans="5:19" x14ac:dyDescent="0.25">
      <c r="E141">
        <v>16</v>
      </c>
      <c r="F141">
        <v>10</v>
      </c>
      <c r="G141" s="10">
        <v>9.6200999999999995E-2</v>
      </c>
      <c r="H141">
        <v>24</v>
      </c>
      <c r="I141">
        <v>5</v>
      </c>
      <c r="K141" s="9">
        <f t="shared" si="8"/>
        <v>96.200999999999993</v>
      </c>
      <c r="M141" s="7">
        <v>4</v>
      </c>
      <c r="N141" s="8">
        <v>10</v>
      </c>
      <c r="O141" s="13">
        <v>0.67523699999999998</v>
      </c>
      <c r="P141" s="8">
        <v>1942</v>
      </c>
      <c r="Q141" s="8">
        <v>9</v>
      </c>
      <c r="R141" s="6"/>
      <c r="S141" s="14">
        <f t="shared" si="9"/>
        <v>675.23699999999997</v>
      </c>
    </row>
    <row r="142" spans="5:19" x14ac:dyDescent="0.25">
      <c r="E142">
        <v>16</v>
      </c>
      <c r="F142">
        <v>10</v>
      </c>
      <c r="G142" s="10">
        <v>7.9343999999999998E-2</v>
      </c>
      <c r="H142">
        <v>24</v>
      </c>
      <c r="I142">
        <v>6</v>
      </c>
      <c r="K142" s="9">
        <f t="shared" si="8"/>
        <v>79.343999999999994</v>
      </c>
      <c r="M142" s="5">
        <v>6</v>
      </c>
      <c r="N142" s="6">
        <v>10</v>
      </c>
      <c r="O142" s="11">
        <v>0.82103800000000005</v>
      </c>
      <c r="P142" s="6">
        <v>1942</v>
      </c>
      <c r="Q142" s="6">
        <v>9</v>
      </c>
      <c r="R142" s="6"/>
      <c r="S142" s="12">
        <f t="shared" si="9"/>
        <v>821.03800000000001</v>
      </c>
    </row>
    <row r="143" spans="5:19" x14ac:dyDescent="0.25">
      <c r="E143">
        <v>16</v>
      </c>
      <c r="F143">
        <v>10</v>
      </c>
      <c r="G143" s="10">
        <v>0.12839700000000001</v>
      </c>
      <c r="H143">
        <v>24</v>
      </c>
      <c r="I143">
        <v>7</v>
      </c>
      <c r="K143" s="9">
        <f t="shared" si="8"/>
        <v>128.39700000000002</v>
      </c>
      <c r="M143" s="7">
        <v>8</v>
      </c>
      <c r="N143" s="8">
        <v>10</v>
      </c>
      <c r="O143" s="13">
        <v>4.326E-3</v>
      </c>
      <c r="P143" s="8">
        <v>1942</v>
      </c>
      <c r="Q143" s="8">
        <v>9</v>
      </c>
      <c r="R143" s="6"/>
      <c r="S143" s="14">
        <f t="shared" si="9"/>
        <v>4.3259999999999996</v>
      </c>
    </row>
    <row r="144" spans="5:19" x14ac:dyDescent="0.25">
      <c r="E144">
        <v>16</v>
      </c>
      <c r="F144">
        <v>10</v>
      </c>
      <c r="G144" s="10">
        <v>0.113359</v>
      </c>
      <c r="H144">
        <v>24</v>
      </c>
      <c r="I144">
        <v>8</v>
      </c>
      <c r="K144" s="9">
        <f t="shared" si="8"/>
        <v>113.35899999999999</v>
      </c>
      <c r="M144" s="5">
        <v>12</v>
      </c>
      <c r="N144" s="6">
        <v>10</v>
      </c>
      <c r="O144" s="11">
        <v>3.0589999999999999E-2</v>
      </c>
      <c r="P144" s="6">
        <v>1905</v>
      </c>
      <c r="Q144" s="6">
        <v>9</v>
      </c>
      <c r="R144" s="6"/>
      <c r="S144" s="12">
        <f t="shared" si="9"/>
        <v>30.59</v>
      </c>
    </row>
    <row r="145" spans="5:19" x14ac:dyDescent="0.25">
      <c r="E145">
        <v>16</v>
      </c>
      <c r="F145">
        <v>10</v>
      </c>
      <c r="G145" s="10">
        <v>0.104852</v>
      </c>
      <c r="H145">
        <v>21</v>
      </c>
      <c r="I145">
        <v>9</v>
      </c>
      <c r="J145">
        <f t="shared" si="7"/>
        <v>101.8659</v>
      </c>
      <c r="K145" s="9">
        <f t="shared" si="8"/>
        <v>104.852</v>
      </c>
      <c r="M145" s="7">
        <v>16</v>
      </c>
      <c r="N145" s="8">
        <v>10</v>
      </c>
      <c r="O145" s="13">
        <v>5.2565000000000001E-2</v>
      </c>
      <c r="P145" s="8">
        <v>1942</v>
      </c>
      <c r="Q145" s="8">
        <v>9</v>
      </c>
      <c r="R145" s="6"/>
      <c r="S145" s="14">
        <f t="shared" si="9"/>
        <v>52.564999999999998</v>
      </c>
    </row>
    <row r="146" spans="5:19" x14ac:dyDescent="0.25">
      <c r="E146">
        <v>1</v>
      </c>
      <c r="F146">
        <v>15</v>
      </c>
      <c r="G146" s="10">
        <v>1.0200000000000001E-3</v>
      </c>
      <c r="H146">
        <v>33</v>
      </c>
      <c r="I146">
        <v>0</v>
      </c>
      <c r="K146" s="9">
        <f t="shared" si="8"/>
        <v>1.02</v>
      </c>
      <c r="M146" s="5">
        <v>2</v>
      </c>
      <c r="N146" s="6">
        <v>15</v>
      </c>
      <c r="O146" s="11">
        <v>1.3906999999999999E-2</v>
      </c>
      <c r="P146" s="6">
        <v>1942</v>
      </c>
      <c r="Q146" s="6">
        <v>0</v>
      </c>
      <c r="R146" s="6">
        <f>SUM(O146,O152,O158,O182,O176,O188,O194,O200)/10</f>
        <v>1.1839499999999999E-2</v>
      </c>
      <c r="S146" s="12">
        <f t="shared" si="9"/>
        <v>13.907</v>
      </c>
    </row>
    <row r="147" spans="5:19" x14ac:dyDescent="0.25">
      <c r="E147">
        <v>1</v>
      </c>
      <c r="F147">
        <v>15</v>
      </c>
      <c r="G147" s="10">
        <v>1.067E-3</v>
      </c>
      <c r="H147">
        <v>39</v>
      </c>
      <c r="I147">
        <v>1</v>
      </c>
      <c r="K147" s="9">
        <f t="shared" si="8"/>
        <v>1.0669999999999999</v>
      </c>
      <c r="M147" s="7">
        <v>4</v>
      </c>
      <c r="N147" s="8">
        <v>15</v>
      </c>
      <c r="O147" s="13">
        <v>2.3005000000000001E-2</v>
      </c>
      <c r="P147" s="8">
        <v>1942</v>
      </c>
      <c r="Q147" s="8">
        <v>0</v>
      </c>
      <c r="R147" s="6">
        <f>SUM(O147,O153,O159,O183,O177,O189,O195,O201)/10</f>
        <v>1.4188300000000001E-2</v>
      </c>
      <c r="S147" s="14">
        <f t="shared" si="9"/>
        <v>23.005000000000003</v>
      </c>
    </row>
    <row r="148" spans="5:19" x14ac:dyDescent="0.25">
      <c r="E148">
        <v>1</v>
      </c>
      <c r="F148">
        <v>15</v>
      </c>
      <c r="G148" s="10">
        <v>1.0089999999999999E-3</v>
      </c>
      <c r="H148">
        <v>33</v>
      </c>
      <c r="I148">
        <v>2</v>
      </c>
      <c r="K148" s="9">
        <f t="shared" si="8"/>
        <v>1.0089999999999999</v>
      </c>
      <c r="M148" s="5">
        <v>6</v>
      </c>
      <c r="N148" s="6">
        <v>15</v>
      </c>
      <c r="O148" s="11">
        <v>1.9924999999999998E-2</v>
      </c>
      <c r="P148" s="6">
        <v>1942</v>
      </c>
      <c r="Q148" s="6">
        <v>0</v>
      </c>
      <c r="R148" s="6">
        <f t="shared" ref="R148:R151" si="10">SUM(O148,O154,O160,O172,O184,O178,O190,O196,O202)/10</f>
        <v>2.31909E-2</v>
      </c>
      <c r="S148" s="12">
        <f t="shared" si="9"/>
        <v>19.924999999999997</v>
      </c>
    </row>
    <row r="149" spans="5:19" x14ac:dyDescent="0.25">
      <c r="E149">
        <v>1</v>
      </c>
      <c r="F149">
        <v>15</v>
      </c>
      <c r="G149" s="10">
        <v>1.1969999999999999E-3</v>
      </c>
      <c r="H149">
        <v>39</v>
      </c>
      <c r="I149">
        <v>3</v>
      </c>
      <c r="K149" s="9">
        <f t="shared" si="8"/>
        <v>1.1969999999999998</v>
      </c>
      <c r="M149" s="7">
        <v>8</v>
      </c>
      <c r="N149" s="8">
        <v>15</v>
      </c>
      <c r="O149" s="13">
        <v>3.4550999999999998E-2</v>
      </c>
      <c r="P149" s="8">
        <v>1942</v>
      </c>
      <c r="Q149" s="8">
        <v>0</v>
      </c>
      <c r="R149" s="6">
        <f t="shared" si="10"/>
        <v>3.4515999999999998E-2</v>
      </c>
      <c r="S149" s="14">
        <f t="shared" si="9"/>
        <v>34.551000000000002</v>
      </c>
    </row>
    <row r="150" spans="5:19" x14ac:dyDescent="0.25">
      <c r="E150">
        <v>1</v>
      </c>
      <c r="F150">
        <v>15</v>
      </c>
      <c r="G150" s="10">
        <v>1.029E-3</v>
      </c>
      <c r="H150">
        <v>39</v>
      </c>
      <c r="I150">
        <v>4</v>
      </c>
      <c r="K150" s="9">
        <f t="shared" si="8"/>
        <v>1.0289999999999999</v>
      </c>
      <c r="M150" s="5">
        <v>12</v>
      </c>
      <c r="N150" s="6">
        <v>15</v>
      </c>
      <c r="O150" s="11">
        <v>0.10517700000000001</v>
      </c>
      <c r="P150" s="6">
        <v>1994</v>
      </c>
      <c r="Q150" s="6">
        <v>0</v>
      </c>
      <c r="R150" s="6">
        <f t="shared" si="10"/>
        <v>6.4280400000000001E-2</v>
      </c>
      <c r="S150" s="12">
        <f t="shared" si="9"/>
        <v>105.17700000000001</v>
      </c>
    </row>
    <row r="151" spans="5:19" x14ac:dyDescent="0.25">
      <c r="E151">
        <v>1</v>
      </c>
      <c r="F151">
        <v>15</v>
      </c>
      <c r="G151" s="10">
        <v>1.031E-3</v>
      </c>
      <c r="H151">
        <v>39</v>
      </c>
      <c r="I151">
        <v>5</v>
      </c>
      <c r="K151" s="9">
        <f t="shared" si="8"/>
        <v>1.0309999999999999</v>
      </c>
      <c r="M151" s="7">
        <v>16</v>
      </c>
      <c r="N151" s="8">
        <v>15</v>
      </c>
      <c r="O151" s="13">
        <v>0.14413300000000001</v>
      </c>
      <c r="P151" s="8">
        <v>1942</v>
      </c>
      <c r="Q151" s="8">
        <v>0</v>
      </c>
      <c r="R151" s="6">
        <f t="shared" si="10"/>
        <v>0.12103939999999999</v>
      </c>
      <c r="S151" s="14">
        <f t="shared" si="9"/>
        <v>144.13300000000001</v>
      </c>
    </row>
    <row r="152" spans="5:19" x14ac:dyDescent="0.25">
      <c r="E152">
        <v>1</v>
      </c>
      <c r="F152">
        <v>15</v>
      </c>
      <c r="G152" s="10">
        <v>1.0369999999999999E-3</v>
      </c>
      <c r="H152">
        <v>33</v>
      </c>
      <c r="I152">
        <v>6</v>
      </c>
      <c r="K152" s="9">
        <f t="shared" si="8"/>
        <v>1.0369999999999999</v>
      </c>
      <c r="M152" s="5">
        <v>2</v>
      </c>
      <c r="N152" s="6">
        <v>15</v>
      </c>
      <c r="O152" s="11">
        <v>1.5613E-2</v>
      </c>
      <c r="P152" s="6">
        <v>1942</v>
      </c>
      <c r="Q152" s="6">
        <v>1</v>
      </c>
      <c r="R152" s="6"/>
      <c r="S152" s="12">
        <f t="shared" si="9"/>
        <v>15.613</v>
      </c>
    </row>
    <row r="153" spans="5:19" x14ac:dyDescent="0.25">
      <c r="E153">
        <v>1</v>
      </c>
      <c r="F153">
        <v>15</v>
      </c>
      <c r="G153" s="10">
        <v>1.1429999999999999E-3</v>
      </c>
      <c r="H153">
        <v>39</v>
      </c>
      <c r="I153">
        <v>7</v>
      </c>
      <c r="K153" s="9">
        <f t="shared" si="8"/>
        <v>1.143</v>
      </c>
      <c r="M153" s="7">
        <v>4</v>
      </c>
      <c r="N153" s="8">
        <v>15</v>
      </c>
      <c r="O153" s="13">
        <v>1.3586000000000001E-2</v>
      </c>
      <c r="P153" s="8">
        <v>1942</v>
      </c>
      <c r="Q153" s="8">
        <v>1</v>
      </c>
      <c r="R153" s="6"/>
      <c r="S153" s="14">
        <f t="shared" si="9"/>
        <v>13.586</v>
      </c>
    </row>
    <row r="154" spans="5:19" x14ac:dyDescent="0.25">
      <c r="E154">
        <v>1</v>
      </c>
      <c r="F154">
        <v>15</v>
      </c>
      <c r="G154" s="10">
        <v>1.023E-3</v>
      </c>
      <c r="H154">
        <v>39</v>
      </c>
      <c r="I154">
        <v>8</v>
      </c>
      <c r="K154" s="9">
        <f t="shared" si="8"/>
        <v>1.0230000000000001</v>
      </c>
      <c r="M154" s="5">
        <v>6</v>
      </c>
      <c r="N154" s="6">
        <v>15</v>
      </c>
      <c r="O154" s="11">
        <v>2.3705E-2</v>
      </c>
      <c r="P154" s="6">
        <v>1942</v>
      </c>
      <c r="Q154" s="6">
        <v>1</v>
      </c>
      <c r="R154" s="6"/>
      <c r="S154" s="12">
        <f t="shared" si="9"/>
        <v>23.705000000000002</v>
      </c>
    </row>
    <row r="155" spans="5:19" x14ac:dyDescent="0.25">
      <c r="E155">
        <v>1</v>
      </c>
      <c r="F155">
        <v>15</v>
      </c>
      <c r="G155" s="10">
        <v>8.3169999999999997E-3</v>
      </c>
      <c r="H155">
        <v>33</v>
      </c>
      <c r="I155">
        <v>9</v>
      </c>
      <c r="J155">
        <f t="shared" ref="J155:J218" si="11">SUM(K146:K155)/10</f>
        <v>1.7872999999999997</v>
      </c>
      <c r="K155" s="9">
        <f t="shared" si="8"/>
        <v>8.3170000000000002</v>
      </c>
      <c r="M155" s="7">
        <v>8</v>
      </c>
      <c r="N155" s="8">
        <v>15</v>
      </c>
      <c r="O155" s="13">
        <v>2.6411E-2</v>
      </c>
      <c r="P155" s="8">
        <v>1942</v>
      </c>
      <c r="Q155" s="8">
        <v>1</v>
      </c>
      <c r="R155" s="6"/>
      <c r="S155" s="14">
        <f t="shared" si="9"/>
        <v>26.411000000000001</v>
      </c>
    </row>
    <row r="156" spans="5:19" x14ac:dyDescent="0.25">
      <c r="E156">
        <v>2</v>
      </c>
      <c r="F156">
        <v>15</v>
      </c>
      <c r="G156" s="10">
        <v>1.0950000000000001E-3</v>
      </c>
      <c r="H156">
        <v>40</v>
      </c>
      <c r="I156">
        <v>0</v>
      </c>
      <c r="K156" s="9">
        <f t="shared" si="8"/>
        <v>1.095</v>
      </c>
      <c r="M156" s="5">
        <v>12</v>
      </c>
      <c r="N156" s="6">
        <v>15</v>
      </c>
      <c r="O156" s="11">
        <v>5.3041999999999999E-2</v>
      </c>
      <c r="P156" s="6">
        <v>1905</v>
      </c>
      <c r="Q156" s="6">
        <v>1</v>
      </c>
      <c r="R156" s="6"/>
      <c r="S156" s="12">
        <f t="shared" si="9"/>
        <v>53.042000000000002</v>
      </c>
    </row>
    <row r="157" spans="5:19" x14ac:dyDescent="0.25">
      <c r="E157">
        <v>2</v>
      </c>
      <c r="F157">
        <v>15</v>
      </c>
      <c r="G157" s="10">
        <v>1.1299999999999999E-3</v>
      </c>
      <c r="H157">
        <v>36</v>
      </c>
      <c r="I157">
        <v>1</v>
      </c>
      <c r="K157" s="9">
        <f t="shared" si="8"/>
        <v>1.1299999999999999</v>
      </c>
      <c r="M157" s="7">
        <v>16</v>
      </c>
      <c r="N157" s="8">
        <v>15</v>
      </c>
      <c r="O157" s="13">
        <v>7.4188000000000004E-2</v>
      </c>
      <c r="P157" s="8">
        <v>1946</v>
      </c>
      <c r="Q157" s="8">
        <v>1</v>
      </c>
      <c r="R157" s="6"/>
      <c r="S157" s="14">
        <f t="shared" si="9"/>
        <v>74.188000000000002</v>
      </c>
    </row>
    <row r="158" spans="5:19" x14ac:dyDescent="0.25">
      <c r="E158">
        <v>2</v>
      </c>
      <c r="F158">
        <v>15</v>
      </c>
      <c r="G158" s="10">
        <v>1.4519999999999999E-3</v>
      </c>
      <c r="H158">
        <v>40</v>
      </c>
      <c r="I158">
        <v>2</v>
      </c>
      <c r="K158" s="9">
        <f t="shared" si="8"/>
        <v>1.452</v>
      </c>
      <c r="M158" s="5">
        <v>2</v>
      </c>
      <c r="N158" s="6">
        <v>15</v>
      </c>
      <c r="O158" s="11">
        <v>1.3473000000000001E-2</v>
      </c>
      <c r="P158" s="6">
        <v>1921</v>
      </c>
      <c r="Q158" s="6">
        <v>2</v>
      </c>
      <c r="R158" s="6"/>
      <c r="S158" s="12">
        <f t="shared" si="9"/>
        <v>13.473000000000001</v>
      </c>
    </row>
    <row r="159" spans="5:19" x14ac:dyDescent="0.25">
      <c r="E159">
        <v>2</v>
      </c>
      <c r="F159">
        <v>15</v>
      </c>
      <c r="G159" s="10">
        <v>1.126E-3</v>
      </c>
      <c r="H159">
        <v>36</v>
      </c>
      <c r="I159">
        <v>3</v>
      </c>
      <c r="K159" s="9">
        <f t="shared" si="8"/>
        <v>1.1260000000000001</v>
      </c>
      <c r="M159" s="7">
        <v>4</v>
      </c>
      <c r="N159" s="8">
        <v>15</v>
      </c>
      <c r="O159" s="13">
        <v>1.8391000000000001E-2</v>
      </c>
      <c r="P159" s="8">
        <v>1954</v>
      </c>
      <c r="Q159" s="8">
        <v>2</v>
      </c>
      <c r="R159" s="6"/>
      <c r="S159" s="14">
        <f t="shared" si="9"/>
        <v>18.391000000000002</v>
      </c>
    </row>
    <row r="160" spans="5:19" x14ac:dyDescent="0.25">
      <c r="E160">
        <v>2</v>
      </c>
      <c r="F160">
        <v>15</v>
      </c>
      <c r="G160" s="10">
        <v>1.1329999999999999E-3</v>
      </c>
      <c r="H160">
        <v>36</v>
      </c>
      <c r="I160">
        <v>4</v>
      </c>
      <c r="K160" s="9">
        <f t="shared" si="8"/>
        <v>1.1329999999999998</v>
      </c>
      <c r="M160" s="5">
        <v>6</v>
      </c>
      <c r="N160" s="6">
        <v>15</v>
      </c>
      <c r="O160" s="11">
        <v>2.4625999999999999E-2</v>
      </c>
      <c r="P160" s="6">
        <v>1964</v>
      </c>
      <c r="Q160" s="6">
        <v>2</v>
      </c>
      <c r="R160" s="6"/>
      <c r="S160" s="12">
        <f t="shared" si="9"/>
        <v>24.625999999999998</v>
      </c>
    </row>
    <row r="161" spans="5:19" x14ac:dyDescent="0.25">
      <c r="E161">
        <v>2</v>
      </c>
      <c r="F161">
        <v>15</v>
      </c>
      <c r="G161" s="10">
        <v>1.47E-3</v>
      </c>
      <c r="H161">
        <v>36</v>
      </c>
      <c r="I161">
        <v>5</v>
      </c>
      <c r="K161" s="9">
        <f t="shared" si="8"/>
        <v>1.47</v>
      </c>
      <c r="M161" s="7">
        <v>8</v>
      </c>
      <c r="N161" s="8">
        <v>15</v>
      </c>
      <c r="O161" s="13">
        <v>2.6790000000000001E-2</v>
      </c>
      <c r="P161" s="8">
        <v>1994</v>
      </c>
      <c r="Q161" s="8">
        <v>2</v>
      </c>
      <c r="R161" s="6"/>
      <c r="S161" s="14">
        <f t="shared" si="9"/>
        <v>26.790000000000003</v>
      </c>
    </row>
    <row r="162" spans="5:19" x14ac:dyDescent="0.25">
      <c r="E162">
        <v>2</v>
      </c>
      <c r="F162">
        <v>15</v>
      </c>
      <c r="G162" s="10">
        <v>1.1479999999999999E-3</v>
      </c>
      <c r="H162">
        <v>40</v>
      </c>
      <c r="I162">
        <v>6</v>
      </c>
      <c r="K162" s="9">
        <f t="shared" si="8"/>
        <v>1.1479999999999999</v>
      </c>
      <c r="M162" s="5">
        <v>12</v>
      </c>
      <c r="N162" s="6">
        <v>15</v>
      </c>
      <c r="O162" s="11">
        <v>8.3044999999999994E-2</v>
      </c>
      <c r="P162" s="6">
        <v>1915</v>
      </c>
      <c r="Q162" s="6">
        <v>2</v>
      </c>
      <c r="R162" s="6"/>
      <c r="S162" s="12">
        <f t="shared" si="9"/>
        <v>83.044999999999987</v>
      </c>
    </row>
    <row r="163" spans="5:19" x14ac:dyDescent="0.25">
      <c r="E163">
        <v>2</v>
      </c>
      <c r="F163">
        <v>15</v>
      </c>
      <c r="G163" s="10">
        <v>1.17E-3</v>
      </c>
      <c r="H163">
        <v>36</v>
      </c>
      <c r="I163">
        <v>7</v>
      </c>
      <c r="K163" s="9">
        <f t="shared" si="8"/>
        <v>1.17</v>
      </c>
      <c r="M163" s="7">
        <v>16</v>
      </c>
      <c r="N163" s="8">
        <v>15</v>
      </c>
      <c r="O163" s="13">
        <v>0.122032</v>
      </c>
      <c r="P163" s="8">
        <v>1915</v>
      </c>
      <c r="Q163" s="8">
        <v>2</v>
      </c>
      <c r="R163" s="6"/>
      <c r="S163" s="14">
        <f t="shared" si="9"/>
        <v>122.032</v>
      </c>
    </row>
    <row r="164" spans="5:19" x14ac:dyDescent="0.25">
      <c r="E164">
        <v>2</v>
      </c>
      <c r="F164">
        <v>15</v>
      </c>
      <c r="G164" s="10">
        <v>1.4289999999999999E-3</v>
      </c>
      <c r="H164">
        <v>36</v>
      </c>
      <c r="I164">
        <v>8</v>
      </c>
      <c r="K164" s="9">
        <f t="shared" si="8"/>
        <v>1.4289999999999998</v>
      </c>
      <c r="M164" s="5">
        <v>2</v>
      </c>
      <c r="N164" s="6">
        <v>15</v>
      </c>
      <c r="O164" s="11">
        <v>1.4973E-2</v>
      </c>
      <c r="P164" s="6">
        <v>1915</v>
      </c>
      <c r="Q164" s="6">
        <v>3</v>
      </c>
      <c r="R164" s="6"/>
      <c r="S164" s="12">
        <f t="shared" si="9"/>
        <v>14.973000000000001</v>
      </c>
    </row>
    <row r="165" spans="5:19" x14ac:dyDescent="0.25">
      <c r="E165">
        <v>2</v>
      </c>
      <c r="F165">
        <v>15</v>
      </c>
      <c r="G165" s="10">
        <v>1.085E-3</v>
      </c>
      <c r="H165">
        <v>40</v>
      </c>
      <c r="I165">
        <v>9</v>
      </c>
      <c r="J165">
        <f t="shared" si="11"/>
        <v>1.2238</v>
      </c>
      <c r="K165" s="9">
        <f t="shared" si="8"/>
        <v>1.085</v>
      </c>
      <c r="M165" s="7">
        <v>4</v>
      </c>
      <c r="N165" s="8">
        <v>15</v>
      </c>
      <c r="O165" s="13">
        <v>1.3816999999999999E-2</v>
      </c>
      <c r="P165" s="8">
        <v>1905</v>
      </c>
      <c r="Q165" s="8">
        <v>3</v>
      </c>
      <c r="R165" s="6"/>
      <c r="S165" s="14">
        <f t="shared" si="9"/>
        <v>13.817</v>
      </c>
    </row>
    <row r="166" spans="5:19" x14ac:dyDescent="0.25">
      <c r="E166">
        <v>4</v>
      </c>
      <c r="F166">
        <v>15</v>
      </c>
      <c r="G166" s="10">
        <v>1.864E-3</v>
      </c>
      <c r="H166">
        <v>35</v>
      </c>
      <c r="I166">
        <v>0</v>
      </c>
      <c r="K166" s="9">
        <f t="shared" si="8"/>
        <v>1.8639999999999999</v>
      </c>
      <c r="M166" s="5">
        <v>6</v>
      </c>
      <c r="N166" s="6">
        <v>15</v>
      </c>
      <c r="O166" s="11">
        <v>1.7905000000000001E-2</v>
      </c>
      <c r="P166" s="6">
        <v>1942</v>
      </c>
      <c r="Q166" s="6">
        <v>3</v>
      </c>
      <c r="R166" s="6"/>
      <c r="S166" s="12">
        <f t="shared" si="9"/>
        <v>17.905000000000001</v>
      </c>
    </row>
    <row r="167" spans="5:19" x14ac:dyDescent="0.25">
      <c r="E167">
        <v>4</v>
      </c>
      <c r="F167">
        <v>15</v>
      </c>
      <c r="G167" s="10">
        <v>1.176E-3</v>
      </c>
      <c r="H167">
        <v>43</v>
      </c>
      <c r="I167">
        <v>1</v>
      </c>
      <c r="K167" s="9">
        <f t="shared" si="8"/>
        <v>1.1759999999999999</v>
      </c>
      <c r="M167" s="7">
        <v>8</v>
      </c>
      <c r="N167" s="8">
        <v>15</v>
      </c>
      <c r="O167" s="13">
        <v>2.5062000000000001E-2</v>
      </c>
      <c r="P167" s="8">
        <v>1942</v>
      </c>
      <c r="Q167" s="8">
        <v>3</v>
      </c>
      <c r="R167" s="6"/>
      <c r="S167" s="14">
        <f t="shared" si="9"/>
        <v>25.062000000000001</v>
      </c>
    </row>
    <row r="168" spans="5:19" x14ac:dyDescent="0.25">
      <c r="E168">
        <v>4</v>
      </c>
      <c r="F168">
        <v>15</v>
      </c>
      <c r="G168" s="10">
        <v>1.1119999999999999E-3</v>
      </c>
      <c r="H168">
        <v>35</v>
      </c>
      <c r="I168">
        <v>2</v>
      </c>
      <c r="K168" s="9">
        <f t="shared" si="8"/>
        <v>1.1119999999999999</v>
      </c>
      <c r="M168" s="5">
        <v>12</v>
      </c>
      <c r="N168" s="6">
        <v>15</v>
      </c>
      <c r="O168" s="11">
        <v>7.2935E-2</v>
      </c>
      <c r="P168" s="6">
        <v>1942</v>
      </c>
      <c r="Q168" s="6">
        <v>3</v>
      </c>
      <c r="R168" s="6"/>
      <c r="S168" s="12">
        <f t="shared" si="9"/>
        <v>72.935000000000002</v>
      </c>
    </row>
    <row r="169" spans="5:19" x14ac:dyDescent="0.25">
      <c r="E169">
        <v>4</v>
      </c>
      <c r="F169">
        <v>15</v>
      </c>
      <c r="G169" s="10">
        <v>1.5790000000000001E-3</v>
      </c>
      <c r="H169">
        <v>43</v>
      </c>
      <c r="I169">
        <v>3</v>
      </c>
      <c r="K169" s="9">
        <f t="shared" si="8"/>
        <v>1.5790000000000002</v>
      </c>
      <c r="M169" s="7">
        <v>16</v>
      </c>
      <c r="N169" s="8">
        <v>15</v>
      </c>
      <c r="O169" s="13">
        <v>0.30285600000000001</v>
      </c>
      <c r="P169" s="8">
        <v>1881</v>
      </c>
      <c r="Q169" s="8">
        <v>3</v>
      </c>
      <c r="R169" s="6"/>
      <c r="S169" s="14">
        <f t="shared" si="9"/>
        <v>302.85599999999999</v>
      </c>
    </row>
    <row r="170" spans="5:19" x14ac:dyDescent="0.25">
      <c r="E170">
        <v>4</v>
      </c>
      <c r="F170">
        <v>15</v>
      </c>
      <c r="G170" s="10">
        <v>1.152E-3</v>
      </c>
      <c r="H170">
        <v>43</v>
      </c>
      <c r="I170">
        <v>4</v>
      </c>
      <c r="K170" s="9">
        <f t="shared" si="8"/>
        <v>1.1520000000000001</v>
      </c>
      <c r="M170" s="5">
        <v>2</v>
      </c>
      <c r="N170" s="6">
        <v>15</v>
      </c>
      <c r="O170" s="11" t="s">
        <v>7</v>
      </c>
      <c r="P170" s="6">
        <v>1903</v>
      </c>
      <c r="Q170" s="6">
        <v>4</v>
      </c>
      <c r="R170" s="6"/>
      <c r="S170" s="12">
        <f t="shared" si="9"/>
        <v>1000</v>
      </c>
    </row>
    <row r="171" spans="5:19" x14ac:dyDescent="0.25">
      <c r="E171">
        <v>4</v>
      </c>
      <c r="F171">
        <v>15</v>
      </c>
      <c r="G171" s="10">
        <v>1.534E-3</v>
      </c>
      <c r="H171">
        <v>43</v>
      </c>
      <c r="I171">
        <v>5</v>
      </c>
      <c r="K171" s="9">
        <f t="shared" si="8"/>
        <v>1.534</v>
      </c>
      <c r="M171" s="7">
        <v>4</v>
      </c>
      <c r="N171" s="8">
        <v>15</v>
      </c>
      <c r="O171" s="13" t="s">
        <v>7</v>
      </c>
      <c r="P171" s="8">
        <v>1942</v>
      </c>
      <c r="Q171" s="8">
        <v>4</v>
      </c>
      <c r="R171" s="6"/>
      <c r="S171" s="14">
        <f t="shared" si="9"/>
        <v>1000</v>
      </c>
    </row>
    <row r="172" spans="5:19" x14ac:dyDescent="0.25">
      <c r="E172">
        <v>4</v>
      </c>
      <c r="F172">
        <v>15</v>
      </c>
      <c r="G172" s="10">
        <v>1.526E-3</v>
      </c>
      <c r="H172">
        <v>35</v>
      </c>
      <c r="I172">
        <v>6</v>
      </c>
      <c r="K172" s="9">
        <f t="shared" si="8"/>
        <v>1.526</v>
      </c>
      <c r="M172" s="5">
        <v>6</v>
      </c>
      <c r="N172" s="6">
        <v>15</v>
      </c>
      <c r="O172" s="11">
        <v>6.7187999999999998E-2</v>
      </c>
      <c r="P172" s="6">
        <v>1942</v>
      </c>
      <c r="Q172" s="6">
        <v>4</v>
      </c>
      <c r="R172" s="6"/>
      <c r="S172" s="12">
        <f t="shared" si="9"/>
        <v>67.188000000000002</v>
      </c>
    </row>
    <row r="173" spans="5:19" x14ac:dyDescent="0.25">
      <c r="E173">
        <v>4</v>
      </c>
      <c r="F173">
        <v>15</v>
      </c>
      <c r="G173" s="10">
        <v>1.678E-3</v>
      </c>
      <c r="H173">
        <v>43</v>
      </c>
      <c r="I173">
        <v>7</v>
      </c>
      <c r="K173" s="9">
        <f t="shared" si="8"/>
        <v>1.6779999999999999</v>
      </c>
      <c r="M173" s="7">
        <v>8</v>
      </c>
      <c r="N173" s="8">
        <v>15</v>
      </c>
      <c r="O173" s="13">
        <v>0.10885499999999999</v>
      </c>
      <c r="P173" s="8">
        <v>1942</v>
      </c>
      <c r="Q173" s="8">
        <v>4</v>
      </c>
      <c r="R173" s="6"/>
      <c r="S173" s="14">
        <f t="shared" si="9"/>
        <v>108.85499999999999</v>
      </c>
    </row>
    <row r="174" spans="5:19" x14ac:dyDescent="0.25">
      <c r="E174">
        <v>4</v>
      </c>
      <c r="F174">
        <v>15</v>
      </c>
      <c r="G174" s="10">
        <v>1.58E-3</v>
      </c>
      <c r="H174">
        <v>43</v>
      </c>
      <c r="I174">
        <v>8</v>
      </c>
      <c r="K174" s="9">
        <f t="shared" si="8"/>
        <v>1.58</v>
      </c>
      <c r="M174" s="5">
        <v>12</v>
      </c>
      <c r="N174" s="6">
        <v>15</v>
      </c>
      <c r="O174" s="11">
        <v>7.4925000000000005E-2</v>
      </c>
      <c r="P174" s="6">
        <v>1942</v>
      </c>
      <c r="Q174" s="6">
        <v>4</v>
      </c>
      <c r="R174" s="6"/>
      <c r="S174" s="12">
        <f t="shared" si="9"/>
        <v>74.925000000000011</v>
      </c>
    </row>
    <row r="175" spans="5:19" x14ac:dyDescent="0.25">
      <c r="E175">
        <v>4</v>
      </c>
      <c r="F175">
        <v>15</v>
      </c>
      <c r="G175" s="10">
        <v>1.4790000000000001E-3</v>
      </c>
      <c r="H175">
        <v>35</v>
      </c>
      <c r="I175">
        <v>9</v>
      </c>
      <c r="J175">
        <f t="shared" si="11"/>
        <v>1.468</v>
      </c>
      <c r="K175" s="9">
        <f t="shared" si="8"/>
        <v>1.4790000000000001</v>
      </c>
      <c r="M175" s="7">
        <v>16</v>
      </c>
      <c r="N175" s="8">
        <v>15</v>
      </c>
      <c r="O175" s="13">
        <v>0.127804</v>
      </c>
      <c r="P175" s="8">
        <v>1881</v>
      </c>
      <c r="Q175" s="8">
        <v>4</v>
      </c>
      <c r="R175" s="6"/>
      <c r="S175" s="14">
        <f t="shared" si="9"/>
        <v>127.804</v>
      </c>
    </row>
    <row r="176" spans="5:19" x14ac:dyDescent="0.25">
      <c r="E176">
        <v>6</v>
      </c>
      <c r="F176">
        <v>15</v>
      </c>
      <c r="G176" s="10">
        <v>1.5939999999999999E-3</v>
      </c>
      <c r="H176">
        <v>38</v>
      </c>
      <c r="I176">
        <v>0</v>
      </c>
      <c r="K176" s="9">
        <f t="shared" si="8"/>
        <v>1.5939999999999999</v>
      </c>
      <c r="M176" s="5">
        <v>2</v>
      </c>
      <c r="N176" s="6">
        <v>15</v>
      </c>
      <c r="O176" s="11">
        <v>1.4663000000000001E-2</v>
      </c>
      <c r="P176" s="6">
        <v>1988</v>
      </c>
      <c r="Q176" s="6">
        <v>5</v>
      </c>
      <c r="R176" s="6"/>
      <c r="S176" s="12">
        <f t="shared" si="9"/>
        <v>14.663</v>
      </c>
    </row>
    <row r="177" spans="5:19" x14ac:dyDescent="0.25">
      <c r="E177">
        <v>6</v>
      </c>
      <c r="F177">
        <v>15</v>
      </c>
      <c r="G177" s="10">
        <v>1.5250000000000001E-3</v>
      </c>
      <c r="H177">
        <v>38</v>
      </c>
      <c r="I177">
        <v>1</v>
      </c>
      <c r="K177" s="9">
        <f t="shared" si="8"/>
        <v>1.5250000000000001</v>
      </c>
      <c r="M177" s="7">
        <v>4</v>
      </c>
      <c r="N177" s="8">
        <v>15</v>
      </c>
      <c r="O177" s="13">
        <v>2.3033000000000001E-2</v>
      </c>
      <c r="P177" s="8">
        <v>2077</v>
      </c>
      <c r="Q177" s="8">
        <v>5</v>
      </c>
      <c r="R177" s="6"/>
      <c r="S177" s="14">
        <f t="shared" si="9"/>
        <v>23.033000000000001</v>
      </c>
    </row>
    <row r="178" spans="5:19" x14ac:dyDescent="0.25">
      <c r="E178">
        <v>6</v>
      </c>
      <c r="F178">
        <v>15</v>
      </c>
      <c r="G178" s="10">
        <v>1.6080000000000001E-3</v>
      </c>
      <c r="H178">
        <v>38</v>
      </c>
      <c r="I178">
        <v>2</v>
      </c>
      <c r="K178" s="9">
        <f t="shared" si="8"/>
        <v>1.6080000000000001</v>
      </c>
      <c r="M178" s="5">
        <v>6</v>
      </c>
      <c r="N178" s="6">
        <v>15</v>
      </c>
      <c r="O178" s="11">
        <v>1.9547999999999999E-2</v>
      </c>
      <c r="P178" s="6">
        <v>2077</v>
      </c>
      <c r="Q178" s="6">
        <v>5</v>
      </c>
      <c r="R178" s="6"/>
      <c r="S178" s="12">
        <f t="shared" si="9"/>
        <v>19.547999999999998</v>
      </c>
    </row>
    <row r="179" spans="5:19" x14ac:dyDescent="0.25">
      <c r="E179">
        <v>6</v>
      </c>
      <c r="F179">
        <v>15</v>
      </c>
      <c r="G179" s="10">
        <v>1.3669999999999999E-3</v>
      </c>
      <c r="H179">
        <v>38</v>
      </c>
      <c r="I179">
        <v>3</v>
      </c>
      <c r="K179" s="9">
        <f t="shared" si="8"/>
        <v>1.367</v>
      </c>
      <c r="M179" s="7">
        <v>8</v>
      </c>
      <c r="N179" s="8">
        <v>15</v>
      </c>
      <c r="O179" s="13">
        <v>2.4721E-2</v>
      </c>
      <c r="P179" s="8">
        <v>1932</v>
      </c>
      <c r="Q179" s="8">
        <v>5</v>
      </c>
      <c r="R179" s="6"/>
      <c r="S179" s="14">
        <f t="shared" si="9"/>
        <v>24.721</v>
      </c>
    </row>
    <row r="180" spans="5:19" x14ac:dyDescent="0.25">
      <c r="E180">
        <v>6</v>
      </c>
      <c r="F180">
        <v>15</v>
      </c>
      <c r="G180" s="10">
        <v>5.9160000000000003E-3</v>
      </c>
      <c r="H180">
        <v>38</v>
      </c>
      <c r="I180">
        <v>4</v>
      </c>
      <c r="K180" s="9">
        <f t="shared" si="8"/>
        <v>5.9160000000000004</v>
      </c>
      <c r="M180" s="5">
        <v>12</v>
      </c>
      <c r="N180" s="6">
        <v>15</v>
      </c>
      <c r="O180" s="11">
        <v>5.0021000000000003E-2</v>
      </c>
      <c r="P180" s="6">
        <v>1976</v>
      </c>
      <c r="Q180" s="6">
        <v>5</v>
      </c>
      <c r="R180" s="6"/>
      <c r="S180" s="12">
        <f t="shared" si="9"/>
        <v>50.021000000000001</v>
      </c>
    </row>
    <row r="181" spans="5:19" x14ac:dyDescent="0.25">
      <c r="E181">
        <v>6</v>
      </c>
      <c r="F181">
        <v>15</v>
      </c>
      <c r="G181" s="10">
        <v>1.4040000000000001E-3</v>
      </c>
      <c r="H181">
        <v>38</v>
      </c>
      <c r="I181">
        <v>5</v>
      </c>
      <c r="K181" s="9">
        <f t="shared" si="8"/>
        <v>1.4040000000000001</v>
      </c>
      <c r="M181" s="7">
        <v>16</v>
      </c>
      <c r="N181" s="8">
        <v>15</v>
      </c>
      <c r="O181" s="13">
        <v>4.2418999999999998E-2</v>
      </c>
      <c r="P181" s="8">
        <v>1968</v>
      </c>
      <c r="Q181" s="8">
        <v>5</v>
      </c>
      <c r="R181" s="6"/>
      <c r="S181" s="14">
        <f t="shared" si="9"/>
        <v>42.418999999999997</v>
      </c>
    </row>
    <row r="182" spans="5:19" x14ac:dyDescent="0.25">
      <c r="E182">
        <v>6</v>
      </c>
      <c r="F182">
        <v>15</v>
      </c>
      <c r="G182" s="10">
        <v>1.65E-3</v>
      </c>
      <c r="H182">
        <v>38</v>
      </c>
      <c r="I182">
        <v>6</v>
      </c>
      <c r="K182" s="9">
        <f t="shared" si="8"/>
        <v>1.65</v>
      </c>
      <c r="M182" s="5">
        <v>2</v>
      </c>
      <c r="N182" s="6">
        <v>15</v>
      </c>
      <c r="O182" s="11">
        <v>1.3883E-2</v>
      </c>
      <c r="P182" s="6">
        <v>1939</v>
      </c>
      <c r="Q182" s="6">
        <v>6</v>
      </c>
      <c r="R182" s="6"/>
      <c r="S182" s="12">
        <f t="shared" si="9"/>
        <v>13.882999999999999</v>
      </c>
    </row>
    <row r="183" spans="5:19" x14ac:dyDescent="0.25">
      <c r="E183">
        <v>6</v>
      </c>
      <c r="F183">
        <v>15</v>
      </c>
      <c r="G183" s="10">
        <v>1.5460000000000001E-3</v>
      </c>
      <c r="H183">
        <v>38</v>
      </c>
      <c r="I183">
        <v>7</v>
      </c>
      <c r="K183" s="9">
        <f t="shared" si="8"/>
        <v>1.546</v>
      </c>
      <c r="M183" s="7">
        <v>4</v>
      </c>
      <c r="N183" s="8">
        <v>15</v>
      </c>
      <c r="O183" s="13">
        <v>1.8710999999999998E-2</v>
      </c>
      <c r="P183" s="8">
        <v>1942</v>
      </c>
      <c r="Q183" s="8">
        <v>6</v>
      </c>
      <c r="R183" s="6"/>
      <c r="S183" s="14">
        <f t="shared" si="9"/>
        <v>18.710999999999999</v>
      </c>
    </row>
    <row r="184" spans="5:19" x14ac:dyDescent="0.25">
      <c r="E184">
        <v>6</v>
      </c>
      <c r="F184">
        <v>15</v>
      </c>
      <c r="G184" s="10">
        <v>1.3849999999999999E-3</v>
      </c>
      <c r="H184">
        <v>38</v>
      </c>
      <c r="I184">
        <v>8</v>
      </c>
      <c r="K184" s="9">
        <f t="shared" si="8"/>
        <v>1.385</v>
      </c>
      <c r="M184" s="5">
        <v>6</v>
      </c>
      <c r="N184" s="6">
        <v>15</v>
      </c>
      <c r="O184" s="11">
        <v>2.3526999999999999E-2</v>
      </c>
      <c r="P184" s="6">
        <v>1942</v>
      </c>
      <c r="Q184" s="6">
        <v>6</v>
      </c>
      <c r="R184" s="6"/>
      <c r="S184" s="12">
        <f t="shared" si="9"/>
        <v>23.527000000000001</v>
      </c>
    </row>
    <row r="185" spans="5:19" x14ac:dyDescent="0.25">
      <c r="E185">
        <v>6</v>
      </c>
      <c r="F185">
        <v>15</v>
      </c>
      <c r="G185" s="10">
        <v>1.562E-3</v>
      </c>
      <c r="H185">
        <v>38</v>
      </c>
      <c r="I185">
        <v>9</v>
      </c>
      <c r="J185">
        <f t="shared" si="11"/>
        <v>1.9557000000000007</v>
      </c>
      <c r="K185" s="9">
        <f t="shared" si="8"/>
        <v>1.5620000000000001</v>
      </c>
      <c r="M185" s="7">
        <v>8</v>
      </c>
      <c r="N185" s="8">
        <v>15</v>
      </c>
      <c r="O185" s="13">
        <v>2.7696999999999999E-2</v>
      </c>
      <c r="P185" s="8">
        <v>1942</v>
      </c>
      <c r="Q185" s="8">
        <v>6</v>
      </c>
      <c r="R185" s="6"/>
      <c r="S185" s="14">
        <f t="shared" si="9"/>
        <v>27.696999999999999</v>
      </c>
    </row>
    <row r="186" spans="5:19" x14ac:dyDescent="0.25">
      <c r="E186">
        <v>8</v>
      </c>
      <c r="F186">
        <v>15</v>
      </c>
      <c r="G186" s="10">
        <v>1.4940000000000001E-3</v>
      </c>
      <c r="H186">
        <v>34</v>
      </c>
      <c r="I186">
        <v>0</v>
      </c>
      <c r="K186" s="9">
        <f t="shared" si="8"/>
        <v>1.494</v>
      </c>
      <c r="M186" s="5">
        <v>12</v>
      </c>
      <c r="N186" s="6">
        <v>15</v>
      </c>
      <c r="O186" s="11">
        <v>4.1403000000000002E-2</v>
      </c>
      <c r="P186" s="6">
        <v>1942</v>
      </c>
      <c r="Q186" s="6">
        <v>6</v>
      </c>
      <c r="R186" s="6"/>
      <c r="S186" s="12">
        <f t="shared" si="9"/>
        <v>41.403000000000006</v>
      </c>
    </row>
    <row r="187" spans="5:19" x14ac:dyDescent="0.25">
      <c r="E187">
        <v>8</v>
      </c>
      <c r="F187">
        <v>15</v>
      </c>
      <c r="G187" s="10">
        <v>1.8240000000000001E-3</v>
      </c>
      <c r="H187">
        <v>38</v>
      </c>
      <c r="I187">
        <v>1</v>
      </c>
      <c r="K187" s="9">
        <f t="shared" si="8"/>
        <v>1.8240000000000001</v>
      </c>
      <c r="M187" s="7">
        <v>16</v>
      </c>
      <c r="N187" s="8">
        <v>15</v>
      </c>
      <c r="O187" s="13">
        <v>0.17808099999999999</v>
      </c>
      <c r="P187" s="8">
        <v>1942</v>
      </c>
      <c r="Q187" s="8">
        <v>6</v>
      </c>
      <c r="R187" s="6"/>
      <c r="S187" s="14">
        <f t="shared" si="9"/>
        <v>178.08099999999999</v>
      </c>
    </row>
    <row r="188" spans="5:19" x14ac:dyDescent="0.25">
      <c r="E188">
        <v>8</v>
      </c>
      <c r="F188">
        <v>15</v>
      </c>
      <c r="G188" s="10">
        <v>1.467E-3</v>
      </c>
      <c r="H188">
        <v>34</v>
      </c>
      <c r="I188">
        <v>2</v>
      </c>
      <c r="K188" s="9">
        <f t="shared" si="8"/>
        <v>1.4670000000000001</v>
      </c>
      <c r="M188" s="5">
        <v>2</v>
      </c>
      <c r="N188" s="6">
        <v>15</v>
      </c>
      <c r="O188" s="11">
        <v>1.4886E-2</v>
      </c>
      <c r="P188" s="6">
        <v>1895</v>
      </c>
      <c r="Q188" s="6">
        <v>7</v>
      </c>
      <c r="R188" s="6"/>
      <c r="S188" s="12">
        <f t="shared" si="9"/>
        <v>14.885999999999999</v>
      </c>
    </row>
    <row r="189" spans="5:19" x14ac:dyDescent="0.25">
      <c r="E189">
        <v>8</v>
      </c>
      <c r="F189">
        <v>15</v>
      </c>
      <c r="G189" s="10">
        <v>1.725E-3</v>
      </c>
      <c r="H189">
        <v>38</v>
      </c>
      <c r="I189">
        <v>3</v>
      </c>
      <c r="K189" s="9">
        <f t="shared" si="8"/>
        <v>1.7249999999999999</v>
      </c>
      <c r="M189" s="7">
        <v>4</v>
      </c>
      <c r="N189" s="8">
        <v>15</v>
      </c>
      <c r="O189" s="13">
        <v>1.5036000000000001E-2</v>
      </c>
      <c r="P189" s="8">
        <v>2077</v>
      </c>
      <c r="Q189" s="8">
        <v>7</v>
      </c>
      <c r="R189" s="6"/>
      <c r="S189" s="14">
        <f t="shared" si="9"/>
        <v>15.036000000000001</v>
      </c>
    </row>
    <row r="190" spans="5:19" x14ac:dyDescent="0.25">
      <c r="E190">
        <v>8</v>
      </c>
      <c r="F190">
        <v>15</v>
      </c>
      <c r="G190" s="10">
        <v>1.7539999999999999E-3</v>
      </c>
      <c r="H190">
        <v>38</v>
      </c>
      <c r="I190">
        <v>4</v>
      </c>
      <c r="K190" s="9">
        <f t="shared" si="8"/>
        <v>1.754</v>
      </c>
      <c r="M190" s="5">
        <v>6</v>
      </c>
      <c r="N190" s="6">
        <v>15</v>
      </c>
      <c r="O190" s="11">
        <v>1.9198E-2</v>
      </c>
      <c r="P190" s="6">
        <v>1932</v>
      </c>
      <c r="Q190" s="6">
        <v>7</v>
      </c>
      <c r="R190" s="6"/>
      <c r="S190" s="12">
        <f t="shared" si="9"/>
        <v>19.198</v>
      </c>
    </row>
    <row r="191" spans="5:19" x14ac:dyDescent="0.25">
      <c r="E191">
        <v>8</v>
      </c>
      <c r="F191">
        <v>15</v>
      </c>
      <c r="G191" s="10">
        <v>1.5702000000000001E-2</v>
      </c>
      <c r="H191">
        <v>38</v>
      </c>
      <c r="I191">
        <v>5</v>
      </c>
      <c r="K191" s="9">
        <f t="shared" si="8"/>
        <v>15.702</v>
      </c>
      <c r="M191" s="7">
        <v>8</v>
      </c>
      <c r="N191" s="8">
        <v>15</v>
      </c>
      <c r="O191" s="13">
        <v>2.8781000000000001E-2</v>
      </c>
      <c r="P191" s="8">
        <v>1968</v>
      </c>
      <c r="Q191" s="8">
        <v>7</v>
      </c>
      <c r="R191" s="6"/>
      <c r="S191" s="14">
        <f t="shared" si="9"/>
        <v>28.781000000000002</v>
      </c>
    </row>
    <row r="192" spans="5:19" x14ac:dyDescent="0.25">
      <c r="E192">
        <v>8</v>
      </c>
      <c r="F192">
        <v>15</v>
      </c>
      <c r="G192" s="10">
        <v>1.3129999999999999E-3</v>
      </c>
      <c r="H192">
        <v>34</v>
      </c>
      <c r="I192">
        <v>6</v>
      </c>
      <c r="K192" s="9">
        <f t="shared" si="8"/>
        <v>1.3129999999999999</v>
      </c>
      <c r="M192" s="5">
        <v>12</v>
      </c>
      <c r="N192" s="6">
        <v>15</v>
      </c>
      <c r="O192" s="11">
        <v>9.9995000000000001E-2</v>
      </c>
      <c r="P192" s="6">
        <v>1968</v>
      </c>
      <c r="Q192" s="6">
        <v>7</v>
      </c>
      <c r="R192" s="6"/>
      <c r="S192" s="12">
        <f t="shared" si="9"/>
        <v>99.995000000000005</v>
      </c>
    </row>
    <row r="193" spans="5:19" x14ac:dyDescent="0.25">
      <c r="E193">
        <v>8</v>
      </c>
      <c r="F193">
        <v>15</v>
      </c>
      <c r="G193" s="10">
        <v>1.8209999999999999E-3</v>
      </c>
      <c r="H193">
        <v>38</v>
      </c>
      <c r="I193">
        <v>7</v>
      </c>
      <c r="K193" s="9">
        <f t="shared" si="8"/>
        <v>1.821</v>
      </c>
      <c r="M193" s="7">
        <v>16</v>
      </c>
      <c r="N193" s="8">
        <v>15</v>
      </c>
      <c r="O193" s="13">
        <v>0.12099600000000001</v>
      </c>
      <c r="P193" s="8">
        <v>2077</v>
      </c>
      <c r="Q193" s="8">
        <v>7</v>
      </c>
      <c r="R193" s="6"/>
      <c r="S193" s="14">
        <f t="shared" si="9"/>
        <v>120.99600000000001</v>
      </c>
    </row>
    <row r="194" spans="5:19" x14ac:dyDescent="0.25">
      <c r="E194">
        <v>8</v>
      </c>
      <c r="F194">
        <v>15</v>
      </c>
      <c r="G194" s="10">
        <v>1.8389999999999999E-3</v>
      </c>
      <c r="H194">
        <v>38</v>
      </c>
      <c r="I194">
        <v>8</v>
      </c>
      <c r="K194" s="9">
        <f t="shared" si="8"/>
        <v>1.839</v>
      </c>
      <c r="M194" s="5">
        <v>2</v>
      </c>
      <c r="N194" s="6">
        <v>15</v>
      </c>
      <c r="O194" s="11">
        <v>1.4787E-2</v>
      </c>
      <c r="P194" s="6">
        <v>1994</v>
      </c>
      <c r="Q194" s="6">
        <v>8</v>
      </c>
      <c r="R194" s="6"/>
      <c r="S194" s="12">
        <f t="shared" si="9"/>
        <v>14.786999999999999</v>
      </c>
    </row>
    <row r="195" spans="5:19" x14ac:dyDescent="0.25">
      <c r="E195">
        <v>8</v>
      </c>
      <c r="F195">
        <v>15</v>
      </c>
      <c r="G195" s="10">
        <v>1.348E-3</v>
      </c>
      <c r="H195">
        <v>34</v>
      </c>
      <c r="I195">
        <v>9</v>
      </c>
      <c r="J195">
        <f t="shared" si="11"/>
        <v>3.0286999999999997</v>
      </c>
      <c r="K195" s="9">
        <f t="shared" si="8"/>
        <v>1.3480000000000001</v>
      </c>
      <c r="M195" s="7">
        <v>4</v>
      </c>
      <c r="N195" s="8">
        <v>15</v>
      </c>
      <c r="O195" s="13">
        <v>1.5904999999999999E-2</v>
      </c>
      <c r="P195" s="8"/>
      <c r="Q195" s="8">
        <v>8</v>
      </c>
      <c r="R195" s="6"/>
      <c r="S195" s="14">
        <f t="shared" si="9"/>
        <v>15.904999999999999</v>
      </c>
    </row>
    <row r="196" spans="5:19" x14ac:dyDescent="0.25">
      <c r="E196">
        <v>12</v>
      </c>
      <c r="F196">
        <v>15</v>
      </c>
      <c r="G196" s="10">
        <v>8.2478999999999997E-2</v>
      </c>
      <c r="H196">
        <v>33</v>
      </c>
      <c r="I196">
        <v>0</v>
      </c>
      <c r="K196" s="9">
        <f t="shared" si="8"/>
        <v>82.478999999999999</v>
      </c>
      <c r="M196" s="5">
        <v>6</v>
      </c>
      <c r="N196" s="6">
        <v>15</v>
      </c>
      <c r="O196" s="11">
        <v>1.7350000000000001E-2</v>
      </c>
      <c r="P196" s="6">
        <v>33</v>
      </c>
      <c r="Q196" s="6">
        <v>8</v>
      </c>
      <c r="R196" s="6"/>
      <c r="S196" s="12">
        <f t="shared" si="9"/>
        <v>17.350000000000001</v>
      </c>
    </row>
    <row r="197" spans="5:19" x14ac:dyDescent="0.25">
      <c r="E197">
        <v>12</v>
      </c>
      <c r="F197">
        <v>15</v>
      </c>
      <c r="G197" s="10">
        <v>5.0173000000000002E-2</v>
      </c>
      <c r="H197">
        <v>41</v>
      </c>
      <c r="I197">
        <v>1</v>
      </c>
      <c r="K197" s="9">
        <f t="shared" si="8"/>
        <v>50.173000000000002</v>
      </c>
      <c r="M197" s="7">
        <v>8</v>
      </c>
      <c r="N197" s="8">
        <v>15</v>
      </c>
      <c r="O197" s="13">
        <v>2.9863000000000001E-2</v>
      </c>
      <c r="P197" s="8">
        <v>41</v>
      </c>
      <c r="Q197" s="8">
        <v>8</v>
      </c>
      <c r="R197" s="6"/>
      <c r="S197" s="14">
        <f t="shared" si="9"/>
        <v>29.863</v>
      </c>
    </row>
    <row r="198" spans="5:19" x14ac:dyDescent="0.25">
      <c r="E198">
        <v>12</v>
      </c>
      <c r="F198">
        <v>15</v>
      </c>
      <c r="G198" s="10">
        <v>3.9935999999999999E-2</v>
      </c>
      <c r="H198">
        <v>33</v>
      </c>
      <c r="I198">
        <v>2</v>
      </c>
      <c r="K198" s="9">
        <f t="shared" ref="K198:K216" si="12">PRODUCT(G198,1000)</f>
        <v>39.936</v>
      </c>
      <c r="M198" s="5">
        <v>12</v>
      </c>
      <c r="N198" s="6">
        <v>15</v>
      </c>
      <c r="O198" s="11">
        <v>6.6971000000000003E-2</v>
      </c>
      <c r="P198" s="6">
        <v>33</v>
      </c>
      <c r="Q198" s="6">
        <v>8</v>
      </c>
      <c r="R198" s="6"/>
      <c r="S198" s="12">
        <f t="shared" ref="S198:S205" si="13">PRODUCT(O198,1000)</f>
        <v>66.971000000000004</v>
      </c>
    </row>
    <row r="199" spans="5:19" x14ac:dyDescent="0.25">
      <c r="E199">
        <v>12</v>
      </c>
      <c r="F199">
        <v>15</v>
      </c>
      <c r="G199" s="10">
        <v>5.6843999999999999E-2</v>
      </c>
      <c r="H199">
        <v>41</v>
      </c>
      <c r="I199">
        <v>3</v>
      </c>
      <c r="K199" s="9">
        <f t="shared" si="12"/>
        <v>56.844000000000001</v>
      </c>
      <c r="M199" s="7">
        <v>16</v>
      </c>
      <c r="N199" s="8">
        <v>15</v>
      </c>
      <c r="O199" s="13">
        <v>6.9739999999999996E-2</v>
      </c>
      <c r="P199" s="8">
        <v>41</v>
      </c>
      <c r="Q199" s="8">
        <v>8</v>
      </c>
      <c r="R199" s="6"/>
      <c r="S199" s="14">
        <f t="shared" si="13"/>
        <v>69.739999999999995</v>
      </c>
    </row>
    <row r="200" spans="5:19" x14ac:dyDescent="0.25">
      <c r="E200">
        <v>12</v>
      </c>
      <c r="F200">
        <v>15</v>
      </c>
      <c r="G200" s="10">
        <v>3.7465999999999999E-2</v>
      </c>
      <c r="H200">
        <v>41</v>
      </c>
      <c r="I200">
        <v>4</v>
      </c>
      <c r="K200" s="9">
        <f t="shared" si="12"/>
        <v>37.466000000000001</v>
      </c>
      <c r="M200" s="5">
        <v>2</v>
      </c>
      <c r="N200" s="6">
        <v>15</v>
      </c>
      <c r="O200" s="11">
        <v>1.7183E-2</v>
      </c>
      <c r="P200" s="6">
        <v>41</v>
      </c>
      <c r="Q200" s="6">
        <v>9</v>
      </c>
      <c r="R200" s="6"/>
      <c r="S200" s="12">
        <f t="shared" si="13"/>
        <v>17.183</v>
      </c>
    </row>
    <row r="201" spans="5:19" x14ac:dyDescent="0.25">
      <c r="E201">
        <v>12</v>
      </c>
      <c r="F201">
        <v>15</v>
      </c>
      <c r="G201" s="10">
        <v>4.0288999999999998E-2</v>
      </c>
      <c r="H201">
        <v>41</v>
      </c>
      <c r="I201">
        <v>5</v>
      </c>
      <c r="K201" s="9">
        <f t="shared" si="12"/>
        <v>40.289000000000001</v>
      </c>
      <c r="M201" s="7">
        <v>4</v>
      </c>
      <c r="N201" s="8">
        <v>15</v>
      </c>
      <c r="O201" s="13">
        <v>1.4215999999999999E-2</v>
      </c>
      <c r="P201" s="8">
        <v>41</v>
      </c>
      <c r="Q201" s="8">
        <v>9</v>
      </c>
      <c r="R201" s="6"/>
      <c r="S201" s="14">
        <f t="shared" si="13"/>
        <v>14.215999999999999</v>
      </c>
    </row>
    <row r="202" spans="5:19" x14ac:dyDescent="0.25">
      <c r="E202">
        <v>12</v>
      </c>
      <c r="F202">
        <v>15</v>
      </c>
      <c r="G202" s="10">
        <v>3.3287999999999998E-2</v>
      </c>
      <c r="H202">
        <v>33</v>
      </c>
      <c r="I202">
        <v>6</v>
      </c>
      <c r="K202" s="9">
        <f t="shared" si="12"/>
        <v>33.287999999999997</v>
      </c>
      <c r="M202" s="5">
        <v>6</v>
      </c>
      <c r="N202" s="6">
        <v>15</v>
      </c>
      <c r="O202" s="11">
        <v>1.6841999999999999E-2</v>
      </c>
      <c r="P202" s="6">
        <v>33</v>
      </c>
      <c r="Q202" s="6">
        <v>9</v>
      </c>
      <c r="R202" s="6"/>
      <c r="S202" s="12">
        <f t="shared" si="13"/>
        <v>16.841999999999999</v>
      </c>
    </row>
    <row r="203" spans="5:19" x14ac:dyDescent="0.25">
      <c r="E203">
        <v>12</v>
      </c>
      <c r="F203">
        <v>15</v>
      </c>
      <c r="G203" s="10">
        <v>2.0198000000000001E-2</v>
      </c>
      <c r="H203">
        <v>41</v>
      </c>
      <c r="I203">
        <v>7</v>
      </c>
      <c r="K203" s="9">
        <f t="shared" si="12"/>
        <v>20.198</v>
      </c>
      <c r="M203" s="7">
        <v>8</v>
      </c>
      <c r="N203" s="8">
        <v>15</v>
      </c>
      <c r="O203" s="13">
        <v>3.7490999999999997E-2</v>
      </c>
      <c r="P203" s="8">
        <v>41</v>
      </c>
      <c r="Q203" s="8">
        <v>9</v>
      </c>
      <c r="R203" s="6"/>
      <c r="S203" s="14">
        <f t="shared" si="13"/>
        <v>37.491</v>
      </c>
    </row>
    <row r="204" spans="5:19" x14ac:dyDescent="0.25">
      <c r="E204">
        <v>12</v>
      </c>
      <c r="F204">
        <v>15</v>
      </c>
      <c r="G204" s="10">
        <v>3.2578999999999997E-2</v>
      </c>
      <c r="H204">
        <v>41</v>
      </c>
      <c r="I204">
        <v>8</v>
      </c>
      <c r="K204" s="9">
        <f t="shared" si="12"/>
        <v>32.578999999999994</v>
      </c>
      <c r="M204" s="5">
        <v>12</v>
      </c>
      <c r="N204" s="6">
        <v>15</v>
      </c>
      <c r="O204" s="11">
        <v>6.8224999999999994E-2</v>
      </c>
      <c r="P204" s="6">
        <v>41</v>
      </c>
      <c r="Q204" s="6">
        <v>9</v>
      </c>
      <c r="R204" s="6"/>
      <c r="S204" s="12">
        <f t="shared" si="13"/>
        <v>68.224999999999994</v>
      </c>
    </row>
    <row r="205" spans="5:19" x14ac:dyDescent="0.25">
      <c r="E205">
        <v>12</v>
      </c>
      <c r="F205">
        <v>15</v>
      </c>
      <c r="G205" s="10">
        <v>5.8868999999999998E-2</v>
      </c>
      <c r="H205">
        <v>33</v>
      </c>
      <c r="I205">
        <v>9</v>
      </c>
      <c r="J205">
        <f t="shared" si="11"/>
        <v>45.2121</v>
      </c>
      <c r="K205" s="9">
        <f t="shared" si="12"/>
        <v>58.869</v>
      </c>
      <c r="M205" s="7">
        <v>16</v>
      </c>
      <c r="N205" s="8">
        <v>15</v>
      </c>
      <c r="O205" s="13">
        <v>0.33100099999999999</v>
      </c>
      <c r="P205" s="8">
        <v>33</v>
      </c>
      <c r="Q205" s="8">
        <v>9</v>
      </c>
      <c r="R205" s="6"/>
      <c r="S205" s="14">
        <f t="shared" si="13"/>
        <v>331.00099999999998</v>
      </c>
    </row>
    <row r="206" spans="5:19" x14ac:dyDescent="0.25">
      <c r="E206">
        <v>16</v>
      </c>
      <c r="F206">
        <v>15</v>
      </c>
      <c r="G206" s="10">
        <v>0.124533</v>
      </c>
      <c r="H206">
        <v>35</v>
      </c>
      <c r="I206" s="1">
        <v>0</v>
      </c>
      <c r="K206" s="9">
        <f t="shared" si="12"/>
        <v>124.533</v>
      </c>
    </row>
    <row r="207" spans="5:19" x14ac:dyDescent="0.25">
      <c r="E207">
        <v>16</v>
      </c>
      <c r="F207">
        <v>15</v>
      </c>
      <c r="G207" s="10">
        <v>0.106269</v>
      </c>
      <c r="H207">
        <v>37</v>
      </c>
      <c r="I207" s="1">
        <v>1</v>
      </c>
      <c r="K207" s="9">
        <f t="shared" si="12"/>
        <v>106.26900000000001</v>
      </c>
    </row>
    <row r="208" spans="5:19" x14ac:dyDescent="0.25">
      <c r="E208">
        <v>16</v>
      </c>
      <c r="F208">
        <v>15</v>
      </c>
      <c r="G208" s="10">
        <v>7.6579999999999995E-2</v>
      </c>
      <c r="H208">
        <v>35</v>
      </c>
      <c r="I208" s="1">
        <v>2</v>
      </c>
      <c r="K208" s="9">
        <f t="shared" si="12"/>
        <v>76.58</v>
      </c>
    </row>
    <row r="209" spans="5:11" x14ac:dyDescent="0.25">
      <c r="E209">
        <v>16</v>
      </c>
      <c r="F209">
        <v>15</v>
      </c>
      <c r="G209" s="10">
        <v>0.10147200000000001</v>
      </c>
      <c r="H209">
        <v>37</v>
      </c>
      <c r="I209" s="1">
        <v>3</v>
      </c>
      <c r="K209" s="9">
        <f t="shared" si="12"/>
        <v>101.47200000000001</v>
      </c>
    </row>
    <row r="210" spans="5:11" x14ac:dyDescent="0.25">
      <c r="E210">
        <v>16</v>
      </c>
      <c r="F210">
        <v>15</v>
      </c>
      <c r="G210" s="10">
        <v>5.8094E-2</v>
      </c>
      <c r="H210">
        <v>37</v>
      </c>
      <c r="I210" s="1">
        <v>4</v>
      </c>
      <c r="K210" s="9">
        <f t="shared" si="12"/>
        <v>58.094000000000001</v>
      </c>
    </row>
    <row r="211" spans="5:11" x14ac:dyDescent="0.25">
      <c r="E211">
        <v>16</v>
      </c>
      <c r="F211">
        <v>15</v>
      </c>
      <c r="G211" s="10">
        <v>8.2207000000000002E-2</v>
      </c>
      <c r="H211">
        <v>37</v>
      </c>
      <c r="I211" s="1">
        <v>5</v>
      </c>
      <c r="K211" s="9">
        <f t="shared" si="12"/>
        <v>82.207000000000008</v>
      </c>
    </row>
    <row r="212" spans="5:11" x14ac:dyDescent="0.25">
      <c r="E212">
        <v>16</v>
      </c>
      <c r="F212">
        <v>15</v>
      </c>
      <c r="G212" s="10">
        <v>0.15596699999999999</v>
      </c>
      <c r="H212">
        <v>35</v>
      </c>
      <c r="I212" s="1">
        <v>6</v>
      </c>
      <c r="K212" s="9">
        <f t="shared" si="12"/>
        <v>155.96699999999998</v>
      </c>
    </row>
    <row r="213" spans="5:11" x14ac:dyDescent="0.25">
      <c r="E213">
        <v>16</v>
      </c>
      <c r="F213">
        <v>15</v>
      </c>
      <c r="G213" s="10">
        <v>0.12742500000000001</v>
      </c>
      <c r="H213">
        <v>37</v>
      </c>
      <c r="I213" s="1">
        <v>7</v>
      </c>
      <c r="K213" s="9">
        <f t="shared" si="12"/>
        <v>127.42500000000001</v>
      </c>
    </row>
    <row r="214" spans="5:11" x14ac:dyDescent="0.25">
      <c r="E214">
        <v>16</v>
      </c>
      <c r="F214">
        <v>15</v>
      </c>
      <c r="G214" s="10">
        <v>0.11854000000000001</v>
      </c>
      <c r="H214">
        <v>37</v>
      </c>
      <c r="I214" s="1">
        <v>8</v>
      </c>
      <c r="K214" s="9">
        <f t="shared" si="12"/>
        <v>118.54</v>
      </c>
    </row>
    <row r="215" spans="5:11" x14ac:dyDescent="0.25">
      <c r="E215">
        <v>16</v>
      </c>
      <c r="F215">
        <v>15</v>
      </c>
      <c r="G215" s="10">
        <v>0.110181</v>
      </c>
      <c r="H215">
        <v>35</v>
      </c>
      <c r="I215" s="1">
        <v>9</v>
      </c>
      <c r="J215">
        <f t="shared" si="11"/>
        <v>106.1268</v>
      </c>
      <c r="K215" s="9">
        <f t="shared" si="12"/>
        <v>110.181</v>
      </c>
    </row>
    <row r="216" spans="5:11" x14ac:dyDescent="0.25">
      <c r="E216">
        <v>1</v>
      </c>
      <c r="F216">
        <v>20</v>
      </c>
      <c r="G216" s="10">
        <v>2.4659999999999999E-3</v>
      </c>
      <c r="H216">
        <v>51</v>
      </c>
      <c r="I216">
        <v>0</v>
      </c>
      <c r="K216" s="9">
        <f t="shared" si="12"/>
        <v>2.4659999999999997</v>
      </c>
    </row>
    <row r="217" spans="5:11" x14ac:dyDescent="0.25">
      <c r="E217">
        <v>1</v>
      </c>
      <c r="F217">
        <v>20</v>
      </c>
      <c r="G217" s="10">
        <v>2.2899999999999999E-3</v>
      </c>
      <c r="H217">
        <v>38</v>
      </c>
      <c r="I217">
        <v>1</v>
      </c>
      <c r="K217" s="9">
        <f t="shared" ref="K217:K248" si="14">PRODUCT(G217,1000)</f>
        <v>2.29</v>
      </c>
    </row>
    <row r="218" spans="5:11" x14ac:dyDescent="0.25">
      <c r="E218">
        <v>1</v>
      </c>
      <c r="F218">
        <v>20</v>
      </c>
      <c r="G218" s="10">
        <v>2.1189999999999998E-3</v>
      </c>
      <c r="H218">
        <v>43</v>
      </c>
      <c r="I218">
        <v>2</v>
      </c>
      <c r="K218" s="9">
        <f t="shared" si="14"/>
        <v>2.1189999999999998</v>
      </c>
    </row>
    <row r="219" spans="5:11" x14ac:dyDescent="0.25">
      <c r="E219">
        <v>1</v>
      </c>
      <c r="F219">
        <v>20</v>
      </c>
      <c r="G219" s="10">
        <v>2.6329999999999999E-3</v>
      </c>
      <c r="H219">
        <v>50</v>
      </c>
      <c r="I219">
        <v>3</v>
      </c>
      <c r="K219" s="9">
        <f t="shared" si="14"/>
        <v>2.633</v>
      </c>
    </row>
    <row r="220" spans="5:11" x14ac:dyDescent="0.25">
      <c r="E220">
        <v>1</v>
      </c>
      <c r="F220">
        <v>20</v>
      </c>
      <c r="G220" s="10">
        <v>2.2499999999999998E-3</v>
      </c>
      <c r="H220">
        <v>38</v>
      </c>
      <c r="I220">
        <v>4</v>
      </c>
      <c r="K220" s="9">
        <f t="shared" si="14"/>
        <v>2.25</v>
      </c>
    </row>
    <row r="221" spans="5:11" x14ac:dyDescent="0.25">
      <c r="E221">
        <v>1</v>
      </c>
      <c r="F221">
        <v>20</v>
      </c>
      <c r="G221" s="10">
        <v>2.307E-3</v>
      </c>
      <c r="H221">
        <v>43</v>
      </c>
      <c r="I221">
        <v>5</v>
      </c>
      <c r="K221" s="9">
        <f t="shared" si="14"/>
        <v>2.3069999999999999</v>
      </c>
    </row>
    <row r="222" spans="5:11" x14ac:dyDescent="0.25">
      <c r="E222">
        <v>1</v>
      </c>
      <c r="F222">
        <v>20</v>
      </c>
      <c r="G222" s="10">
        <v>7.9319999999999998E-3</v>
      </c>
      <c r="H222">
        <v>51</v>
      </c>
      <c r="I222">
        <v>6</v>
      </c>
      <c r="K222" s="9">
        <f t="shared" si="14"/>
        <v>7.9319999999999995</v>
      </c>
    </row>
    <row r="223" spans="5:11" x14ac:dyDescent="0.25">
      <c r="E223">
        <v>1</v>
      </c>
      <c r="F223">
        <v>20</v>
      </c>
      <c r="G223" s="10">
        <v>2.6679999999999998E-3</v>
      </c>
      <c r="H223">
        <v>42</v>
      </c>
      <c r="I223">
        <v>7</v>
      </c>
      <c r="K223" s="9">
        <f t="shared" si="14"/>
        <v>2.6679999999999997</v>
      </c>
    </row>
    <row r="224" spans="5:11" x14ac:dyDescent="0.25">
      <c r="E224">
        <v>1</v>
      </c>
      <c r="F224">
        <v>20</v>
      </c>
      <c r="G224" s="10">
        <v>2.4260000000000002E-3</v>
      </c>
      <c r="H224">
        <v>51</v>
      </c>
      <c r="I224">
        <v>8</v>
      </c>
      <c r="K224" s="9">
        <f t="shared" si="14"/>
        <v>2.4260000000000002</v>
      </c>
    </row>
    <row r="225" spans="5:11" x14ac:dyDescent="0.25">
      <c r="E225">
        <v>1</v>
      </c>
      <c r="F225">
        <v>20</v>
      </c>
      <c r="G225" s="10">
        <v>2.6640000000000001E-3</v>
      </c>
      <c r="H225">
        <v>50</v>
      </c>
      <c r="I225">
        <v>9</v>
      </c>
      <c r="J225">
        <f t="shared" ref="J219:J276" si="15">SUM(K216:K225)/10</f>
        <v>2.9755000000000003</v>
      </c>
      <c r="K225" s="9">
        <f t="shared" si="14"/>
        <v>2.6640000000000001</v>
      </c>
    </row>
    <row r="226" spans="5:11" x14ac:dyDescent="0.25">
      <c r="E226">
        <v>2</v>
      </c>
      <c r="F226">
        <v>20</v>
      </c>
      <c r="G226" s="10">
        <v>2.3909999999999999E-3</v>
      </c>
      <c r="H226">
        <v>42</v>
      </c>
      <c r="I226">
        <v>0</v>
      </c>
      <c r="K226" s="9">
        <f t="shared" si="14"/>
        <v>2.391</v>
      </c>
    </row>
    <row r="227" spans="5:11" x14ac:dyDescent="0.25">
      <c r="E227">
        <v>2</v>
      </c>
      <c r="F227">
        <v>20</v>
      </c>
      <c r="G227" s="10">
        <v>2.415E-3</v>
      </c>
      <c r="H227">
        <v>47</v>
      </c>
      <c r="I227">
        <v>1</v>
      </c>
      <c r="K227" s="9">
        <f t="shared" si="14"/>
        <v>2.415</v>
      </c>
    </row>
    <row r="228" spans="5:11" x14ac:dyDescent="0.25">
      <c r="E228">
        <v>2</v>
      </c>
      <c r="F228">
        <v>20</v>
      </c>
      <c r="G228" s="10">
        <v>2.5309999999999998E-3</v>
      </c>
      <c r="H228">
        <v>39</v>
      </c>
      <c r="I228">
        <v>2</v>
      </c>
      <c r="K228" s="9">
        <f t="shared" si="14"/>
        <v>2.5309999999999997</v>
      </c>
    </row>
    <row r="229" spans="5:11" x14ac:dyDescent="0.25">
      <c r="E229">
        <v>2</v>
      </c>
      <c r="F229">
        <v>20</v>
      </c>
      <c r="G229" s="10">
        <v>2.3760000000000001E-3</v>
      </c>
      <c r="H229">
        <v>44</v>
      </c>
      <c r="I229">
        <v>3</v>
      </c>
      <c r="K229" s="9">
        <f t="shared" si="14"/>
        <v>2.3759999999999999</v>
      </c>
    </row>
    <row r="230" spans="5:11" x14ac:dyDescent="0.25">
      <c r="E230">
        <v>2</v>
      </c>
      <c r="F230">
        <v>20</v>
      </c>
      <c r="G230" s="10">
        <v>2.5860000000000002E-3</v>
      </c>
      <c r="H230">
        <v>47</v>
      </c>
      <c r="I230">
        <v>4</v>
      </c>
      <c r="K230" s="9">
        <f t="shared" si="14"/>
        <v>2.5860000000000003</v>
      </c>
    </row>
    <row r="231" spans="5:11" x14ac:dyDescent="0.25">
      <c r="E231">
        <v>2</v>
      </c>
      <c r="F231">
        <v>20</v>
      </c>
      <c r="G231" s="10">
        <v>2.9910000000000002E-3</v>
      </c>
      <c r="H231">
        <v>39</v>
      </c>
      <c r="I231">
        <v>5</v>
      </c>
      <c r="K231" s="9">
        <f t="shared" si="14"/>
        <v>2.9910000000000001</v>
      </c>
    </row>
    <row r="232" spans="5:11" x14ac:dyDescent="0.25">
      <c r="E232">
        <v>2</v>
      </c>
      <c r="F232">
        <v>20</v>
      </c>
      <c r="G232" s="10">
        <v>2.2499999999999998E-3</v>
      </c>
      <c r="H232">
        <v>42</v>
      </c>
      <c r="I232">
        <v>6</v>
      </c>
      <c r="K232" s="9">
        <f t="shared" si="14"/>
        <v>2.25</v>
      </c>
    </row>
    <row r="233" spans="5:11" x14ac:dyDescent="0.25">
      <c r="E233">
        <v>2</v>
      </c>
      <c r="F233">
        <v>20</v>
      </c>
      <c r="G233" s="10">
        <v>3.8579999999999999E-3</v>
      </c>
      <c r="H233">
        <v>37</v>
      </c>
      <c r="I233">
        <v>7</v>
      </c>
      <c r="K233" s="9">
        <f t="shared" si="14"/>
        <v>3.8580000000000001</v>
      </c>
    </row>
    <row r="234" spans="5:11" x14ac:dyDescent="0.25">
      <c r="E234">
        <v>2</v>
      </c>
      <c r="F234">
        <v>20</v>
      </c>
      <c r="G234" s="10">
        <v>3.0959999999999998E-3</v>
      </c>
      <c r="H234">
        <v>42</v>
      </c>
      <c r="I234">
        <v>8</v>
      </c>
      <c r="K234" s="9">
        <f t="shared" si="14"/>
        <v>3.0959999999999996</v>
      </c>
    </row>
    <row r="235" spans="5:11" x14ac:dyDescent="0.25">
      <c r="E235">
        <v>2</v>
      </c>
      <c r="F235">
        <v>20</v>
      </c>
      <c r="G235" s="10">
        <v>3.5790000000000001E-3</v>
      </c>
      <c r="H235">
        <v>44</v>
      </c>
      <c r="I235">
        <v>9</v>
      </c>
      <c r="J235">
        <f t="shared" si="15"/>
        <v>2.8073000000000001</v>
      </c>
      <c r="K235" s="9">
        <f t="shared" si="14"/>
        <v>3.5790000000000002</v>
      </c>
    </row>
    <row r="236" spans="5:11" x14ac:dyDescent="0.25">
      <c r="E236">
        <v>4</v>
      </c>
      <c r="F236">
        <v>20</v>
      </c>
      <c r="G236" s="10">
        <v>3.0119999999999999E-3</v>
      </c>
      <c r="H236">
        <v>42</v>
      </c>
      <c r="I236">
        <v>0</v>
      </c>
      <c r="K236" s="9">
        <f t="shared" si="14"/>
        <v>3.012</v>
      </c>
    </row>
    <row r="237" spans="5:11" x14ac:dyDescent="0.25">
      <c r="E237">
        <v>4</v>
      </c>
      <c r="F237">
        <v>20</v>
      </c>
      <c r="G237" s="10">
        <v>3.2429999999999998E-3</v>
      </c>
      <c r="H237">
        <v>42</v>
      </c>
      <c r="I237">
        <v>1</v>
      </c>
      <c r="K237" s="9">
        <f t="shared" si="14"/>
        <v>3.2429999999999999</v>
      </c>
    </row>
    <row r="238" spans="5:11" x14ac:dyDescent="0.25">
      <c r="E238">
        <v>4</v>
      </c>
      <c r="F238">
        <v>20</v>
      </c>
      <c r="G238" s="10">
        <v>2.9919999999999999E-3</v>
      </c>
      <c r="H238">
        <v>38</v>
      </c>
      <c r="I238">
        <v>2</v>
      </c>
      <c r="K238" s="9">
        <f t="shared" si="14"/>
        <v>2.992</v>
      </c>
    </row>
    <row r="239" spans="5:11" x14ac:dyDescent="0.25">
      <c r="E239">
        <v>4</v>
      </c>
      <c r="F239">
        <v>20</v>
      </c>
      <c r="G239" s="10">
        <v>2.516E-3</v>
      </c>
      <c r="H239">
        <v>45</v>
      </c>
      <c r="I239">
        <v>3</v>
      </c>
      <c r="K239" s="9">
        <f t="shared" si="14"/>
        <v>2.516</v>
      </c>
    </row>
    <row r="240" spans="5:11" x14ac:dyDescent="0.25">
      <c r="E240">
        <v>4</v>
      </c>
      <c r="F240">
        <v>20</v>
      </c>
      <c r="G240" s="10">
        <v>3.4859999999999999E-3</v>
      </c>
      <c r="H240">
        <v>42</v>
      </c>
      <c r="I240">
        <v>4</v>
      </c>
      <c r="K240" s="9">
        <f t="shared" si="14"/>
        <v>3.4859999999999998</v>
      </c>
    </row>
    <row r="241" spans="5:11" x14ac:dyDescent="0.25">
      <c r="E241">
        <v>4</v>
      </c>
      <c r="F241">
        <v>20</v>
      </c>
      <c r="G241" s="10">
        <v>3.2309999999999999E-3</v>
      </c>
      <c r="H241">
        <v>38</v>
      </c>
      <c r="I241">
        <v>5</v>
      </c>
      <c r="K241" s="9">
        <f t="shared" si="14"/>
        <v>3.2309999999999999</v>
      </c>
    </row>
    <row r="242" spans="5:11" x14ac:dyDescent="0.25">
      <c r="E242">
        <v>4</v>
      </c>
      <c r="F242">
        <v>20</v>
      </c>
      <c r="G242" s="10">
        <v>3.1489999999999999E-3</v>
      </c>
      <c r="H242">
        <v>42</v>
      </c>
      <c r="I242">
        <v>6</v>
      </c>
      <c r="K242" s="9">
        <f t="shared" si="14"/>
        <v>3.149</v>
      </c>
    </row>
    <row r="243" spans="5:11" x14ac:dyDescent="0.25">
      <c r="E243">
        <v>4</v>
      </c>
      <c r="F243">
        <v>20</v>
      </c>
      <c r="G243" s="10">
        <v>3.5769999999999999E-3</v>
      </c>
      <c r="H243">
        <v>34</v>
      </c>
      <c r="I243">
        <v>7</v>
      </c>
      <c r="K243" s="9">
        <f t="shared" si="14"/>
        <v>3.577</v>
      </c>
    </row>
    <row r="244" spans="5:11" x14ac:dyDescent="0.25">
      <c r="E244">
        <v>4</v>
      </c>
      <c r="F244">
        <v>20</v>
      </c>
      <c r="G244" s="10">
        <v>3.1440000000000001E-3</v>
      </c>
      <c r="H244">
        <v>42</v>
      </c>
      <c r="I244">
        <v>8</v>
      </c>
      <c r="K244" s="9">
        <f t="shared" si="14"/>
        <v>3.1440000000000001</v>
      </c>
    </row>
    <row r="245" spans="5:11" x14ac:dyDescent="0.25">
      <c r="E245">
        <v>4</v>
      </c>
      <c r="F245">
        <v>20</v>
      </c>
      <c r="G245" s="10">
        <v>3.5149999999999999E-3</v>
      </c>
      <c r="H245">
        <v>45</v>
      </c>
      <c r="I245">
        <v>9</v>
      </c>
      <c r="J245">
        <f t="shared" si="15"/>
        <v>3.1864999999999997</v>
      </c>
      <c r="K245" s="9">
        <f t="shared" si="14"/>
        <v>3.5149999999999997</v>
      </c>
    </row>
    <row r="246" spans="5:11" x14ac:dyDescent="0.25">
      <c r="E246">
        <v>6</v>
      </c>
      <c r="F246">
        <v>20</v>
      </c>
      <c r="G246" s="10">
        <v>2.1189999999999998E-3</v>
      </c>
      <c r="H246">
        <v>39</v>
      </c>
      <c r="I246">
        <v>0</v>
      </c>
      <c r="K246" s="9">
        <f t="shared" si="14"/>
        <v>2.1189999999999998</v>
      </c>
    </row>
    <row r="247" spans="5:11" x14ac:dyDescent="0.25">
      <c r="E247">
        <v>6</v>
      </c>
      <c r="F247">
        <v>20</v>
      </c>
      <c r="G247" s="10">
        <v>2.258E-3</v>
      </c>
      <c r="H247">
        <v>39</v>
      </c>
      <c r="I247">
        <v>1</v>
      </c>
      <c r="K247" s="9">
        <f t="shared" si="14"/>
        <v>2.258</v>
      </c>
    </row>
    <row r="248" spans="5:11" x14ac:dyDescent="0.25">
      <c r="E248">
        <v>6</v>
      </c>
      <c r="F248">
        <v>20</v>
      </c>
      <c r="G248" s="10">
        <v>3.3670000000000002E-3</v>
      </c>
      <c r="H248">
        <v>43</v>
      </c>
      <c r="I248">
        <v>2</v>
      </c>
      <c r="K248" s="9">
        <f t="shared" si="14"/>
        <v>3.367</v>
      </c>
    </row>
    <row r="249" spans="5:11" x14ac:dyDescent="0.25">
      <c r="E249">
        <v>6</v>
      </c>
      <c r="F249">
        <v>20</v>
      </c>
      <c r="G249" s="10">
        <v>3.898E-3</v>
      </c>
      <c r="H249">
        <v>48</v>
      </c>
      <c r="I249">
        <v>3</v>
      </c>
      <c r="K249" s="9">
        <f t="shared" ref="K249:K280" si="16">PRODUCT(G249,1000)</f>
        <v>3.8980000000000001</v>
      </c>
    </row>
    <row r="250" spans="5:11" x14ac:dyDescent="0.25">
      <c r="E250">
        <v>6</v>
      </c>
      <c r="F250">
        <v>20</v>
      </c>
      <c r="G250" s="10">
        <v>2.2070000000000002E-3</v>
      </c>
      <c r="H250">
        <v>39</v>
      </c>
      <c r="I250">
        <v>4</v>
      </c>
      <c r="K250" s="9">
        <f t="shared" si="16"/>
        <v>2.2070000000000003</v>
      </c>
    </row>
    <row r="251" spans="5:11" x14ac:dyDescent="0.25">
      <c r="E251">
        <v>6</v>
      </c>
      <c r="F251">
        <v>20</v>
      </c>
      <c r="G251" s="10">
        <v>3.7620000000000002E-3</v>
      </c>
      <c r="H251">
        <v>43</v>
      </c>
      <c r="I251">
        <v>5</v>
      </c>
      <c r="K251" s="9">
        <f t="shared" si="16"/>
        <v>3.762</v>
      </c>
    </row>
    <row r="252" spans="5:11" x14ac:dyDescent="0.25">
      <c r="E252">
        <v>6</v>
      </c>
      <c r="F252">
        <v>20</v>
      </c>
      <c r="G252" s="10">
        <v>2.3679999999999999E-3</v>
      </c>
      <c r="H252">
        <v>39</v>
      </c>
      <c r="I252">
        <v>6</v>
      </c>
      <c r="K252" s="9">
        <f t="shared" si="16"/>
        <v>2.3679999999999999</v>
      </c>
    </row>
    <row r="253" spans="5:11" x14ac:dyDescent="0.25">
      <c r="E253">
        <v>6</v>
      </c>
      <c r="F253">
        <v>20</v>
      </c>
      <c r="G253" s="10">
        <v>2.3860000000000001E-3</v>
      </c>
      <c r="H253">
        <v>33</v>
      </c>
      <c r="I253">
        <v>7</v>
      </c>
      <c r="K253" s="9">
        <f t="shared" si="16"/>
        <v>2.3860000000000001</v>
      </c>
    </row>
    <row r="254" spans="5:11" x14ac:dyDescent="0.25">
      <c r="E254">
        <v>6</v>
      </c>
      <c r="F254">
        <v>20</v>
      </c>
      <c r="G254" s="10">
        <v>3.1970000000000002E-3</v>
      </c>
      <c r="H254">
        <v>39</v>
      </c>
      <c r="I254">
        <v>8</v>
      </c>
      <c r="K254" s="9">
        <f t="shared" si="16"/>
        <v>3.1970000000000001</v>
      </c>
    </row>
    <row r="255" spans="5:11" x14ac:dyDescent="0.25">
      <c r="E255">
        <v>6</v>
      </c>
      <c r="F255">
        <v>20</v>
      </c>
      <c r="G255" s="10">
        <v>3.9690000000000003E-3</v>
      </c>
      <c r="H255">
        <v>48</v>
      </c>
      <c r="I255">
        <v>9</v>
      </c>
      <c r="J255">
        <f t="shared" si="15"/>
        <v>2.9531000000000001</v>
      </c>
      <c r="K255" s="9">
        <f t="shared" si="16"/>
        <v>3.9690000000000003</v>
      </c>
    </row>
    <row r="256" spans="5:11" x14ac:dyDescent="0.25">
      <c r="E256">
        <v>8</v>
      </c>
      <c r="F256">
        <v>20</v>
      </c>
      <c r="G256" s="10">
        <v>3.9360000000000003E-3</v>
      </c>
      <c r="H256">
        <v>41</v>
      </c>
      <c r="I256">
        <v>0</v>
      </c>
      <c r="K256" s="9">
        <f t="shared" si="16"/>
        <v>3.9360000000000004</v>
      </c>
    </row>
    <row r="257" spans="5:11" x14ac:dyDescent="0.25">
      <c r="E257">
        <v>8</v>
      </c>
      <c r="F257">
        <v>20</v>
      </c>
      <c r="G257" s="10">
        <v>3.3609999999999998E-3</v>
      </c>
      <c r="H257">
        <v>39</v>
      </c>
      <c r="I257">
        <v>1</v>
      </c>
      <c r="K257" s="9">
        <f t="shared" si="16"/>
        <v>3.3609999999999998</v>
      </c>
    </row>
    <row r="258" spans="5:11" x14ac:dyDescent="0.25">
      <c r="E258">
        <v>8</v>
      </c>
      <c r="F258">
        <v>20</v>
      </c>
      <c r="G258" s="10">
        <v>3.3860000000000001E-3</v>
      </c>
      <c r="H258">
        <v>45</v>
      </c>
      <c r="I258">
        <v>2</v>
      </c>
      <c r="K258" s="9">
        <f t="shared" si="16"/>
        <v>3.3860000000000001</v>
      </c>
    </row>
    <row r="259" spans="5:11" x14ac:dyDescent="0.25">
      <c r="E259">
        <v>8</v>
      </c>
      <c r="F259">
        <v>20</v>
      </c>
      <c r="G259" s="10">
        <v>4.1000000000000003E-3</v>
      </c>
      <c r="H259">
        <v>48</v>
      </c>
      <c r="I259">
        <v>3</v>
      </c>
      <c r="K259" s="9">
        <f t="shared" si="16"/>
        <v>4.1000000000000005</v>
      </c>
    </row>
    <row r="260" spans="5:11" x14ac:dyDescent="0.25">
      <c r="E260">
        <v>8</v>
      </c>
      <c r="F260">
        <v>20</v>
      </c>
      <c r="G260" s="10">
        <v>3.6219999999999998E-3</v>
      </c>
      <c r="H260">
        <v>39</v>
      </c>
      <c r="I260">
        <v>4</v>
      </c>
      <c r="K260" s="9">
        <f t="shared" si="16"/>
        <v>3.6219999999999999</v>
      </c>
    </row>
    <row r="261" spans="5:11" x14ac:dyDescent="0.25">
      <c r="E261">
        <v>8</v>
      </c>
      <c r="F261">
        <v>20</v>
      </c>
      <c r="G261" s="10">
        <v>3.408E-3</v>
      </c>
      <c r="H261">
        <v>45</v>
      </c>
      <c r="I261">
        <v>5</v>
      </c>
      <c r="K261" s="9">
        <f t="shared" si="16"/>
        <v>3.4079999999999999</v>
      </c>
    </row>
    <row r="262" spans="5:11" x14ac:dyDescent="0.25">
      <c r="E262">
        <v>8</v>
      </c>
      <c r="F262">
        <v>20</v>
      </c>
      <c r="G262" s="10">
        <v>4.8500000000000001E-3</v>
      </c>
      <c r="H262">
        <v>41</v>
      </c>
      <c r="I262">
        <v>6</v>
      </c>
      <c r="K262" s="9">
        <f t="shared" si="16"/>
        <v>4.8500000000000005</v>
      </c>
    </row>
    <row r="263" spans="5:11" x14ac:dyDescent="0.25">
      <c r="E263">
        <v>8</v>
      </c>
      <c r="F263">
        <v>20</v>
      </c>
      <c r="G263" s="10">
        <v>6.731E-3</v>
      </c>
      <c r="H263">
        <v>33</v>
      </c>
      <c r="I263">
        <v>7</v>
      </c>
      <c r="K263" s="9">
        <f t="shared" si="16"/>
        <v>6.7309999999999999</v>
      </c>
    </row>
    <row r="264" spans="5:11" x14ac:dyDescent="0.25">
      <c r="E264">
        <v>8</v>
      </c>
      <c r="F264">
        <v>20</v>
      </c>
      <c r="G264" s="10">
        <v>2.1724E-2</v>
      </c>
      <c r="H264">
        <v>41</v>
      </c>
      <c r="I264">
        <v>8</v>
      </c>
      <c r="K264" s="9">
        <f t="shared" si="16"/>
        <v>21.724</v>
      </c>
    </row>
    <row r="265" spans="5:11" x14ac:dyDescent="0.25">
      <c r="E265">
        <v>8</v>
      </c>
      <c r="F265">
        <v>20</v>
      </c>
      <c r="G265" s="10">
        <v>1.2573000000000001E-2</v>
      </c>
      <c r="H265">
        <v>48</v>
      </c>
      <c r="I265">
        <v>9</v>
      </c>
      <c r="J265">
        <f t="shared" si="15"/>
        <v>6.7690999999999999</v>
      </c>
      <c r="K265" s="9">
        <f t="shared" si="16"/>
        <v>12.573</v>
      </c>
    </row>
    <row r="266" spans="5:11" x14ac:dyDescent="0.25">
      <c r="E266">
        <v>12</v>
      </c>
      <c r="F266">
        <v>20</v>
      </c>
      <c r="G266" s="10">
        <v>7.1918999999999997E-2</v>
      </c>
      <c r="H266">
        <v>46</v>
      </c>
      <c r="I266">
        <v>0</v>
      </c>
      <c r="K266" s="9">
        <f t="shared" si="16"/>
        <v>71.918999999999997</v>
      </c>
    </row>
    <row r="267" spans="5:11" x14ac:dyDescent="0.25">
      <c r="E267">
        <v>12</v>
      </c>
      <c r="F267">
        <v>20</v>
      </c>
      <c r="G267" s="10">
        <v>8.5719000000000004E-2</v>
      </c>
      <c r="H267">
        <v>38</v>
      </c>
      <c r="I267">
        <v>1</v>
      </c>
      <c r="K267" s="9">
        <f t="shared" si="16"/>
        <v>85.719000000000008</v>
      </c>
    </row>
    <row r="268" spans="5:11" x14ac:dyDescent="0.25">
      <c r="E268">
        <v>12</v>
      </c>
      <c r="F268">
        <v>20</v>
      </c>
      <c r="G268" s="10">
        <v>8.0266000000000004E-2</v>
      </c>
      <c r="H268">
        <v>38</v>
      </c>
      <c r="I268">
        <v>2</v>
      </c>
      <c r="K268" s="9">
        <f t="shared" si="16"/>
        <v>80.266000000000005</v>
      </c>
    </row>
    <row r="269" spans="5:11" x14ac:dyDescent="0.25">
      <c r="E269">
        <v>12</v>
      </c>
      <c r="F269">
        <v>20</v>
      </c>
      <c r="G269" s="10">
        <v>8.4046999999999997E-2</v>
      </c>
      <c r="H269">
        <v>49</v>
      </c>
      <c r="I269">
        <v>3</v>
      </c>
      <c r="K269" s="9">
        <f t="shared" si="16"/>
        <v>84.046999999999997</v>
      </c>
    </row>
    <row r="270" spans="5:11" x14ac:dyDescent="0.25">
      <c r="E270">
        <v>12</v>
      </c>
      <c r="F270">
        <v>20</v>
      </c>
      <c r="G270" s="10">
        <v>5.3131999999999999E-2</v>
      </c>
      <c r="H270">
        <v>38</v>
      </c>
      <c r="I270">
        <v>4</v>
      </c>
      <c r="K270" s="9">
        <f t="shared" si="16"/>
        <v>53.131999999999998</v>
      </c>
    </row>
    <row r="271" spans="5:11" x14ac:dyDescent="0.25">
      <c r="E271">
        <v>12</v>
      </c>
      <c r="F271">
        <v>20</v>
      </c>
      <c r="G271" s="10">
        <v>1.7058E-2</v>
      </c>
      <c r="H271">
        <v>38</v>
      </c>
      <c r="I271">
        <v>5</v>
      </c>
      <c r="K271" s="9">
        <f t="shared" si="16"/>
        <v>17.058</v>
      </c>
    </row>
    <row r="272" spans="5:11" x14ac:dyDescent="0.25">
      <c r="E272">
        <v>12</v>
      </c>
      <c r="F272">
        <v>20</v>
      </c>
      <c r="G272" s="10">
        <v>7.8992000000000007E-2</v>
      </c>
      <c r="H272">
        <v>46</v>
      </c>
      <c r="I272">
        <v>6</v>
      </c>
      <c r="K272" s="9">
        <f t="shared" si="16"/>
        <v>78.992000000000004</v>
      </c>
    </row>
    <row r="273" spans="5:11" x14ac:dyDescent="0.25">
      <c r="E273">
        <v>12</v>
      </c>
      <c r="F273">
        <v>20</v>
      </c>
      <c r="G273" s="10">
        <v>4.2939999999999999E-2</v>
      </c>
      <c r="H273">
        <v>38</v>
      </c>
      <c r="I273">
        <v>7</v>
      </c>
      <c r="K273" s="9">
        <f t="shared" si="16"/>
        <v>42.94</v>
      </c>
    </row>
    <row r="274" spans="5:11" x14ac:dyDescent="0.25">
      <c r="E274">
        <v>12</v>
      </c>
      <c r="F274">
        <v>20</v>
      </c>
      <c r="G274" s="10">
        <v>1.567E-2</v>
      </c>
      <c r="H274">
        <v>46</v>
      </c>
      <c r="I274">
        <v>8</v>
      </c>
      <c r="K274" s="9">
        <f t="shared" si="16"/>
        <v>15.67</v>
      </c>
    </row>
    <row r="275" spans="5:11" x14ac:dyDescent="0.25">
      <c r="E275">
        <v>12</v>
      </c>
      <c r="F275">
        <v>20</v>
      </c>
      <c r="G275" s="10">
        <v>2.9278999999999999E-2</v>
      </c>
      <c r="H275">
        <v>49</v>
      </c>
      <c r="I275">
        <v>9</v>
      </c>
      <c r="J275">
        <f t="shared" si="15"/>
        <v>55.902200000000008</v>
      </c>
      <c r="K275" s="9">
        <f t="shared" si="16"/>
        <v>29.279</v>
      </c>
    </row>
    <row r="276" spans="5:11" x14ac:dyDescent="0.25">
      <c r="E276">
        <v>16</v>
      </c>
      <c r="F276">
        <v>20</v>
      </c>
      <c r="G276" s="10">
        <v>0.177565</v>
      </c>
      <c r="H276">
        <v>44</v>
      </c>
      <c r="I276" s="1">
        <v>0</v>
      </c>
      <c r="K276" s="9">
        <f t="shared" si="16"/>
        <v>177.565</v>
      </c>
    </row>
    <row r="277" spans="5:11" x14ac:dyDescent="0.25">
      <c r="E277">
        <v>16</v>
      </c>
      <c r="F277">
        <v>20</v>
      </c>
      <c r="G277" s="10">
        <v>0.112774</v>
      </c>
      <c r="H277">
        <v>38</v>
      </c>
      <c r="I277" s="1">
        <v>1</v>
      </c>
      <c r="K277" s="9">
        <f t="shared" si="16"/>
        <v>112.774</v>
      </c>
    </row>
    <row r="278" spans="5:11" x14ac:dyDescent="0.25">
      <c r="E278">
        <v>16</v>
      </c>
      <c r="F278">
        <v>20</v>
      </c>
      <c r="G278" s="10">
        <v>0.117932</v>
      </c>
      <c r="H278">
        <v>38</v>
      </c>
      <c r="I278" s="1">
        <v>2</v>
      </c>
      <c r="K278" s="9">
        <f t="shared" si="16"/>
        <v>117.932</v>
      </c>
    </row>
    <row r="279" spans="5:11" x14ac:dyDescent="0.25">
      <c r="E279">
        <v>16</v>
      </c>
      <c r="F279">
        <v>20</v>
      </c>
      <c r="G279" s="10">
        <v>0.157806</v>
      </c>
      <c r="H279">
        <v>49</v>
      </c>
      <c r="I279" s="1">
        <v>3</v>
      </c>
      <c r="K279" s="9">
        <f t="shared" si="16"/>
        <v>157.80600000000001</v>
      </c>
    </row>
    <row r="280" spans="5:11" x14ac:dyDescent="0.25">
      <c r="E280">
        <v>16</v>
      </c>
      <c r="F280">
        <v>20</v>
      </c>
      <c r="G280" s="10">
        <v>0.107265</v>
      </c>
      <c r="H280">
        <v>38</v>
      </c>
      <c r="I280" s="1">
        <v>4</v>
      </c>
      <c r="K280" s="9">
        <f t="shared" si="16"/>
        <v>107.265</v>
      </c>
    </row>
    <row r="281" spans="5:11" x14ac:dyDescent="0.25">
      <c r="E281">
        <v>16</v>
      </c>
      <c r="F281">
        <v>20</v>
      </c>
      <c r="G281" s="10">
        <v>0.137292</v>
      </c>
      <c r="H281">
        <v>38</v>
      </c>
      <c r="I281" s="1">
        <v>5</v>
      </c>
      <c r="K281" s="9">
        <f t="shared" ref="K281:K285" si="17">PRODUCT(G281,1000)</f>
        <v>137.292</v>
      </c>
    </row>
    <row r="282" spans="5:11" x14ac:dyDescent="0.25">
      <c r="E282">
        <v>16</v>
      </c>
      <c r="F282">
        <v>20</v>
      </c>
      <c r="G282" s="10">
        <v>0.144012</v>
      </c>
      <c r="H282">
        <v>44</v>
      </c>
      <c r="I282" s="1">
        <v>6</v>
      </c>
      <c r="K282" s="9">
        <f t="shared" si="17"/>
        <v>144.012</v>
      </c>
    </row>
    <row r="283" spans="5:11" x14ac:dyDescent="0.25">
      <c r="E283">
        <v>16</v>
      </c>
      <c r="F283">
        <v>20</v>
      </c>
      <c r="G283" s="10">
        <v>0.152951</v>
      </c>
      <c r="H283">
        <v>36</v>
      </c>
      <c r="I283" s="1">
        <v>7</v>
      </c>
      <c r="K283" s="9">
        <f t="shared" si="17"/>
        <v>152.95099999999999</v>
      </c>
    </row>
    <row r="284" spans="5:11" x14ac:dyDescent="0.25">
      <c r="E284">
        <v>16</v>
      </c>
      <c r="F284">
        <v>20</v>
      </c>
      <c r="G284" s="10">
        <v>0.32146000000000002</v>
      </c>
      <c r="H284">
        <v>44</v>
      </c>
      <c r="I284" s="1">
        <v>8</v>
      </c>
      <c r="K284" s="9">
        <f t="shared" si="17"/>
        <v>321.46000000000004</v>
      </c>
    </row>
    <row r="285" spans="5:11" x14ac:dyDescent="0.25">
      <c r="E285">
        <v>16</v>
      </c>
      <c r="F285">
        <v>20</v>
      </c>
      <c r="G285" s="10">
        <v>0.172153</v>
      </c>
      <c r="H285">
        <v>49</v>
      </c>
      <c r="I285" s="1">
        <v>9</v>
      </c>
      <c r="J285">
        <f t="shared" ref="J277:J285" si="18">SUM(K276:K285)/10</f>
        <v>160.12100000000001</v>
      </c>
      <c r="K285" s="9">
        <f t="shared" si="17"/>
        <v>172.15299999999999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18F789A759EE498FDE168015EA0C30" ma:contentTypeVersion="10" ma:contentTypeDescription="Creare un nuovo documento." ma:contentTypeScope="" ma:versionID="c4bdfd48534873347501470bb613e0d7">
  <xsd:schema xmlns:xsd="http://www.w3.org/2001/XMLSchema" xmlns:xs="http://www.w3.org/2001/XMLSchema" xmlns:p="http://schemas.microsoft.com/office/2006/metadata/properties" xmlns:ns3="13fc590f-6d54-4b70-ba81-127e8ed02cb0" xmlns:ns4="f77a9531-cace-46b2-8b89-e7e33c2c949a" targetNamespace="http://schemas.microsoft.com/office/2006/metadata/properties" ma:root="true" ma:fieldsID="b261080750cbb3aee1549187c0230b92" ns3:_="" ns4:_="">
    <xsd:import namespace="13fc590f-6d54-4b70-ba81-127e8ed02cb0"/>
    <xsd:import namespace="f77a9531-cace-46b2-8b89-e7e33c2c94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c590f-6d54-4b70-ba81-127e8ed02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7a9531-cace-46b2-8b89-e7e33c2c94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9E8B63-149C-4188-B0CE-0F8513579590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f77a9531-cace-46b2-8b89-e7e33c2c949a"/>
    <ds:schemaRef ds:uri="http://schemas.microsoft.com/office/infopath/2007/PartnerControls"/>
    <ds:schemaRef ds:uri="13fc590f-6d54-4b70-ba81-127e8ed02cb0"/>
    <ds:schemaRef ds:uri="http://purl.org/dc/terms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975209C-0E85-45CF-B6F4-8B42DA3B7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fc590f-6d54-4b70-ba81-127e8ed02cb0"/>
    <ds:schemaRef ds:uri="f77a9531-cace-46b2-8b89-e7e33c2c94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41CA12-5D37-4C29-B4B2-11875CEE63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Foglio2</vt:lpstr>
      <vt:lpstr>Foglio1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Cino</dc:creator>
  <cp:lastModifiedBy>Loris Cino</cp:lastModifiedBy>
  <dcterms:created xsi:type="dcterms:W3CDTF">2020-12-02T00:01:38Z</dcterms:created>
  <dcterms:modified xsi:type="dcterms:W3CDTF">2020-12-02T16:50:37Z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0x0101005A18F789A759EE498FDE168015EA0C30</vt:lpwstr>
  </property>
</Properties>
</file>