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enl\Desktop\第三方产品\启润德大数据\"/>
    </mc:Choice>
  </mc:AlternateContent>
  <bookViews>
    <workbookView xWindow="34725" yWindow="-180" windowWidth="43395" windowHeight="24060" tabRatio="500" activeTab="2"/>
  </bookViews>
  <sheets>
    <sheet name="原始声音采集" sheetId="1" r:id="rId1"/>
    <sheet name="声音整理" sheetId="3" r:id="rId2"/>
    <sheet name="需求转化" sheetId="4" r:id="rId3"/>
    <sheet name="系统架构总结" sheetId="5" r:id="rId4"/>
    <sheet name="用例框图" sheetId="6" r:id="rId5"/>
  </sheets>
  <definedNames>
    <definedName name="_xlnm._FilterDatabase" localSheetId="1" hidden="1">声音整理!$A$1:$B$1</definedName>
    <definedName name="_xlnm._FilterDatabase" localSheetId="2" hidden="1">需求转化!$B$1:$F$1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4" l="1"/>
  <c r="B57" i="4"/>
  <c r="B56" i="4"/>
  <c r="B55" i="4"/>
  <c r="B54" i="4"/>
  <c r="B53" i="4"/>
  <c r="B51" i="4"/>
  <c r="B50" i="4"/>
  <c r="B49" i="4"/>
  <c r="B48" i="4"/>
  <c r="B47" i="4"/>
  <c r="B46" i="4"/>
  <c r="B44" i="4"/>
  <c r="B43" i="4"/>
  <c r="B42" i="4"/>
  <c r="B41" i="4"/>
  <c r="B35" i="4"/>
  <c r="B34" i="4"/>
  <c r="B32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<sst xmlns="http://schemas.openxmlformats.org/spreadsheetml/2006/main" count="415" uniqueCount="189">
  <si>
    <t xml:space="preserve">用户声音采集 </t>
  </si>
  <si>
    <t>1.用户所使用的搜索引擎、关键词、关联关键词和站内关键字</t>
  </si>
  <si>
    <t>（来自牛商网的用户）</t>
  </si>
  <si>
    <t>用户来源分析</t>
  </si>
  <si>
    <t>关键字分析</t>
  </si>
  <si>
    <t>用户行为分析</t>
  </si>
  <si>
    <t>用户价值分析</t>
  </si>
  <si>
    <t>网站页面分析</t>
  </si>
  <si>
    <t>分析报告生成</t>
  </si>
  <si>
    <t>用户所用搜索引擎</t>
  </si>
  <si>
    <t>搜索引擎通过什么关键词来到网站</t>
  </si>
  <si>
    <t>关联关键词</t>
  </si>
  <si>
    <t>站内搜索的关键字</t>
  </si>
  <si>
    <t>用户访问路径分析</t>
  </si>
  <si>
    <t>站点覆盖（点击密度分析）</t>
  </si>
  <si>
    <t>访问入口</t>
  </si>
  <si>
    <t>访问出口</t>
  </si>
  <si>
    <t>访问最多的页面</t>
  </si>
  <si>
    <t>进入最多的页面</t>
  </si>
  <si>
    <t>退出最多的页面</t>
  </si>
  <si>
    <t>到达最多的目标。</t>
  </si>
  <si>
    <t>用户跳出率</t>
  </si>
  <si>
    <t>有咨询行为</t>
  </si>
  <si>
    <t>被访网页内容细目（综合浏览量、唯一身份总和浏览量、平均页面停留时间、跳出率、退出百分比）</t>
  </si>
  <si>
    <t>最常见退出页（退出次数、综合浏览量、退出百分比）</t>
  </si>
  <si>
    <t>热门内容（综合浏览量、平均页面停留时间、跳出率、退出百分比等</t>
  </si>
  <si>
    <t>根据所选的模块功能，生成定制化分析报告</t>
  </si>
  <si>
    <t>1.想知道为什么没有产生询盘。是运维员工，网站，产品，还是客户的原因？</t>
  </si>
  <si>
    <t>2.想知道来访者是客户还是竞争对手？</t>
  </si>
  <si>
    <t>3.想知道游客在我的网站浏览关注了什么？</t>
  </si>
  <si>
    <t>4.想知道他从什么途径找到我的？</t>
  </si>
  <si>
    <t>5.想知道他从我的网站跳出后去了哪里？</t>
  </si>
  <si>
    <t>6.究竟带来多少询盘，哪些询盘转换成订单，如何提高我们的询盘服务？</t>
  </si>
  <si>
    <t>7.询盘后的跟踪效率和质量如何，运维绩效如何管理？</t>
  </si>
  <si>
    <t>8.需要分析游客跳出的原因</t>
  </si>
  <si>
    <t>9.什么关键词最有效率</t>
  </si>
  <si>
    <t>10. 成本投入（广告，人员）／询盘数 的比例</t>
  </si>
  <si>
    <t>11.通关关键词的搜索能够直接到达用户想达到的页面</t>
  </si>
  <si>
    <t>13. SKU的浏览数据排名</t>
  </si>
  <si>
    <t>14. 流量／询盘数 的比例</t>
  </si>
  <si>
    <t>15.询盘数／成交数的比例</t>
  </si>
  <si>
    <t>16.让访客可以在关键的地方能被探头帮助询盘</t>
  </si>
  <si>
    <t>17. 希望有个购物车菜单式询盘系统</t>
  </si>
  <si>
    <t>18. 系统能够生成建议报告</t>
  </si>
  <si>
    <t>19. 关键数据的趋势图</t>
  </si>
  <si>
    <t>2.用户选择什么样的入口形式（广告或者网站入口链接）更为有效</t>
  </si>
  <si>
    <t>3.用户访问网站轨迹，用来分析页面结构设计是否合理</t>
  </si>
  <si>
    <t>4.用户使用在线客服行为，用来分析客户的成交意向</t>
  </si>
  <si>
    <t>不同来源／媒介：搜索引擎、直接点击量、推介网站、广告系列等的有效访问量。</t>
  </si>
  <si>
    <t>不同来源的访问数、每次访问页数、平均网站停留时间、新访问次数百分比、跳出率等</t>
  </si>
  <si>
    <t>6.整合牛商网的网站客户资源</t>
  </si>
  <si>
    <t>7.牛商网客户的网站之间的流量共享</t>
  </si>
  <si>
    <t>8.整合牛商网客户的线上和线下的交易数据</t>
  </si>
  <si>
    <t>9.实时匹配和分析</t>
  </si>
  <si>
    <t>10.广告投放</t>
  </si>
  <si>
    <t>11.流量共享</t>
  </si>
  <si>
    <t>（来自牛商网项目技术团队）</t>
  </si>
  <si>
    <t>运营管理系统</t>
  </si>
  <si>
    <t>12.希望方便访客更容易找到他想了解的信息</t>
  </si>
  <si>
    <t>5.参考启润德意见（请看以下参考）</t>
  </si>
  <si>
    <t>其他</t>
  </si>
  <si>
    <t>（启润德参考metrics）</t>
  </si>
  <si>
    <t>新访问者的询盘转化率</t>
  </si>
  <si>
    <t>询盘的订单转化率</t>
  </si>
  <si>
    <t>回头客的询盘转化率</t>
  </si>
  <si>
    <t>牛商网的用户</t>
  </si>
  <si>
    <t>牛商网项目技术团队</t>
  </si>
  <si>
    <t xml:space="preserve">用户原始声音 </t>
  </si>
  <si>
    <t>SKU的浏览数据排名</t>
  </si>
  <si>
    <t>流量／询盘数 的比例</t>
  </si>
  <si>
    <t>系统能够生成建议报告</t>
  </si>
  <si>
    <t>关键数据的趋势图</t>
  </si>
  <si>
    <t>什么关键词最有效率</t>
  </si>
  <si>
    <t>整合牛商网的网站客户资源</t>
  </si>
  <si>
    <t>牛商网客户的网站之间的流量共享</t>
  </si>
  <si>
    <t>整合牛商网客户的线上和线下的交易数据</t>
  </si>
  <si>
    <t>实时匹配和分析</t>
  </si>
  <si>
    <t>广告投放</t>
  </si>
  <si>
    <t>流量共享</t>
  </si>
  <si>
    <t>希望方便访客更容易找到他想了解的信息</t>
  </si>
  <si>
    <t>让访客可以在关键的地方能被探头帮助询盘</t>
  </si>
  <si>
    <t>希望有个购物车菜单式询盘系统</t>
  </si>
  <si>
    <t>用户使用在线客服行为，用来分析客户的成交意向</t>
  </si>
  <si>
    <t>用户访问网站轨迹，用来分析页面结构设计是否合理</t>
  </si>
  <si>
    <t>通关关键词的搜索能够直接到达用户想达到的页面</t>
  </si>
  <si>
    <t>用户所使用的搜索引擎、关键词、关联关键词和站内关键字</t>
  </si>
  <si>
    <t>用户选择什么样的入口形式（广告或者网站入口链接）更为有效</t>
  </si>
  <si>
    <t>成本投入（广告，人员）／询盘数 的比例</t>
  </si>
  <si>
    <t>询盘数／成交数的比例</t>
  </si>
  <si>
    <t>系统分类</t>
  </si>
  <si>
    <t>分析报告系统</t>
  </si>
  <si>
    <t>来源智能系统</t>
  </si>
  <si>
    <t>行为智能系统</t>
  </si>
  <si>
    <t>询盘促进系统</t>
  </si>
  <si>
    <t>提高询盘次数和询盘转换率</t>
  </si>
  <si>
    <t>声音来源</t>
  </si>
  <si>
    <t>游客跳出页面的原因</t>
  </si>
  <si>
    <t>如何提高询盘服务</t>
  </si>
  <si>
    <t>想知道游客在我的网站浏览关注了什么</t>
  </si>
  <si>
    <t>想知道他从我的网站跳出后去了哪里</t>
  </si>
  <si>
    <t>想知道来访者是客户还是竞争对手</t>
  </si>
  <si>
    <t>想知道他从什么途径找到我的</t>
  </si>
  <si>
    <t>询盘后的跟踪效率和质量如何，运维绩效如何管理</t>
  </si>
  <si>
    <t>同类对标</t>
  </si>
  <si>
    <t>想知道投入为什么没有产生询盘。是运维员工，网站，产品，还是客户的原因</t>
  </si>
  <si>
    <t>究竟投入带来多少询盘，哪些询盘转换成订单</t>
  </si>
  <si>
    <t>运营管理系统</t>
    <phoneticPr fontId="5" type="noConversion"/>
  </si>
  <si>
    <t>编号</t>
  </si>
  <si>
    <t>2.6.1</t>
  </si>
  <si>
    <t>2.6.2</t>
  </si>
  <si>
    <t>2.6.3</t>
  </si>
  <si>
    <t>2.6.4</t>
  </si>
  <si>
    <t>2.6.5</t>
  </si>
  <si>
    <t>2.6.6</t>
  </si>
  <si>
    <t>2.6.7</t>
  </si>
  <si>
    <t>2.6.8</t>
  </si>
  <si>
    <t>综合浏览量</t>
  </si>
  <si>
    <t>唯一身份总和浏览量</t>
  </si>
  <si>
    <t>平均页面停留时间</t>
  </si>
  <si>
    <t>退出百分比</t>
  </si>
  <si>
    <t>退出次数</t>
  </si>
  <si>
    <t>2.6.9</t>
  </si>
  <si>
    <t>2.6.10</t>
  </si>
  <si>
    <t>2.6.11</t>
  </si>
  <si>
    <t>2.6.12</t>
  </si>
  <si>
    <t>2.6.13</t>
  </si>
  <si>
    <t>2.6.14</t>
  </si>
  <si>
    <t>在访客询盘时，客服可以显示访客的智能信息</t>
  </si>
  <si>
    <t>系统能够为客服人员提供询盘访客的情报信息</t>
  </si>
  <si>
    <t>系统能够记录询盘时的对话数据</t>
  </si>
  <si>
    <t>系统能够通过在线询盘对话数据分析客户的成交意向</t>
  </si>
  <si>
    <t>系统能够通过在线询盘对话数据分析成交的驱动因素</t>
  </si>
  <si>
    <t>系统能够统计，分析询盘KPI，并提出改善建议</t>
  </si>
  <si>
    <t>询盘次数</t>
  </si>
  <si>
    <t>询盘成交转换率</t>
  </si>
  <si>
    <t>访客所属类别</t>
  </si>
  <si>
    <t>访客兴趣点</t>
  </si>
  <si>
    <t>3.4.1</t>
  </si>
  <si>
    <t>3.4.2</t>
  </si>
  <si>
    <t>3.4.3</t>
  </si>
  <si>
    <t>3.5.1</t>
  </si>
  <si>
    <t>3.5.2</t>
  </si>
  <si>
    <t>3.6.1</t>
  </si>
  <si>
    <t>3.6.2</t>
  </si>
  <si>
    <t>3.6.3</t>
  </si>
  <si>
    <t>3.6.4</t>
  </si>
  <si>
    <t>系统能够提供给客户常用统计数据和KPI</t>
  </si>
  <si>
    <t>系统能让客户自定义统计数据和KPI</t>
  </si>
  <si>
    <t>系统能够记录运维人员的绩效考核数据</t>
  </si>
  <si>
    <t>系统能够给出网站运营的KPI（来源，行为，询盘）</t>
  </si>
  <si>
    <t>搜索引擎</t>
  </si>
  <si>
    <t>搜索关键词</t>
  </si>
  <si>
    <t>站内关键词</t>
  </si>
  <si>
    <t>1.1.1</t>
  </si>
  <si>
    <t>1.1.2</t>
  </si>
  <si>
    <t>1.1.3</t>
  </si>
  <si>
    <t>1.1.4</t>
  </si>
  <si>
    <t>系统能够识别访客的不同来源</t>
  </si>
  <si>
    <t>系统能够记录访客的站内询盘入口</t>
  </si>
  <si>
    <t>声音编号</t>
  </si>
  <si>
    <t>原始声音内容</t>
  </si>
  <si>
    <t>功能需求内容</t>
  </si>
  <si>
    <t>功能需求编号</t>
  </si>
  <si>
    <t>询盘智能系统</t>
  </si>
  <si>
    <t>,</t>
  </si>
  <si>
    <t>需求排序</t>
    <phoneticPr fontId="5" type="noConversion"/>
  </si>
  <si>
    <t>系统能够提供让客户易懂的数据可视化和呈现方式</t>
    <phoneticPr fontId="5" type="noConversion"/>
  </si>
  <si>
    <t>系统能够给出通过数据分析得出的改善建议</t>
    <phoneticPr fontId="5" type="noConversion"/>
  </si>
  <si>
    <t>来源智能系统</t>
    <phoneticPr fontId="5" type="noConversion"/>
  </si>
  <si>
    <t>行为智能系统</t>
    <phoneticPr fontId="5" type="noConversion"/>
  </si>
  <si>
    <t>搜索引擎通过什么关键词来到网站</t>
    <phoneticPr fontId="5" type="noConversion"/>
  </si>
  <si>
    <t>系统能够根据访客的兴趣选择合成询盘信息报告（购物车式询盘）</t>
    <phoneticPr fontId="5" type="noConversion"/>
  </si>
  <si>
    <r>
      <t>系统能够帮助用户直接进入关键词所在的页面（</t>
    </r>
    <r>
      <rPr>
        <sz val="12"/>
        <color rgb="FFFF0000"/>
        <rFont val="宋体"/>
        <family val="3"/>
        <charset val="134"/>
      </rPr>
      <t>热门搜索</t>
    </r>
    <r>
      <rPr>
        <sz val="12"/>
        <color theme="1"/>
        <rFont val="宋体"/>
        <family val="2"/>
        <charset val="134"/>
      </rPr>
      <t>）</t>
    </r>
    <phoneticPr fontId="5" type="noConversion"/>
  </si>
  <si>
    <r>
      <t>系统能够定义访客在页面的浏览行为（事件）（</t>
    </r>
    <r>
      <rPr>
        <sz val="12"/>
        <color rgb="FFFF0000"/>
        <rFont val="宋体"/>
        <family val="3"/>
        <charset val="134"/>
      </rPr>
      <t>用户行为轨迹，类百度自定义转化路径</t>
    </r>
    <r>
      <rPr>
        <sz val="12"/>
        <color theme="1"/>
        <rFont val="宋体"/>
        <family val="2"/>
        <charset val="134"/>
      </rPr>
      <t>）</t>
    </r>
    <phoneticPr fontId="5" type="noConversion"/>
  </si>
  <si>
    <t>最常见退出页（退出次数、综合浏览量、退出百分比）</t>
    <phoneticPr fontId="5" type="noConversion"/>
  </si>
  <si>
    <t>被访网页内容细目（综合浏览量、唯一身份总和浏览量、平均页面停留时间、跳出率、退出百分比）</t>
    <phoneticPr fontId="5" type="noConversion"/>
  </si>
  <si>
    <t>分析报告系统</t>
    <phoneticPr fontId="5" type="noConversion"/>
  </si>
  <si>
    <t>到达最多的目标</t>
    <phoneticPr fontId="5" type="noConversion"/>
  </si>
  <si>
    <t>商业价值评分（0-2）</t>
    <phoneticPr fontId="5" type="noConversion"/>
  </si>
  <si>
    <t>系统能够自定义并按定义的特征区分访客</t>
    <phoneticPr fontId="5" type="noConversion"/>
  </si>
  <si>
    <t>系统能够追踪访客进入的网站前的历史浏览数据</t>
    <phoneticPr fontId="5" type="noConversion"/>
  </si>
  <si>
    <t>系统能够记录访客的来源数据</t>
    <phoneticPr fontId="5" type="noConversion"/>
  </si>
  <si>
    <t>系统能按访客的来源区分收集访问数据</t>
    <phoneticPr fontId="5" type="noConversion"/>
  </si>
  <si>
    <t>系统能够记录被定义的访客行为数据</t>
    <phoneticPr fontId="5" type="noConversion"/>
  </si>
  <si>
    <t>系统能够根据访客行为数据推导出访客的特征</t>
    <phoneticPr fontId="5" type="noConversion"/>
  </si>
  <si>
    <t>系统能够根据访客的特征对页面设计进行优化</t>
    <phoneticPr fontId="5" type="noConversion"/>
  </si>
  <si>
    <t>系统能自定义并统计访客行为数据</t>
    <phoneticPr fontId="5" type="noConversion"/>
  </si>
  <si>
    <t>系统能够在访客感兴趣的板块引导（推送）和促进询盘</t>
    <phoneticPr fontId="5" type="noConversion"/>
  </si>
  <si>
    <t>第一期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</si>
</sst>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2"/>
      <color theme="1"/>
      <name val="宋体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2"/>
      <color theme="1"/>
      <name val="宋体"/>
      <charset val="134"/>
    </font>
    <font>
      <sz val="9"/>
      <name val="宋体"/>
      <family val="2"/>
      <scheme val="minor"/>
    </font>
    <font>
      <i/>
      <sz val="12"/>
      <color theme="1"/>
      <name val="宋体"/>
      <charset val="134"/>
    </font>
    <font>
      <sz val="12"/>
      <color theme="1"/>
      <name val="Calibri (Body)"/>
    </font>
    <font>
      <b/>
      <sz val="13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5" xfId="0" applyBorder="1"/>
    <xf numFmtId="0" fontId="7" fillId="0" borderId="7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8" xfId="0" applyFont="1" applyFill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9" fillId="6" borderId="9" xfId="0" applyFont="1" applyFill="1" applyBorder="1"/>
    <xf numFmtId="0" fontId="1" fillId="0" borderId="9" xfId="0" applyFont="1" applyBorder="1" applyAlignment="1">
      <alignment wrapText="1"/>
    </xf>
    <xf numFmtId="0" fontId="0" fillId="0" borderId="4" xfId="0" applyBorder="1"/>
    <xf numFmtId="0" fontId="0" fillId="0" borderId="0" xfId="0" applyAlignment="1">
      <alignment horizontal="center" vertical="center"/>
    </xf>
    <xf numFmtId="49" fontId="8" fillId="2" borderId="2" xfId="0" applyNumberFormat="1" applyFont="1" applyFill="1" applyBorder="1" applyAlignment="1">
      <alignment vertical="center" textRotation="255" wrapText="1"/>
    </xf>
    <xf numFmtId="49" fontId="8" fillId="2" borderId="4" xfId="0" applyNumberFormat="1" applyFont="1" applyFill="1" applyBorder="1" applyAlignment="1">
      <alignment vertical="center" textRotation="255" wrapText="1"/>
    </xf>
    <xf numFmtId="49" fontId="8" fillId="2" borderId="6" xfId="0" applyNumberFormat="1" applyFont="1" applyFill="1" applyBorder="1" applyAlignment="1">
      <alignment vertical="center" textRotation="255" wrapText="1"/>
    </xf>
    <xf numFmtId="49" fontId="8" fillId="7" borderId="2" xfId="0" applyNumberFormat="1" applyFont="1" applyFill="1" applyBorder="1" applyAlignment="1">
      <alignment vertical="center" textRotation="255" wrapText="1"/>
    </xf>
    <xf numFmtId="49" fontId="8" fillId="7" borderId="4" xfId="0" applyNumberFormat="1" applyFont="1" applyFill="1" applyBorder="1" applyAlignment="1">
      <alignment vertical="center" textRotation="255" wrapText="1"/>
    </xf>
    <xf numFmtId="49" fontId="8" fillId="7" borderId="6" xfId="0" applyNumberFormat="1" applyFont="1" applyFill="1" applyBorder="1" applyAlignment="1">
      <alignment vertical="center" textRotation="255" wrapText="1"/>
    </xf>
    <xf numFmtId="49" fontId="8" fillId="4" borderId="2" xfId="0" applyNumberFormat="1" applyFont="1" applyFill="1" applyBorder="1" applyAlignment="1">
      <alignment vertical="center" textRotation="255" wrapText="1"/>
    </xf>
    <xf numFmtId="49" fontId="8" fillId="4" borderId="4" xfId="0" applyNumberFormat="1" applyFont="1" applyFill="1" applyBorder="1" applyAlignment="1">
      <alignment vertical="center" textRotation="255" wrapText="1"/>
    </xf>
    <xf numFmtId="49" fontId="8" fillId="4" borderId="6" xfId="0" applyNumberFormat="1" applyFont="1" applyFill="1" applyBorder="1" applyAlignment="1">
      <alignment vertical="center" textRotation="255" wrapText="1"/>
    </xf>
    <xf numFmtId="49" fontId="8" fillId="3" borderId="2" xfId="0" applyNumberFormat="1" applyFont="1" applyFill="1" applyBorder="1" applyAlignment="1">
      <alignment vertical="center" textRotation="255" wrapText="1"/>
    </xf>
    <xf numFmtId="49" fontId="8" fillId="3" borderId="4" xfId="0" applyNumberFormat="1" applyFont="1" applyFill="1" applyBorder="1" applyAlignment="1">
      <alignment vertical="center" textRotation="255" wrapText="1"/>
    </xf>
    <xf numFmtId="49" fontId="8" fillId="3" borderId="6" xfId="0" applyNumberFormat="1" applyFont="1" applyFill="1" applyBorder="1" applyAlignment="1">
      <alignment vertical="center" textRotation="255" wrapText="1"/>
    </xf>
    <xf numFmtId="49" fontId="8" fillId="5" borderId="2" xfId="0" applyNumberFormat="1" applyFont="1" applyFill="1" applyBorder="1" applyAlignment="1">
      <alignment vertical="center" textRotation="255" wrapText="1"/>
    </xf>
    <xf numFmtId="49" fontId="8" fillId="5" borderId="4" xfId="0" applyNumberFormat="1" applyFont="1" applyFill="1" applyBorder="1" applyAlignment="1">
      <alignment vertical="center" textRotation="255" wrapText="1"/>
    </xf>
    <xf numFmtId="49" fontId="8" fillId="5" borderId="6" xfId="0" applyNumberFormat="1" applyFont="1" applyFill="1" applyBorder="1" applyAlignment="1">
      <alignment vertical="center" textRotation="255" wrapText="1"/>
    </xf>
  </cellXfs>
  <cellStyles count="38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101600</xdr:rowOff>
    </xdr:from>
    <xdr:to>
      <xdr:col>13</xdr:col>
      <xdr:colOff>292100</xdr:colOff>
      <xdr:row>127</xdr:row>
      <xdr:rowOff>101600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531100"/>
          <a:ext cx="11023600" cy="1676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0</xdr:rowOff>
    </xdr:from>
    <xdr:to>
      <xdr:col>13</xdr:col>
      <xdr:colOff>292100</xdr:colOff>
      <xdr:row>37</xdr:row>
      <xdr:rowOff>139700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0"/>
          <a:ext cx="10833100" cy="7188200"/>
        </a:xfrm>
        <a:prstGeom prst="rect">
          <a:avLst/>
        </a:prstGeom>
      </xdr:spPr>
    </xdr:pic>
    <xdr:clientData/>
  </xdr:twoCellAnchor>
  <xdr:twoCellAnchor editAs="oneCell">
    <xdr:from>
      <xdr:col>0</xdr:col>
      <xdr:colOff>88900</xdr:colOff>
      <xdr:row>39</xdr:row>
      <xdr:rowOff>127000</xdr:rowOff>
    </xdr:from>
    <xdr:to>
      <xdr:col>12</xdr:col>
      <xdr:colOff>292100</xdr:colOff>
      <xdr:row>81</xdr:row>
      <xdr:rowOff>139700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7556500"/>
          <a:ext cx="10109200" cy="8013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165100</xdr:rowOff>
    </xdr:from>
    <xdr:to>
      <xdr:col>13</xdr:col>
      <xdr:colOff>279400</xdr:colOff>
      <xdr:row>123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976600"/>
          <a:ext cx="11010900" cy="7454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152400</xdr:rowOff>
    </xdr:from>
    <xdr:to>
      <xdr:col>12</xdr:col>
      <xdr:colOff>114300</xdr:colOff>
      <xdr:row>166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3964900"/>
          <a:ext cx="10020300" cy="7734300"/>
        </a:xfrm>
        <a:prstGeom prst="rect">
          <a:avLst/>
        </a:prstGeom>
      </xdr:spPr>
    </xdr:pic>
    <xdr:clientData/>
  </xdr:twoCellAnchor>
  <xdr:twoCellAnchor editAs="oneCell">
    <xdr:from>
      <xdr:col>0</xdr:col>
      <xdr:colOff>393700</xdr:colOff>
      <xdr:row>169</xdr:row>
      <xdr:rowOff>177800</xdr:rowOff>
    </xdr:from>
    <xdr:to>
      <xdr:col>9</xdr:col>
      <xdr:colOff>584200</xdr:colOff>
      <xdr:row>200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93700" y="32372300"/>
          <a:ext cx="7620000" cy="576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zoomScale="115" zoomScaleNormal="115" zoomScalePageLayoutView="150" workbookViewId="0">
      <selection activeCell="A45" sqref="A45"/>
    </sheetView>
  </sheetViews>
  <sheetFormatPr defaultColWidth="10.875" defaultRowHeight="14.25"/>
  <cols>
    <col min="1" max="1" width="89.125" style="1" bestFit="1" customWidth="1"/>
    <col min="2" max="7" width="10.875" style="1"/>
    <col min="8" max="8" width="29.125" style="1" bestFit="1" customWidth="1"/>
    <col min="9" max="16384" width="10.875" style="1"/>
  </cols>
  <sheetData>
    <row r="1" spans="1:1">
      <c r="A1" s="2" t="s">
        <v>0</v>
      </c>
    </row>
    <row r="2" spans="1:1">
      <c r="A2" s="1" t="s">
        <v>2</v>
      </c>
    </row>
    <row r="4" spans="1:1">
      <c r="A4" s="1" t="s">
        <v>27</v>
      </c>
    </row>
    <row r="5" spans="1:1">
      <c r="A5" s="1" t="s">
        <v>28</v>
      </c>
    </row>
    <row r="6" spans="1:1">
      <c r="A6" s="1" t="s">
        <v>29</v>
      </c>
    </row>
    <row r="7" spans="1:1">
      <c r="A7" s="1" t="s">
        <v>30</v>
      </c>
    </row>
    <row r="8" spans="1:1">
      <c r="A8" s="1" t="s">
        <v>31</v>
      </c>
    </row>
    <row r="9" spans="1:1">
      <c r="A9" s="1" t="s">
        <v>32</v>
      </c>
    </row>
    <row r="10" spans="1:1">
      <c r="A10" s="1" t="s">
        <v>33</v>
      </c>
    </row>
    <row r="11" spans="1:1">
      <c r="A11" s="1" t="s">
        <v>34</v>
      </c>
    </row>
    <row r="12" spans="1:1">
      <c r="A12" s="1" t="s">
        <v>35</v>
      </c>
    </row>
    <row r="13" spans="1:1">
      <c r="A13" s="1" t="s">
        <v>36</v>
      </c>
    </row>
    <row r="14" spans="1:1">
      <c r="A14" s="1" t="s">
        <v>37</v>
      </c>
    </row>
    <row r="15" spans="1:1">
      <c r="A15" s="1" t="s">
        <v>58</v>
      </c>
    </row>
    <row r="16" spans="1:1">
      <c r="A16" s="1" t="s">
        <v>38</v>
      </c>
    </row>
    <row r="17" spans="1:1">
      <c r="A17" s="1" t="s">
        <v>39</v>
      </c>
    </row>
    <row r="18" spans="1:1">
      <c r="A18" s="1" t="s">
        <v>40</v>
      </c>
    </row>
    <row r="19" spans="1:1">
      <c r="A19" s="1" t="s">
        <v>41</v>
      </c>
    </row>
    <row r="20" spans="1:1">
      <c r="A20" s="1" t="s">
        <v>42</v>
      </c>
    </row>
    <row r="21" spans="1:1">
      <c r="A21" s="1" t="s">
        <v>43</v>
      </c>
    </row>
    <row r="22" spans="1:1">
      <c r="A22" s="1" t="s">
        <v>44</v>
      </c>
    </row>
    <row r="24" spans="1:1">
      <c r="A24" s="1" t="s">
        <v>56</v>
      </c>
    </row>
    <row r="25" spans="1:1">
      <c r="A25" s="1" t="s">
        <v>1</v>
      </c>
    </row>
    <row r="26" spans="1:1">
      <c r="A26" s="1" t="s">
        <v>45</v>
      </c>
    </row>
    <row r="27" spans="1:1">
      <c r="A27" s="1" t="s">
        <v>46</v>
      </c>
    </row>
    <row r="28" spans="1:1">
      <c r="A28" s="1" t="s">
        <v>47</v>
      </c>
    </row>
    <row r="29" spans="1:1">
      <c r="A29" s="1" t="s">
        <v>59</v>
      </c>
    </row>
    <row r="30" spans="1:1">
      <c r="A30" s="1" t="s">
        <v>50</v>
      </c>
    </row>
    <row r="31" spans="1:1">
      <c r="A31" s="1" t="s">
        <v>51</v>
      </c>
    </row>
    <row r="32" spans="1:1">
      <c r="A32" s="1" t="s">
        <v>52</v>
      </c>
    </row>
    <row r="33" spans="1:1">
      <c r="A33" s="1" t="s">
        <v>53</v>
      </c>
    </row>
    <row r="34" spans="1:1">
      <c r="A34" s="1" t="s">
        <v>54</v>
      </c>
    </row>
    <row r="35" spans="1:1">
      <c r="A35" s="1" t="s">
        <v>55</v>
      </c>
    </row>
    <row r="37" spans="1:1">
      <c r="A37" s="1" t="s">
        <v>61</v>
      </c>
    </row>
    <row r="39" spans="1:1">
      <c r="A39" s="2" t="s">
        <v>3</v>
      </c>
    </row>
    <row r="40" spans="1:1">
      <c r="A40" s="1" t="s">
        <v>48</v>
      </c>
    </row>
    <row r="41" spans="1:1">
      <c r="A41" s="1" t="s">
        <v>49</v>
      </c>
    </row>
    <row r="42" spans="1:1">
      <c r="A42" s="2" t="s">
        <v>4</v>
      </c>
    </row>
    <row r="43" spans="1:1">
      <c r="A43" s="1" t="s">
        <v>9</v>
      </c>
    </row>
    <row r="44" spans="1:1">
      <c r="A44" s="1" t="s">
        <v>170</v>
      </c>
    </row>
    <row r="45" spans="1:1">
      <c r="A45" s="1" t="s">
        <v>11</v>
      </c>
    </row>
    <row r="46" spans="1:1">
      <c r="A46" s="1" t="s">
        <v>12</v>
      </c>
    </row>
    <row r="47" spans="1:1">
      <c r="A47" s="2" t="s">
        <v>5</v>
      </c>
    </row>
    <row r="48" spans="1:1">
      <c r="A48" s="1" t="s">
        <v>13</v>
      </c>
    </row>
    <row r="49" spans="1:1">
      <c r="A49" s="1" t="s">
        <v>14</v>
      </c>
    </row>
    <row r="50" spans="1:1">
      <c r="A50" s="1" t="s">
        <v>15</v>
      </c>
    </row>
    <row r="51" spans="1:1">
      <c r="A51" s="1" t="s">
        <v>16</v>
      </c>
    </row>
    <row r="52" spans="1:1">
      <c r="A52" s="1" t="s">
        <v>17</v>
      </c>
    </row>
    <row r="53" spans="1:1">
      <c r="A53" s="1" t="s">
        <v>18</v>
      </c>
    </row>
    <row r="54" spans="1:1">
      <c r="A54" s="1" t="s">
        <v>19</v>
      </c>
    </row>
    <row r="55" spans="1:1">
      <c r="A55" s="1" t="s">
        <v>20</v>
      </c>
    </row>
    <row r="56" spans="1:1">
      <c r="A56" s="1" t="s">
        <v>21</v>
      </c>
    </row>
    <row r="57" spans="1:1">
      <c r="A57" s="2" t="s">
        <v>6</v>
      </c>
    </row>
    <row r="58" spans="1:1">
      <c r="A58" s="1" t="s">
        <v>63</v>
      </c>
    </row>
    <row r="59" spans="1:1">
      <c r="A59" s="1" t="s">
        <v>62</v>
      </c>
    </row>
    <row r="60" spans="1:1">
      <c r="A60" s="1" t="s">
        <v>64</v>
      </c>
    </row>
    <row r="61" spans="1:1">
      <c r="A61" s="1" t="s">
        <v>22</v>
      </c>
    </row>
    <row r="62" spans="1:1">
      <c r="A62" s="2" t="s">
        <v>7</v>
      </c>
    </row>
    <row r="63" spans="1:1">
      <c r="A63" s="1" t="s">
        <v>23</v>
      </c>
    </row>
    <row r="64" spans="1:1">
      <c r="A64" s="1" t="s">
        <v>24</v>
      </c>
    </row>
    <row r="65" spans="1:1">
      <c r="A65" s="1" t="s">
        <v>25</v>
      </c>
    </row>
    <row r="66" spans="1:1">
      <c r="A66" s="2" t="s">
        <v>8</v>
      </c>
    </row>
    <row r="67" spans="1:1">
      <c r="A67" s="1" t="s">
        <v>26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1" zoomScale="150" zoomScaleNormal="150" zoomScalePageLayoutView="150" workbookViewId="0">
      <selection activeCell="D57" sqref="D57"/>
    </sheetView>
  </sheetViews>
  <sheetFormatPr defaultColWidth="11" defaultRowHeight="14.25"/>
  <cols>
    <col min="1" max="1" width="21.125" bestFit="1" customWidth="1"/>
    <col min="2" max="2" width="89.125" bestFit="1" customWidth="1"/>
    <col min="3" max="3" width="17.125" bestFit="1" customWidth="1"/>
  </cols>
  <sheetData>
    <row r="1" spans="1:4">
      <c r="A1" s="2" t="s">
        <v>95</v>
      </c>
      <c r="B1" s="2" t="s">
        <v>67</v>
      </c>
      <c r="C1" s="2" t="s">
        <v>89</v>
      </c>
      <c r="D1" s="2" t="s">
        <v>107</v>
      </c>
    </row>
    <row r="2" spans="1:4">
      <c r="A2" s="1" t="s">
        <v>65</v>
      </c>
      <c r="B2" s="1" t="s">
        <v>96</v>
      </c>
      <c r="C2" s="1" t="s">
        <v>90</v>
      </c>
      <c r="D2">
        <v>1</v>
      </c>
    </row>
    <row r="3" spans="1:4">
      <c r="A3" s="1" t="s">
        <v>65</v>
      </c>
      <c r="B3" s="1" t="s">
        <v>68</v>
      </c>
      <c r="C3" s="1" t="s">
        <v>90</v>
      </c>
      <c r="D3">
        <v>2</v>
      </c>
    </row>
    <row r="4" spans="1:4">
      <c r="A4" s="1" t="s">
        <v>65</v>
      </c>
      <c r="B4" s="1" t="s">
        <v>69</v>
      </c>
      <c r="C4" s="1" t="s">
        <v>90</v>
      </c>
      <c r="D4">
        <v>3</v>
      </c>
    </row>
    <row r="5" spans="1:4">
      <c r="A5" s="1" t="s">
        <v>65</v>
      </c>
      <c r="B5" s="1" t="s">
        <v>70</v>
      </c>
      <c r="C5" s="1" t="s">
        <v>90</v>
      </c>
      <c r="D5">
        <v>4</v>
      </c>
    </row>
    <row r="6" spans="1:4">
      <c r="A6" s="1" t="s">
        <v>65</v>
      </c>
      <c r="B6" s="1" t="s">
        <v>71</v>
      </c>
      <c r="C6" s="1" t="s">
        <v>90</v>
      </c>
      <c r="D6">
        <v>5</v>
      </c>
    </row>
    <row r="7" spans="1:4">
      <c r="A7" s="1" t="s">
        <v>65</v>
      </c>
      <c r="B7" s="1" t="s">
        <v>26</v>
      </c>
      <c r="C7" s="1" t="s">
        <v>90</v>
      </c>
      <c r="D7">
        <v>6</v>
      </c>
    </row>
    <row r="8" spans="1:4">
      <c r="A8" s="1" t="s">
        <v>65</v>
      </c>
      <c r="B8" s="1" t="s">
        <v>79</v>
      </c>
      <c r="C8" s="1" t="s">
        <v>92</v>
      </c>
      <c r="D8">
        <v>7</v>
      </c>
    </row>
    <row r="9" spans="1:4">
      <c r="A9" s="1" t="s">
        <v>65</v>
      </c>
      <c r="B9" s="1" t="s">
        <v>98</v>
      </c>
      <c r="C9" s="1" t="s">
        <v>92</v>
      </c>
      <c r="D9">
        <v>8</v>
      </c>
    </row>
    <row r="10" spans="1:4">
      <c r="A10" s="1" t="s">
        <v>65</v>
      </c>
      <c r="B10" s="1" t="s">
        <v>99</v>
      </c>
      <c r="C10" s="1" t="s">
        <v>92</v>
      </c>
      <c r="D10">
        <v>9</v>
      </c>
    </row>
    <row r="11" spans="1:4">
      <c r="A11" s="1" t="s">
        <v>66</v>
      </c>
      <c r="B11" s="1" t="s">
        <v>83</v>
      </c>
      <c r="C11" s="1" t="s">
        <v>92</v>
      </c>
      <c r="D11">
        <v>10</v>
      </c>
    </row>
    <row r="12" spans="1:4">
      <c r="A12" s="3" t="s">
        <v>103</v>
      </c>
      <c r="B12" s="3" t="s">
        <v>13</v>
      </c>
      <c r="C12" s="3" t="s">
        <v>92</v>
      </c>
      <c r="D12">
        <v>11</v>
      </c>
    </row>
    <row r="13" spans="1:4">
      <c r="A13" s="3" t="s">
        <v>103</v>
      </c>
      <c r="B13" s="3" t="s">
        <v>14</v>
      </c>
      <c r="C13" s="3" t="s">
        <v>92</v>
      </c>
      <c r="D13">
        <v>12</v>
      </c>
    </row>
    <row r="14" spans="1:4">
      <c r="A14" s="3" t="s">
        <v>103</v>
      </c>
      <c r="B14" s="3" t="s">
        <v>15</v>
      </c>
      <c r="C14" s="3" t="s">
        <v>92</v>
      </c>
      <c r="D14">
        <v>13</v>
      </c>
    </row>
    <row r="15" spans="1:4">
      <c r="A15" s="3" t="s">
        <v>103</v>
      </c>
      <c r="B15" s="3" t="s">
        <v>16</v>
      </c>
      <c r="C15" s="3" t="s">
        <v>92</v>
      </c>
      <c r="D15">
        <v>14</v>
      </c>
    </row>
    <row r="16" spans="1:4">
      <c r="A16" s="3" t="s">
        <v>103</v>
      </c>
      <c r="B16" s="3" t="s">
        <v>17</v>
      </c>
      <c r="C16" s="3" t="s">
        <v>92</v>
      </c>
      <c r="D16">
        <v>15</v>
      </c>
    </row>
    <row r="17" spans="1:4">
      <c r="A17" s="3" t="s">
        <v>103</v>
      </c>
      <c r="B17" s="3" t="s">
        <v>18</v>
      </c>
      <c r="C17" s="3" t="s">
        <v>92</v>
      </c>
      <c r="D17">
        <v>16</v>
      </c>
    </row>
    <row r="18" spans="1:4">
      <c r="A18" s="3" t="s">
        <v>103</v>
      </c>
      <c r="B18" s="3" t="s">
        <v>19</v>
      </c>
      <c r="C18" s="3" t="s">
        <v>92</v>
      </c>
      <c r="D18">
        <v>17</v>
      </c>
    </row>
    <row r="19" spans="1:4">
      <c r="A19" s="3" t="s">
        <v>103</v>
      </c>
      <c r="B19" s="3" t="s">
        <v>20</v>
      </c>
      <c r="C19" s="3" t="s">
        <v>92</v>
      </c>
      <c r="D19">
        <v>18</v>
      </c>
    </row>
    <row r="20" spans="1:4">
      <c r="A20" s="3" t="s">
        <v>103</v>
      </c>
      <c r="B20" s="3" t="s">
        <v>21</v>
      </c>
      <c r="C20" s="3" t="s">
        <v>92</v>
      </c>
      <c r="D20">
        <v>19</v>
      </c>
    </row>
    <row r="21" spans="1:4">
      <c r="A21" s="1" t="s">
        <v>65</v>
      </c>
      <c r="B21" s="1" t="s">
        <v>72</v>
      </c>
      <c r="C21" s="1" t="s">
        <v>91</v>
      </c>
      <c r="D21">
        <v>20</v>
      </c>
    </row>
    <row r="22" spans="1:4">
      <c r="A22" s="1" t="s">
        <v>103</v>
      </c>
      <c r="B22" s="1" t="s">
        <v>9</v>
      </c>
      <c r="C22" s="1" t="s">
        <v>91</v>
      </c>
      <c r="D22">
        <v>21</v>
      </c>
    </row>
    <row r="23" spans="1:4">
      <c r="A23" s="1" t="s">
        <v>103</v>
      </c>
      <c r="B23" s="1" t="s">
        <v>10</v>
      </c>
      <c r="C23" s="1" t="s">
        <v>91</v>
      </c>
      <c r="D23">
        <v>22</v>
      </c>
    </row>
    <row r="24" spans="1:4">
      <c r="A24" s="1" t="s">
        <v>103</v>
      </c>
      <c r="B24" s="1" t="s">
        <v>11</v>
      </c>
      <c r="C24" s="1" t="s">
        <v>91</v>
      </c>
      <c r="D24">
        <v>23</v>
      </c>
    </row>
    <row r="25" spans="1:4">
      <c r="A25" s="1" t="s">
        <v>103</v>
      </c>
      <c r="B25" s="1" t="s">
        <v>12</v>
      </c>
      <c r="C25" s="1" t="s">
        <v>91</v>
      </c>
      <c r="D25">
        <v>24</v>
      </c>
    </row>
    <row r="26" spans="1:4">
      <c r="A26" s="3" t="s">
        <v>65</v>
      </c>
      <c r="B26" s="3" t="s">
        <v>100</v>
      </c>
      <c r="C26" s="3" t="s">
        <v>91</v>
      </c>
      <c r="D26">
        <v>25</v>
      </c>
    </row>
    <row r="27" spans="1:4">
      <c r="A27" s="3" t="s">
        <v>65</v>
      </c>
      <c r="B27" s="3" t="s">
        <v>101</v>
      </c>
      <c r="C27" s="3" t="s">
        <v>91</v>
      </c>
      <c r="D27">
        <v>26</v>
      </c>
    </row>
    <row r="28" spans="1:4">
      <c r="A28" s="3" t="s">
        <v>65</v>
      </c>
      <c r="B28" s="3" t="s">
        <v>84</v>
      </c>
      <c r="C28" s="3" t="s">
        <v>91</v>
      </c>
      <c r="D28">
        <v>27</v>
      </c>
    </row>
    <row r="29" spans="1:4">
      <c r="A29" s="3" t="s">
        <v>66</v>
      </c>
      <c r="B29" s="3" t="s">
        <v>85</v>
      </c>
      <c r="C29" s="3" t="s">
        <v>91</v>
      </c>
      <c r="D29">
        <v>28</v>
      </c>
    </row>
    <row r="30" spans="1:4">
      <c r="A30" s="3" t="s">
        <v>103</v>
      </c>
      <c r="B30" s="3" t="s">
        <v>48</v>
      </c>
      <c r="C30" s="3" t="s">
        <v>91</v>
      </c>
      <c r="D30">
        <v>29</v>
      </c>
    </row>
    <row r="31" spans="1:4">
      <c r="A31" s="3" t="s">
        <v>103</v>
      </c>
      <c r="B31" s="3" t="s">
        <v>49</v>
      </c>
      <c r="C31" s="3" t="s">
        <v>91</v>
      </c>
      <c r="D31">
        <v>30</v>
      </c>
    </row>
    <row r="32" spans="1:4">
      <c r="A32" s="1" t="s">
        <v>66</v>
      </c>
      <c r="B32" s="1" t="s">
        <v>73</v>
      </c>
      <c r="C32" s="1" t="s">
        <v>60</v>
      </c>
      <c r="D32">
        <v>31</v>
      </c>
    </row>
    <row r="33" spans="1:4">
      <c r="A33" s="1" t="s">
        <v>66</v>
      </c>
      <c r="B33" s="1" t="s">
        <v>74</v>
      </c>
      <c r="C33" s="1" t="s">
        <v>60</v>
      </c>
      <c r="D33">
        <v>32</v>
      </c>
    </row>
    <row r="34" spans="1:4">
      <c r="A34" s="1" t="s">
        <v>66</v>
      </c>
      <c r="B34" s="1" t="s">
        <v>75</v>
      </c>
      <c r="C34" s="1" t="s">
        <v>60</v>
      </c>
      <c r="D34">
        <v>33</v>
      </c>
    </row>
    <row r="35" spans="1:4">
      <c r="A35" s="1" t="s">
        <v>66</v>
      </c>
      <c r="B35" s="1" t="s">
        <v>76</v>
      </c>
      <c r="C35" s="1" t="s">
        <v>60</v>
      </c>
      <c r="D35">
        <v>34</v>
      </c>
    </row>
    <row r="36" spans="1:4">
      <c r="A36" s="1" t="s">
        <v>66</v>
      </c>
      <c r="B36" s="1" t="s">
        <v>77</v>
      </c>
      <c r="C36" s="1" t="s">
        <v>60</v>
      </c>
      <c r="D36">
        <v>35</v>
      </c>
    </row>
    <row r="37" spans="1:4">
      <c r="A37" s="1" t="s">
        <v>66</v>
      </c>
      <c r="B37" s="1" t="s">
        <v>78</v>
      </c>
      <c r="C37" s="1" t="s">
        <v>60</v>
      </c>
      <c r="D37">
        <v>36</v>
      </c>
    </row>
    <row r="38" spans="1:4">
      <c r="A38" s="3" t="s">
        <v>65</v>
      </c>
      <c r="B38" s="3" t="s">
        <v>88</v>
      </c>
      <c r="C38" s="3" t="s">
        <v>60</v>
      </c>
      <c r="D38">
        <v>37</v>
      </c>
    </row>
    <row r="39" spans="1:4">
      <c r="A39" s="1" t="s">
        <v>103</v>
      </c>
      <c r="B39" s="1" t="s">
        <v>23</v>
      </c>
      <c r="C39" s="1" t="s">
        <v>92</v>
      </c>
      <c r="D39">
        <v>38</v>
      </c>
    </row>
    <row r="40" spans="1:4">
      <c r="A40" s="1" t="s">
        <v>103</v>
      </c>
      <c r="B40" s="1" t="s">
        <v>24</v>
      </c>
      <c r="C40" s="1" t="s">
        <v>92</v>
      </c>
      <c r="D40">
        <v>39</v>
      </c>
    </row>
    <row r="41" spans="1:4">
      <c r="A41" s="1" t="s">
        <v>103</v>
      </c>
      <c r="B41" s="1" t="s">
        <v>25</v>
      </c>
      <c r="C41" s="1" t="s">
        <v>92</v>
      </c>
      <c r="D41">
        <v>40</v>
      </c>
    </row>
    <row r="42" spans="1:4">
      <c r="A42" s="1" t="s">
        <v>66</v>
      </c>
      <c r="B42" s="1" t="s">
        <v>94</v>
      </c>
      <c r="C42" s="1" t="s">
        <v>93</v>
      </c>
      <c r="D42">
        <v>41</v>
      </c>
    </row>
    <row r="43" spans="1:4">
      <c r="A43" s="1" t="s">
        <v>65</v>
      </c>
      <c r="B43" s="1" t="s">
        <v>80</v>
      </c>
      <c r="C43" s="1" t="s">
        <v>93</v>
      </c>
      <c r="D43">
        <v>42</v>
      </c>
    </row>
    <row r="44" spans="1:4">
      <c r="A44" s="1" t="s">
        <v>65</v>
      </c>
      <c r="B44" s="1" t="s">
        <v>81</v>
      </c>
      <c r="C44" s="1" t="s">
        <v>93</v>
      </c>
      <c r="D44">
        <v>43</v>
      </c>
    </row>
    <row r="45" spans="1:4">
      <c r="A45" s="1" t="s">
        <v>66</v>
      </c>
      <c r="B45" s="1" t="s">
        <v>82</v>
      </c>
      <c r="C45" s="1" t="s">
        <v>93</v>
      </c>
      <c r="D45">
        <v>44</v>
      </c>
    </row>
    <row r="46" spans="1:4">
      <c r="A46" s="3" t="s">
        <v>103</v>
      </c>
      <c r="B46" s="3" t="s">
        <v>63</v>
      </c>
      <c r="C46" s="3" t="s">
        <v>93</v>
      </c>
      <c r="D46">
        <v>45</v>
      </c>
    </row>
    <row r="47" spans="1:4">
      <c r="A47" s="3" t="s">
        <v>103</v>
      </c>
      <c r="B47" s="3" t="s">
        <v>62</v>
      </c>
      <c r="C47" s="3" t="s">
        <v>93</v>
      </c>
      <c r="D47">
        <v>46</v>
      </c>
    </row>
    <row r="48" spans="1:4">
      <c r="A48" s="3" t="s">
        <v>103</v>
      </c>
      <c r="B48" s="3" t="s">
        <v>64</v>
      </c>
      <c r="C48" s="3" t="s">
        <v>93</v>
      </c>
      <c r="D48">
        <v>47</v>
      </c>
    </row>
    <row r="49" spans="1:4">
      <c r="A49" s="3" t="s">
        <v>103</v>
      </c>
      <c r="B49" s="3" t="s">
        <v>22</v>
      </c>
      <c r="C49" s="3" t="s">
        <v>93</v>
      </c>
      <c r="D49">
        <v>48</v>
      </c>
    </row>
    <row r="50" spans="1:4">
      <c r="A50" s="1" t="s">
        <v>65</v>
      </c>
      <c r="B50" s="1" t="s">
        <v>104</v>
      </c>
      <c r="C50" s="1" t="s">
        <v>57</v>
      </c>
      <c r="D50">
        <v>49</v>
      </c>
    </row>
    <row r="51" spans="1:4">
      <c r="A51" s="1" t="s">
        <v>65</v>
      </c>
      <c r="B51" s="1" t="s">
        <v>105</v>
      </c>
      <c r="C51" s="1" t="s">
        <v>106</v>
      </c>
      <c r="D51">
        <v>50</v>
      </c>
    </row>
    <row r="52" spans="1:4">
      <c r="A52" s="1" t="s">
        <v>65</v>
      </c>
      <c r="B52" s="1" t="s">
        <v>97</v>
      </c>
      <c r="C52" s="1" t="s">
        <v>106</v>
      </c>
      <c r="D52">
        <v>51</v>
      </c>
    </row>
    <row r="53" spans="1:4">
      <c r="A53" s="3" t="s">
        <v>66</v>
      </c>
      <c r="B53" s="3" t="s">
        <v>86</v>
      </c>
      <c r="C53" s="3" t="s">
        <v>57</v>
      </c>
      <c r="D53">
        <v>52</v>
      </c>
    </row>
    <row r="54" spans="1:4">
      <c r="A54" s="3" t="s">
        <v>65</v>
      </c>
      <c r="B54" s="3" t="s">
        <v>102</v>
      </c>
      <c r="C54" s="3" t="s">
        <v>57</v>
      </c>
      <c r="D54">
        <v>53</v>
      </c>
    </row>
    <row r="55" spans="1:4">
      <c r="A55" s="3" t="s">
        <v>65</v>
      </c>
      <c r="B55" s="3" t="s">
        <v>87</v>
      </c>
      <c r="C55" s="3" t="s">
        <v>57</v>
      </c>
      <c r="D55">
        <v>54</v>
      </c>
    </row>
    <row r="56" spans="1:4">
      <c r="A56" s="1" t="s">
        <v>66</v>
      </c>
      <c r="B56" s="3" t="s">
        <v>127</v>
      </c>
      <c r="C56" s="1" t="s">
        <v>93</v>
      </c>
      <c r="D56">
        <v>55</v>
      </c>
    </row>
  </sheetData>
  <autoFilter ref="A1:C1">
    <sortState ref="A2:C55">
      <sortCondition ref="C1:C55"/>
    </sortState>
  </autoFilter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zoomScale="110" zoomScaleNormal="110" zoomScalePageLayoutView="110" workbookViewId="0">
      <selection activeCell="C8" sqref="C8"/>
    </sheetView>
  </sheetViews>
  <sheetFormatPr defaultColWidth="11" defaultRowHeight="14.25"/>
  <cols>
    <col min="1" max="1" width="11.875" customWidth="1"/>
    <col min="2" max="2" width="9.125" style="4" bestFit="1" customWidth="1"/>
    <col min="3" max="3" width="80.5" customWidth="1"/>
    <col min="4" max="4" width="19.125" bestFit="1" customWidth="1"/>
    <col min="5" max="5" width="53.125" bestFit="1" customWidth="1"/>
    <col min="6" max="6" width="13.125" bestFit="1" customWidth="1"/>
    <col min="7" max="7" width="21" customWidth="1"/>
  </cols>
  <sheetData>
    <row r="1" spans="1:8" ht="20.100000000000001" customHeight="1" thickBot="1">
      <c r="B1" s="29" t="s">
        <v>159</v>
      </c>
      <c r="C1" s="30" t="s">
        <v>160</v>
      </c>
      <c r="D1" s="30" t="s">
        <v>95</v>
      </c>
      <c r="E1" s="30" t="s">
        <v>161</v>
      </c>
      <c r="F1" s="31" t="s">
        <v>162</v>
      </c>
      <c r="G1" s="34" t="s">
        <v>178</v>
      </c>
      <c r="H1" s="34" t="s">
        <v>165</v>
      </c>
    </row>
    <row r="2" spans="1:8" ht="15">
      <c r="A2" s="38" t="s">
        <v>168</v>
      </c>
      <c r="B2" s="12">
        <f>VLOOKUP(C2,声音整理!$B$2:$D$55,3,FALSE)</f>
        <v>20</v>
      </c>
      <c r="C2" s="15" t="s">
        <v>72</v>
      </c>
      <c r="D2" s="15" t="s">
        <v>65</v>
      </c>
      <c r="E2" s="15" t="s">
        <v>157</v>
      </c>
      <c r="F2" s="5">
        <v>1.1000000000000001</v>
      </c>
      <c r="G2">
        <v>2</v>
      </c>
      <c r="H2" s="37" t="s">
        <v>188</v>
      </c>
    </row>
    <row r="3" spans="1:8" ht="15">
      <c r="A3" s="39"/>
      <c r="B3" s="13">
        <f>VLOOKUP(C3,声音整理!$B$2:$D$55,3,FALSE)</f>
        <v>21</v>
      </c>
      <c r="C3" s="16" t="s">
        <v>9</v>
      </c>
      <c r="D3" s="17" t="s">
        <v>103</v>
      </c>
      <c r="E3" s="23" t="s">
        <v>151</v>
      </c>
      <c r="F3" s="32" t="s">
        <v>153</v>
      </c>
      <c r="G3">
        <v>2</v>
      </c>
      <c r="H3" s="37"/>
    </row>
    <row r="4" spans="1:8" ht="15">
      <c r="A4" s="39"/>
      <c r="B4" s="13">
        <f>VLOOKUP(C4,声音整理!$B$2:$D$55,3,FALSE)</f>
        <v>28</v>
      </c>
      <c r="C4" s="17" t="s">
        <v>85</v>
      </c>
      <c r="D4" s="17" t="s">
        <v>66</v>
      </c>
      <c r="E4" s="23" t="s">
        <v>150</v>
      </c>
      <c r="F4" s="32" t="s">
        <v>154</v>
      </c>
      <c r="G4">
        <v>2</v>
      </c>
      <c r="H4" s="37"/>
    </row>
    <row r="5" spans="1:8" ht="15">
      <c r="A5" s="39"/>
      <c r="B5" s="13">
        <f>VLOOKUP(C5,声音整理!$B$2:$D$55,3,FALSE)</f>
        <v>22</v>
      </c>
      <c r="C5" s="16" t="s">
        <v>10</v>
      </c>
      <c r="D5" s="16" t="s">
        <v>65</v>
      </c>
      <c r="E5" s="23" t="s">
        <v>11</v>
      </c>
      <c r="F5" s="32" t="s">
        <v>155</v>
      </c>
      <c r="G5">
        <v>2</v>
      </c>
      <c r="H5" s="37"/>
    </row>
    <row r="6" spans="1:8" ht="15">
      <c r="A6" s="39"/>
      <c r="B6" s="13">
        <f>VLOOKUP(C6,声音整理!$B$2:$D$55,3,FALSE)</f>
        <v>23</v>
      </c>
      <c r="C6" s="16" t="s">
        <v>11</v>
      </c>
      <c r="D6" s="16" t="s">
        <v>103</v>
      </c>
      <c r="E6" s="23" t="s">
        <v>152</v>
      </c>
      <c r="F6" s="32" t="s">
        <v>156</v>
      </c>
      <c r="G6">
        <v>1</v>
      </c>
      <c r="H6" s="37"/>
    </row>
    <row r="7" spans="1:8" ht="15">
      <c r="A7" s="39"/>
      <c r="B7" s="13">
        <f>VLOOKUP(C7,声音整理!$B$2:$D$55,3,FALSE)</f>
        <v>24</v>
      </c>
      <c r="C7" s="16" t="s">
        <v>12</v>
      </c>
      <c r="D7" s="17" t="s">
        <v>66</v>
      </c>
      <c r="E7" s="16" t="s">
        <v>181</v>
      </c>
      <c r="F7" s="6">
        <v>1.2</v>
      </c>
      <c r="G7">
        <v>2</v>
      </c>
      <c r="H7" s="37"/>
    </row>
    <row r="8" spans="1:8" ht="15">
      <c r="A8" s="39"/>
      <c r="B8" s="13">
        <f>VLOOKUP(C8,声音整理!$B$2:$D$55,3,FALSE)</f>
        <v>25</v>
      </c>
      <c r="C8" s="17" t="s">
        <v>100</v>
      </c>
      <c r="D8" s="17" t="s">
        <v>65</v>
      </c>
      <c r="E8" s="16" t="s">
        <v>179</v>
      </c>
      <c r="F8" s="6">
        <v>1.3</v>
      </c>
      <c r="G8">
        <v>1</v>
      </c>
      <c r="H8" s="37"/>
    </row>
    <row r="9" spans="1:8" ht="15">
      <c r="A9" s="39"/>
      <c r="B9" s="13">
        <f>VLOOKUP(C9,声音整理!$B$2:$D$55,3,FALSE)</f>
        <v>29</v>
      </c>
      <c r="C9" s="17" t="s">
        <v>48</v>
      </c>
      <c r="D9" s="16" t="s">
        <v>103</v>
      </c>
      <c r="E9" s="16" t="s">
        <v>180</v>
      </c>
      <c r="F9" s="6">
        <v>1.4</v>
      </c>
      <c r="G9">
        <v>2</v>
      </c>
      <c r="H9" s="37"/>
    </row>
    <row r="10" spans="1:8">
      <c r="A10" s="39"/>
      <c r="B10" s="13">
        <f>VLOOKUP(C10,声音整理!$B$2:$D$55,3,FALSE)</f>
        <v>26</v>
      </c>
      <c r="C10" s="17" t="s">
        <v>101</v>
      </c>
      <c r="D10" s="16" t="s">
        <v>65</v>
      </c>
      <c r="E10" s="20"/>
      <c r="F10" s="7"/>
      <c r="H10" s="37"/>
    </row>
    <row r="11" spans="1:8" ht="15.75" thickBot="1">
      <c r="A11" s="40"/>
      <c r="B11" s="14">
        <f>VLOOKUP(C11,声音整理!$B$2:$D$55,3,FALSE)</f>
        <v>27</v>
      </c>
      <c r="C11" s="18" t="s">
        <v>84</v>
      </c>
      <c r="D11" s="21"/>
      <c r="E11" s="22" t="s">
        <v>172</v>
      </c>
      <c r="F11" s="8">
        <v>1.5</v>
      </c>
      <c r="G11">
        <v>1</v>
      </c>
      <c r="H11" s="37"/>
    </row>
    <row r="12" spans="1:8" ht="15">
      <c r="A12" s="47" t="s">
        <v>169</v>
      </c>
      <c r="B12" s="12">
        <f>VLOOKUP(C12,声音整理!$B$2:$D$55,3,FALSE)</f>
        <v>30</v>
      </c>
      <c r="C12" s="19" t="s">
        <v>49</v>
      </c>
      <c r="D12" s="19" t="s">
        <v>103</v>
      </c>
      <c r="E12" s="15" t="s">
        <v>182</v>
      </c>
      <c r="F12" s="5">
        <v>2.1</v>
      </c>
      <c r="G12">
        <v>2</v>
      </c>
      <c r="H12" s="37"/>
    </row>
    <row r="13" spans="1:8" ht="29.25">
      <c r="A13" s="48"/>
      <c r="B13" s="13">
        <f>VLOOKUP(C13,声音整理!$B$2:$D$55,3,FALSE)</f>
        <v>8</v>
      </c>
      <c r="C13" s="16" t="s">
        <v>98</v>
      </c>
      <c r="D13" s="16" t="s">
        <v>65</v>
      </c>
      <c r="E13" s="35" t="s">
        <v>173</v>
      </c>
      <c r="F13" s="6">
        <v>2.2000000000000002</v>
      </c>
      <c r="G13" s="36">
        <v>2</v>
      </c>
      <c r="H13" s="37"/>
    </row>
    <row r="14" spans="1:8" ht="15">
      <c r="A14" s="48"/>
      <c r="B14" s="13">
        <f>VLOOKUP(C14,声音整理!$B$2:$D$55,3,FALSE)</f>
        <v>9</v>
      </c>
      <c r="C14" s="16" t="s">
        <v>99</v>
      </c>
      <c r="D14" s="16" t="s">
        <v>65</v>
      </c>
      <c r="E14" s="16" t="s">
        <v>183</v>
      </c>
      <c r="F14" s="6">
        <v>2.2999999999999998</v>
      </c>
      <c r="G14">
        <v>2</v>
      </c>
      <c r="H14" s="37"/>
    </row>
    <row r="15" spans="1:8" ht="15">
      <c r="A15" s="48"/>
      <c r="B15" s="13">
        <f>VLOOKUP(C15,声音整理!$B$2:$D$55,3,FALSE)</f>
        <v>7</v>
      </c>
      <c r="C15" s="16" t="s">
        <v>79</v>
      </c>
      <c r="D15" s="16" t="s">
        <v>65</v>
      </c>
      <c r="E15" s="16" t="s">
        <v>184</v>
      </c>
      <c r="F15" s="6">
        <v>2.4</v>
      </c>
      <c r="G15">
        <v>2</v>
      </c>
      <c r="H15" s="37"/>
    </row>
    <row r="16" spans="1:8" ht="15">
      <c r="A16" s="48"/>
      <c r="B16" s="13">
        <f>VLOOKUP(C16,声音整理!$B$2:$D$55,3,FALSE)</f>
        <v>10</v>
      </c>
      <c r="C16" s="16" t="s">
        <v>83</v>
      </c>
      <c r="D16" s="16" t="s">
        <v>66</v>
      </c>
      <c r="E16" s="16" t="s">
        <v>185</v>
      </c>
      <c r="F16" s="6">
        <v>2.5</v>
      </c>
      <c r="G16">
        <v>2</v>
      </c>
      <c r="H16" s="37"/>
    </row>
    <row r="17" spans="1:8" ht="15">
      <c r="A17" s="48"/>
      <c r="B17" s="13">
        <f>VLOOKUP(C17,声音整理!$B$2:$D$55,3,FALSE)</f>
        <v>11</v>
      </c>
      <c r="C17" s="17" t="s">
        <v>13</v>
      </c>
      <c r="D17" s="17" t="s">
        <v>103</v>
      </c>
      <c r="E17" s="16" t="s">
        <v>186</v>
      </c>
      <c r="F17" s="6">
        <v>2.6</v>
      </c>
      <c r="G17">
        <v>1</v>
      </c>
      <c r="H17" s="37"/>
    </row>
    <row r="18" spans="1:8" ht="15">
      <c r="A18" s="48"/>
      <c r="B18" s="13">
        <f>VLOOKUP(C18,声音整理!$B$2:$D$55,3,FALSE)</f>
        <v>12</v>
      </c>
      <c r="C18" s="17" t="s">
        <v>14</v>
      </c>
      <c r="D18" s="17" t="s">
        <v>103</v>
      </c>
      <c r="E18" s="24" t="s">
        <v>14</v>
      </c>
      <c r="F18" s="32" t="s">
        <v>108</v>
      </c>
      <c r="G18">
        <v>2</v>
      </c>
      <c r="H18" s="37"/>
    </row>
    <row r="19" spans="1:8" ht="15">
      <c r="A19" s="48"/>
      <c r="B19" s="13">
        <f>VLOOKUP(C19,声音整理!$B$2:$D$55,3,FALSE)</f>
        <v>13</v>
      </c>
      <c r="C19" s="17" t="s">
        <v>15</v>
      </c>
      <c r="D19" s="17" t="s">
        <v>103</v>
      </c>
      <c r="E19" s="24" t="s">
        <v>15</v>
      </c>
      <c r="F19" s="32" t="s">
        <v>109</v>
      </c>
      <c r="G19">
        <v>2</v>
      </c>
      <c r="H19" s="37"/>
    </row>
    <row r="20" spans="1:8" ht="15">
      <c r="A20" s="48"/>
      <c r="B20" s="13">
        <f>VLOOKUP(C20,声音整理!$B$2:$D$55,3,FALSE)</f>
        <v>14</v>
      </c>
      <c r="C20" s="17" t="s">
        <v>16</v>
      </c>
      <c r="D20" s="17" t="s">
        <v>103</v>
      </c>
      <c r="E20" s="24" t="s">
        <v>16</v>
      </c>
      <c r="F20" s="32" t="s">
        <v>110</v>
      </c>
      <c r="G20">
        <v>2</v>
      </c>
      <c r="H20" s="37"/>
    </row>
    <row r="21" spans="1:8" ht="15">
      <c r="A21" s="48"/>
      <c r="B21" s="13">
        <f>VLOOKUP(C21,声音整理!$B$2:$D$55,3,FALSE)</f>
        <v>15</v>
      </c>
      <c r="C21" s="17" t="s">
        <v>17</v>
      </c>
      <c r="D21" s="17" t="s">
        <v>103</v>
      </c>
      <c r="E21" s="24" t="s">
        <v>17</v>
      </c>
      <c r="F21" s="32" t="s">
        <v>111</v>
      </c>
      <c r="G21">
        <v>2</v>
      </c>
      <c r="H21" s="37"/>
    </row>
    <row r="22" spans="1:8" ht="15">
      <c r="A22" s="48"/>
      <c r="B22" s="13">
        <f>VLOOKUP(C22,声音整理!$B$2:$D$55,3,FALSE)</f>
        <v>16</v>
      </c>
      <c r="C22" s="17" t="s">
        <v>18</v>
      </c>
      <c r="D22" s="17" t="s">
        <v>103</v>
      </c>
      <c r="E22" s="24" t="s">
        <v>18</v>
      </c>
      <c r="F22" s="32" t="s">
        <v>112</v>
      </c>
      <c r="G22">
        <v>2</v>
      </c>
      <c r="H22" s="37"/>
    </row>
    <row r="23" spans="1:8" ht="15">
      <c r="A23" s="48"/>
      <c r="B23" s="13">
        <f>VLOOKUP(C23,声音整理!$B$2:$D$55,3,FALSE)</f>
        <v>17</v>
      </c>
      <c r="C23" s="17" t="s">
        <v>19</v>
      </c>
      <c r="D23" s="17" t="s">
        <v>103</v>
      </c>
      <c r="E23" s="24" t="s">
        <v>19</v>
      </c>
      <c r="F23" s="32" t="s">
        <v>113</v>
      </c>
      <c r="G23">
        <v>1</v>
      </c>
      <c r="H23" s="37"/>
    </row>
    <row r="24" spans="1:8" ht="15">
      <c r="A24" s="48"/>
      <c r="B24" s="13">
        <f>VLOOKUP(C24,声音整理!$B$2:$D$55,3,FALSE)</f>
        <v>18</v>
      </c>
      <c r="C24" s="17" t="s">
        <v>20</v>
      </c>
      <c r="D24" s="17" t="s">
        <v>103</v>
      </c>
      <c r="E24" s="24" t="s">
        <v>177</v>
      </c>
      <c r="F24" s="32" t="s">
        <v>114</v>
      </c>
      <c r="G24">
        <v>1</v>
      </c>
      <c r="H24" s="37"/>
    </row>
    <row r="25" spans="1:8" ht="15">
      <c r="A25" s="48"/>
      <c r="B25" s="13">
        <f>VLOOKUP(C25,声音整理!$B$2:$D$55,3,FALSE)</f>
        <v>19</v>
      </c>
      <c r="C25" s="17" t="s">
        <v>21</v>
      </c>
      <c r="D25" s="17" t="s">
        <v>103</v>
      </c>
      <c r="E25" s="24" t="s">
        <v>21</v>
      </c>
      <c r="F25" s="32" t="s">
        <v>115</v>
      </c>
      <c r="G25">
        <v>1</v>
      </c>
      <c r="H25" s="37"/>
    </row>
    <row r="26" spans="1:8" ht="15">
      <c r="A26" s="48"/>
      <c r="B26" s="13">
        <f>VLOOKUP(C26,声音整理!$B$2:$D$55,3,FALSE)</f>
        <v>38</v>
      </c>
      <c r="C26" s="16" t="s">
        <v>175</v>
      </c>
      <c r="D26" s="17" t="s">
        <v>103</v>
      </c>
      <c r="E26" s="23" t="s">
        <v>116</v>
      </c>
      <c r="F26" s="32" t="s">
        <v>121</v>
      </c>
      <c r="G26">
        <v>1</v>
      </c>
      <c r="H26" s="37"/>
    </row>
    <row r="27" spans="1:8" ht="15">
      <c r="A27" s="48"/>
      <c r="B27" s="13">
        <f>VLOOKUP(C27,声音整理!$B$2:$D$55,3,FALSE)</f>
        <v>39</v>
      </c>
      <c r="C27" s="16" t="s">
        <v>174</v>
      </c>
      <c r="D27" s="17" t="s">
        <v>103</v>
      </c>
      <c r="E27" s="23" t="s">
        <v>117</v>
      </c>
      <c r="F27" s="32" t="s">
        <v>122</v>
      </c>
      <c r="G27">
        <v>2</v>
      </c>
      <c r="H27" s="37"/>
    </row>
    <row r="28" spans="1:8" ht="15">
      <c r="A28" s="48"/>
      <c r="B28" s="13">
        <f>VLOOKUP(C28,声音整理!$B$2:$D$55,3,FALSE)</f>
        <v>40</v>
      </c>
      <c r="C28" s="16" t="s">
        <v>25</v>
      </c>
      <c r="D28" s="17" t="s">
        <v>103</v>
      </c>
      <c r="E28" s="23" t="s">
        <v>118</v>
      </c>
      <c r="F28" s="32" t="s">
        <v>123</v>
      </c>
      <c r="G28">
        <v>1</v>
      </c>
      <c r="H28" s="37"/>
    </row>
    <row r="29" spans="1:8" ht="15">
      <c r="A29" s="48"/>
      <c r="B29" s="13"/>
      <c r="C29" s="20"/>
      <c r="D29" s="20"/>
      <c r="E29" s="23" t="s">
        <v>119</v>
      </c>
      <c r="F29" s="32" t="s">
        <v>124</v>
      </c>
      <c r="G29">
        <v>1</v>
      </c>
      <c r="H29" s="37"/>
    </row>
    <row r="30" spans="1:8" ht="15">
      <c r="A30" s="48"/>
      <c r="B30" s="13"/>
      <c r="C30" s="20"/>
      <c r="D30" s="20"/>
      <c r="E30" s="23" t="s">
        <v>120</v>
      </c>
      <c r="F30" s="32" t="s">
        <v>125</v>
      </c>
      <c r="G30">
        <v>1</v>
      </c>
      <c r="H30" s="37"/>
    </row>
    <row r="31" spans="1:8" ht="15.75" thickBot="1">
      <c r="A31" s="49"/>
      <c r="B31" s="14"/>
      <c r="C31" s="21"/>
      <c r="D31" s="21"/>
      <c r="E31" s="25" t="s">
        <v>118</v>
      </c>
      <c r="F31" s="33" t="s">
        <v>126</v>
      </c>
      <c r="G31">
        <v>1</v>
      </c>
      <c r="H31" s="37"/>
    </row>
    <row r="32" spans="1:8" ht="15">
      <c r="A32" s="50" t="s">
        <v>163</v>
      </c>
      <c r="B32" s="12">
        <f>VLOOKUP(C32,声音整理!$B$2:$D$55,3,FALSE)</f>
        <v>42</v>
      </c>
      <c r="C32" s="15" t="s">
        <v>80</v>
      </c>
      <c r="D32" s="15" t="s">
        <v>65</v>
      </c>
      <c r="E32" s="15" t="s">
        <v>158</v>
      </c>
      <c r="F32" s="5">
        <v>3.1</v>
      </c>
      <c r="G32">
        <v>2</v>
      </c>
    </row>
    <row r="33" spans="1:8" ht="15">
      <c r="A33" s="51"/>
      <c r="B33" s="13"/>
      <c r="C33" s="20"/>
      <c r="D33" s="20"/>
      <c r="E33" s="16" t="s">
        <v>187</v>
      </c>
      <c r="F33" s="6">
        <v>3.2</v>
      </c>
      <c r="G33">
        <v>2</v>
      </c>
    </row>
    <row r="34" spans="1:8" ht="29.25">
      <c r="A34" s="51"/>
      <c r="B34" s="13">
        <f>VLOOKUP(C34,声音整理!$B$2:$D$55,3,FALSE)</f>
        <v>43</v>
      </c>
      <c r="C34" s="16" t="s">
        <v>81</v>
      </c>
      <c r="D34" s="16" t="s">
        <v>65</v>
      </c>
      <c r="E34" s="35" t="s">
        <v>171</v>
      </c>
      <c r="F34" s="6">
        <v>3.3</v>
      </c>
      <c r="G34" s="17">
        <v>2</v>
      </c>
      <c r="H34" s="17"/>
    </row>
    <row r="35" spans="1:8" ht="15">
      <c r="A35" s="51"/>
      <c r="B35" s="13">
        <f>VLOOKUP(C35,声音整理!$B$2:$D$55,3,FALSE)</f>
        <v>44</v>
      </c>
      <c r="C35" s="16" t="s">
        <v>82</v>
      </c>
      <c r="D35" s="16" t="s">
        <v>66</v>
      </c>
      <c r="E35" s="16" t="s">
        <v>129</v>
      </c>
      <c r="F35" s="32" t="s">
        <v>137</v>
      </c>
      <c r="G35" s="17">
        <v>2</v>
      </c>
      <c r="H35" s="17"/>
    </row>
    <row r="36" spans="1:8" ht="15">
      <c r="A36" s="51"/>
      <c r="B36" s="13"/>
      <c r="C36" s="20"/>
      <c r="D36" s="20"/>
      <c r="E36" s="16" t="s">
        <v>130</v>
      </c>
      <c r="F36" s="32" t="s">
        <v>138</v>
      </c>
      <c r="G36" s="17">
        <v>2</v>
      </c>
      <c r="H36" s="17"/>
    </row>
    <row r="37" spans="1:8" ht="15">
      <c r="A37" s="51"/>
      <c r="B37" s="13"/>
      <c r="C37" s="20"/>
      <c r="D37" s="20"/>
      <c r="E37" s="16" t="s">
        <v>131</v>
      </c>
      <c r="F37" s="32" t="s">
        <v>139</v>
      </c>
      <c r="G37" s="17">
        <v>2</v>
      </c>
      <c r="H37" s="17"/>
    </row>
    <row r="38" spans="1:8" ht="15">
      <c r="A38" s="51"/>
      <c r="B38" s="13">
        <v>55</v>
      </c>
      <c r="C38" s="17" t="s">
        <v>127</v>
      </c>
      <c r="D38" s="17" t="s">
        <v>103</v>
      </c>
      <c r="E38" s="16" t="s">
        <v>128</v>
      </c>
      <c r="F38" s="6">
        <v>3.5</v>
      </c>
      <c r="G38">
        <v>2</v>
      </c>
    </row>
    <row r="39" spans="1:8" ht="15">
      <c r="A39" s="51"/>
      <c r="B39" s="13"/>
      <c r="C39" s="20"/>
      <c r="D39" s="20"/>
      <c r="E39" s="26" t="s">
        <v>135</v>
      </c>
      <c r="F39" s="32" t="s">
        <v>140</v>
      </c>
      <c r="G39">
        <v>2</v>
      </c>
    </row>
    <row r="40" spans="1:8" ht="15">
      <c r="A40" s="51"/>
      <c r="B40" s="13"/>
      <c r="C40" s="20"/>
      <c r="D40" s="20"/>
      <c r="E40" s="26" t="s">
        <v>136</v>
      </c>
      <c r="F40" s="32" t="s">
        <v>141</v>
      </c>
      <c r="G40">
        <v>2</v>
      </c>
    </row>
    <row r="41" spans="1:8" ht="15">
      <c r="A41" s="51"/>
      <c r="B41" s="13">
        <f>VLOOKUP(C41,声音整理!$B$2:$D$55,3,FALSE)</f>
        <v>41</v>
      </c>
      <c r="C41" s="16" t="s">
        <v>94</v>
      </c>
      <c r="D41" s="16" t="s">
        <v>66</v>
      </c>
      <c r="E41" s="16" t="s">
        <v>132</v>
      </c>
      <c r="F41" s="6">
        <v>3.6</v>
      </c>
      <c r="G41">
        <v>1</v>
      </c>
    </row>
    <row r="42" spans="1:8" ht="15">
      <c r="A42" s="51"/>
      <c r="B42" s="13">
        <f>VLOOKUP(C42,声音整理!$B$2:$D$55,3,FALSE)</f>
        <v>45</v>
      </c>
      <c r="C42" s="17" t="s">
        <v>63</v>
      </c>
      <c r="D42" s="17" t="s">
        <v>103</v>
      </c>
      <c r="E42" s="26" t="s">
        <v>133</v>
      </c>
      <c r="F42" s="32" t="s">
        <v>142</v>
      </c>
      <c r="G42">
        <v>2</v>
      </c>
    </row>
    <row r="43" spans="1:8" ht="15">
      <c r="A43" s="51"/>
      <c r="B43" s="13">
        <f>VLOOKUP(C43,声音整理!$B$2:$D$55,3,FALSE)</f>
        <v>46</v>
      </c>
      <c r="C43" s="17" t="s">
        <v>62</v>
      </c>
      <c r="D43" s="17" t="s">
        <v>103</v>
      </c>
      <c r="E43" s="27" t="s">
        <v>62</v>
      </c>
      <c r="F43" s="32" t="s">
        <v>143</v>
      </c>
      <c r="G43">
        <v>2</v>
      </c>
    </row>
    <row r="44" spans="1:8" ht="15">
      <c r="A44" s="51"/>
      <c r="B44" s="13">
        <f>VLOOKUP(C44,声音整理!$B$2:$D$55,3,FALSE)</f>
        <v>47</v>
      </c>
      <c r="C44" s="17" t="s">
        <v>64</v>
      </c>
      <c r="D44" s="17" t="s">
        <v>103</v>
      </c>
      <c r="E44" s="27" t="s">
        <v>64</v>
      </c>
      <c r="F44" s="32" t="s">
        <v>144</v>
      </c>
      <c r="G44">
        <v>2</v>
      </c>
    </row>
    <row r="45" spans="1:8" ht="15.75" thickBot="1">
      <c r="A45" s="52"/>
      <c r="B45" s="14"/>
      <c r="C45" s="21"/>
      <c r="D45" s="21"/>
      <c r="E45" s="28" t="s">
        <v>134</v>
      </c>
      <c r="F45" s="33" t="s">
        <v>145</v>
      </c>
      <c r="G45">
        <v>2</v>
      </c>
    </row>
    <row r="46" spans="1:8" ht="15">
      <c r="A46" s="41" t="s">
        <v>176</v>
      </c>
      <c r="B46" s="12">
        <f>VLOOKUP(C46,声音整理!$B$2:$D$55,3,FALSE)</f>
        <v>1</v>
      </c>
      <c r="C46" s="15" t="s">
        <v>96</v>
      </c>
      <c r="D46" s="15" t="s">
        <v>65</v>
      </c>
      <c r="E46" s="15" t="s">
        <v>146</v>
      </c>
      <c r="F46" s="5">
        <v>4.0999999999999996</v>
      </c>
      <c r="G46">
        <v>1</v>
      </c>
    </row>
    <row r="47" spans="1:8" ht="15">
      <c r="A47" s="42"/>
      <c r="B47" s="13">
        <f>VLOOKUP(C47,声音整理!$B$2:$D$55,3,FALSE)</f>
        <v>2</v>
      </c>
      <c r="C47" s="16" t="s">
        <v>68</v>
      </c>
      <c r="D47" s="16" t="s">
        <v>65</v>
      </c>
      <c r="E47" s="16" t="s">
        <v>147</v>
      </c>
      <c r="F47" s="6">
        <v>4.2</v>
      </c>
      <c r="G47">
        <v>2</v>
      </c>
    </row>
    <row r="48" spans="1:8" ht="15">
      <c r="A48" s="42"/>
      <c r="B48" s="13">
        <f>VLOOKUP(C48,声音整理!$B$2:$D$55,3,FALSE)</f>
        <v>3</v>
      </c>
      <c r="C48" s="16" t="s">
        <v>69</v>
      </c>
      <c r="D48" s="16" t="s">
        <v>65</v>
      </c>
      <c r="E48" s="16" t="s">
        <v>166</v>
      </c>
      <c r="F48" s="6">
        <v>4.3</v>
      </c>
      <c r="G48">
        <v>1</v>
      </c>
    </row>
    <row r="49" spans="1:7" ht="15">
      <c r="A49" s="42"/>
      <c r="B49" s="13">
        <f>VLOOKUP(C49,声音整理!$B$2:$D$55,3,FALSE)</f>
        <v>4</v>
      </c>
      <c r="C49" s="16" t="s">
        <v>70</v>
      </c>
      <c r="D49" s="16" t="s">
        <v>65</v>
      </c>
      <c r="E49" s="16" t="s">
        <v>167</v>
      </c>
      <c r="F49" s="6">
        <v>4.4000000000000004</v>
      </c>
      <c r="G49">
        <v>1</v>
      </c>
    </row>
    <row r="50" spans="1:7" ht="15">
      <c r="A50" s="42"/>
      <c r="B50" s="13">
        <f>VLOOKUP(C50,声音整理!$B$2:$D$55,3,FALSE)</f>
        <v>5</v>
      </c>
      <c r="C50" s="16" t="s">
        <v>71</v>
      </c>
      <c r="D50" s="16" t="s">
        <v>65</v>
      </c>
      <c r="E50" s="20"/>
      <c r="F50" s="6"/>
    </row>
    <row r="51" spans="1:7" ht="28.5" customHeight="1" thickBot="1">
      <c r="A51" s="43"/>
      <c r="B51" s="14">
        <f>VLOOKUP(C51,声音整理!$B$2:$D$55,3,FALSE)</f>
        <v>6</v>
      </c>
      <c r="C51" s="22" t="s">
        <v>26</v>
      </c>
      <c r="D51" s="22" t="s">
        <v>65</v>
      </c>
      <c r="E51" s="21"/>
      <c r="F51" s="8"/>
    </row>
    <row r="52" spans="1:7">
      <c r="A52" s="44" t="s">
        <v>57</v>
      </c>
      <c r="B52" s="12">
        <f>VLOOKUP(C52,声音整理!$B$2:$D$55,3,FALSE)</f>
        <v>49</v>
      </c>
      <c r="C52" s="15" t="s">
        <v>104</v>
      </c>
      <c r="D52" s="15" t="s">
        <v>65</v>
      </c>
      <c r="E52" s="15" t="s">
        <v>148</v>
      </c>
      <c r="F52" s="9">
        <v>5.0999999999999996</v>
      </c>
      <c r="G52">
        <v>2</v>
      </c>
    </row>
    <row r="53" spans="1:7">
      <c r="A53" s="45"/>
      <c r="B53" s="13">
        <f>VLOOKUP(C53,声音整理!$B$2:$D$55,3,FALSE)</f>
        <v>50</v>
      </c>
      <c r="C53" s="16" t="s">
        <v>105</v>
      </c>
      <c r="D53" s="16" t="s">
        <v>65</v>
      </c>
      <c r="E53" s="16" t="s">
        <v>149</v>
      </c>
      <c r="F53" s="10">
        <v>5.2</v>
      </c>
      <c r="G53">
        <v>2</v>
      </c>
    </row>
    <row r="54" spans="1:7">
      <c r="A54" s="45"/>
      <c r="B54" s="13">
        <f>VLOOKUP(C54,声音整理!$B$2:$D$55,3,FALSE)</f>
        <v>51</v>
      </c>
      <c r="C54" s="16" t="s">
        <v>97</v>
      </c>
      <c r="D54" s="16" t="s">
        <v>65</v>
      </c>
      <c r="E54" s="16"/>
      <c r="F54" s="7"/>
    </row>
    <row r="55" spans="1:7">
      <c r="A55" s="45"/>
      <c r="B55" s="13">
        <f>VLOOKUP(C55,声音整理!$B$2:$D$55,3,FALSE)</f>
        <v>52</v>
      </c>
      <c r="C55" s="17" t="s">
        <v>86</v>
      </c>
      <c r="D55" s="17" t="s">
        <v>66</v>
      </c>
      <c r="E55" s="20"/>
      <c r="F55" s="7"/>
    </row>
    <row r="56" spans="1:7">
      <c r="A56" s="45"/>
      <c r="B56" s="13">
        <f>VLOOKUP(C56,声音整理!$B$2:$D$55,3,FALSE)</f>
        <v>53</v>
      </c>
      <c r="C56" s="17" t="s">
        <v>102</v>
      </c>
      <c r="D56" s="17" t="s">
        <v>65</v>
      </c>
      <c r="E56" s="20"/>
      <c r="F56" s="7"/>
    </row>
    <row r="57" spans="1:7" ht="36.75" customHeight="1" thickBot="1">
      <c r="A57" s="46"/>
      <c r="B57" s="14">
        <f>VLOOKUP(C57,声音整理!$B$2:$D$55,3,FALSE)</f>
        <v>54</v>
      </c>
      <c r="C57" s="18" t="s">
        <v>87</v>
      </c>
      <c r="D57" s="18" t="s">
        <v>65</v>
      </c>
      <c r="E57" s="21"/>
      <c r="F57" s="11"/>
    </row>
  </sheetData>
  <autoFilter ref="B1:F1"/>
  <mergeCells count="6">
    <mergeCell ref="H2:H31"/>
    <mergeCell ref="A2:A11"/>
    <mergeCell ref="A46:A51"/>
    <mergeCell ref="A52:A57"/>
    <mergeCell ref="A12:A31"/>
    <mergeCell ref="A32:A45"/>
  </mergeCells>
  <phoneticPr fontId="5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9" workbookViewId="0">
      <selection activeCell="Q85" sqref="Q85"/>
    </sheetView>
  </sheetViews>
  <sheetFormatPr defaultColWidth="11" defaultRowHeight="14.25"/>
  <sheetData/>
  <phoneticPr fontId="1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5"/>
  <sheetViews>
    <sheetView topLeftCell="A187" workbookViewId="0">
      <selection activeCell="M131" sqref="M131"/>
    </sheetView>
  </sheetViews>
  <sheetFormatPr defaultColWidth="11" defaultRowHeight="14.25"/>
  <sheetData>
    <row r="175" spans="9:9">
      <c r="I175" t="s">
        <v>164</v>
      </c>
    </row>
  </sheetData>
  <phoneticPr fontId="10" type="noConversion"/>
  <pageMargins left="0.75" right="0.75" top="1" bottom="1" header="0.5" footer="0.5"/>
  <pageSetup paperSize="9" orientation="portrait" verticalDpi="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原始声音采集</vt:lpstr>
      <vt:lpstr>声音整理</vt:lpstr>
      <vt:lpstr>需求转化</vt:lpstr>
      <vt:lpstr>系统架构总结</vt:lpstr>
      <vt:lpstr>用例框图</vt:lpstr>
    </vt:vector>
  </TitlesOfParts>
  <Company>Q-Grid&amp;Company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Xianda</dc:creator>
  <cp:lastModifiedBy>chenl</cp:lastModifiedBy>
  <dcterms:created xsi:type="dcterms:W3CDTF">2015-09-24T12:54:36Z</dcterms:created>
  <dcterms:modified xsi:type="dcterms:W3CDTF">2015-11-04T10:19:32Z</dcterms:modified>
</cp:coreProperties>
</file>