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Desktop\ParallelComputing\PC-Homework-2\"/>
    </mc:Choice>
  </mc:AlternateContent>
  <xr:revisionPtr revIDLastSave="0" documentId="13_ncr:1_{CD619CF2-982E-4BFF-8664-BDACD432DCB5}" xr6:coauthVersionLast="47" xr6:coauthVersionMax="47" xr10:uidLastSave="{00000000-0000-0000-0000-000000000000}"/>
  <bookViews>
    <workbookView xWindow="390" yWindow="390" windowWidth="28800" windowHeight="15435" xr2:uid="{2EF257D6-1807-412F-BAC3-481AF3B1F83D}"/>
  </bookViews>
  <sheets>
    <sheet name="sparse_results_hw2_pt1" sheetId="3" r:id="rId1"/>
    <sheet name="dense_results_hw2_pt1" sheetId="2" r:id="rId2"/>
    <sheet name="Foglio1" sheetId="1" r:id="rId3"/>
  </sheets>
  <definedNames>
    <definedName name="DatiEsterni_1" localSheetId="1" hidden="1">dense_results_hw2_pt1!$A$1:$D$29</definedName>
    <definedName name="DatiEsterni_2" localSheetId="0" hidden="1">sparse_results_hw2_pt1!$A$1:$D$29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E10" i="2"/>
  <c r="E11" i="2"/>
  <c r="E12" i="2"/>
  <c r="F12" i="2" s="1"/>
  <c r="E13" i="2"/>
  <c r="E14" i="2"/>
  <c r="F14" i="2" s="1"/>
  <c r="E15" i="2"/>
  <c r="F15" i="2" s="1"/>
  <c r="E9" i="2"/>
  <c r="F9" i="2" s="1"/>
  <c r="E4" i="2"/>
  <c r="F4" i="2" s="1"/>
  <c r="E5" i="2"/>
  <c r="F5" i="2" s="1"/>
  <c r="E6" i="2"/>
  <c r="F6" i="2" s="1"/>
  <c r="E7" i="2"/>
  <c r="F7" i="2" s="1"/>
  <c r="E8" i="2"/>
  <c r="F8" i="2" s="1"/>
  <c r="E3" i="2"/>
  <c r="E17" i="2"/>
  <c r="E18" i="2"/>
  <c r="F18" i="2" s="1"/>
  <c r="F19" i="2"/>
  <c r="E20" i="2"/>
  <c r="E21" i="2"/>
  <c r="E22" i="2"/>
  <c r="F17" i="2"/>
  <c r="F20" i="2"/>
  <c r="F21" i="2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23" i="2"/>
  <c r="E16" i="2"/>
  <c r="F16" i="2" s="1"/>
  <c r="E2" i="2"/>
  <c r="F2" i="2" s="1"/>
  <c r="F23" i="2"/>
  <c r="F22" i="2"/>
  <c r="F13" i="2"/>
  <c r="F11" i="2"/>
  <c r="F10" i="2"/>
  <c r="F3" i="2"/>
  <c r="E24" i="3"/>
  <c r="E25" i="3"/>
  <c r="E26" i="3"/>
  <c r="F26" i="3" s="1"/>
  <c r="E27" i="3"/>
  <c r="E28" i="3"/>
  <c r="E29" i="3"/>
  <c r="F29" i="3" s="1"/>
  <c r="E23" i="3"/>
  <c r="F23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E16" i="3"/>
  <c r="F16" i="3" s="1"/>
  <c r="E10" i="3"/>
  <c r="F10" i="3" s="1"/>
  <c r="E11" i="3"/>
  <c r="E12" i="3"/>
  <c r="F12" i="3" s="1"/>
  <c r="E13" i="3"/>
  <c r="F13" i="3" s="1"/>
  <c r="E14" i="3"/>
  <c r="F14" i="3" s="1"/>
  <c r="E15" i="3"/>
  <c r="F15" i="3" s="1"/>
  <c r="E9" i="3"/>
  <c r="F9" i="3" s="1"/>
  <c r="E3" i="3"/>
  <c r="F3" i="3" s="1"/>
  <c r="E4" i="3"/>
  <c r="F4" i="3" s="1"/>
  <c r="E5" i="3"/>
  <c r="E6" i="3"/>
  <c r="F6" i="3" s="1"/>
  <c r="E7" i="3"/>
  <c r="F7" i="3" s="1"/>
  <c r="E8" i="3"/>
  <c r="E2" i="3"/>
  <c r="F27" i="3"/>
  <c r="F28" i="3"/>
  <c r="F25" i="3"/>
  <c r="F24" i="3"/>
  <c r="F22" i="3"/>
  <c r="F11" i="3"/>
  <c r="F8" i="3"/>
  <c r="F5" i="3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593254-9D50-4E12-9B34-745D9F841ECE}" keepAlive="1" name="Query - results_hw2_pt1" description="Connessione alla query 'results_hw2_pt1' nella cartella di lavoro." type="5" refreshedVersion="8" background="1" saveData="1">
    <dbPr connection="Provider=Microsoft.Mashup.OleDb.1;Data Source=$Workbook$;Location=results_hw2_pt1;Extended Properties=&quot;&quot;" command="SELECT * FROM [results_hw2_pt1]"/>
  </connection>
  <connection id="2" xr16:uid="{8286DF5A-A6F9-4613-A5C0-424A2DACBACC}" keepAlive="1" name="Query - results_hw2_pt1 (2)" description="Connessione alla query 'results_hw2_pt1 (2)' nella cartella di lavoro." type="5" refreshedVersion="8" background="1" saveData="1">
    <dbPr connection="Provider=Microsoft.Mashup.OleDb.1;Data Source=$Workbook$;Location=&quot;results_hw2_pt1 (2)&quot;;Extended Properties=&quot;&quot;" command="SELECT * FROM [results_hw2_pt1 (2)]"/>
  </connection>
</connections>
</file>

<file path=xl/sharedStrings.xml><?xml version="1.0" encoding="utf-8"?>
<sst xmlns="http://schemas.openxmlformats.org/spreadsheetml/2006/main" count="124" uniqueCount="19">
  <si>
    <t>Dimension</t>
  </si>
  <si>
    <t>Threads_num</t>
  </si>
  <si>
    <t>Elapsed_time</t>
  </si>
  <si>
    <t>GFLOPS</t>
  </si>
  <si>
    <t>500</t>
  </si>
  <si>
    <t>1</t>
  </si>
  <si>
    <t>2</t>
  </si>
  <si>
    <t>4</t>
  </si>
  <si>
    <t>8</t>
  </si>
  <si>
    <t>16</t>
  </si>
  <si>
    <t>32</t>
  </si>
  <si>
    <t>64</t>
  </si>
  <si>
    <t>1000</t>
  </si>
  <si>
    <t>2000</t>
  </si>
  <si>
    <t>4000</t>
  </si>
  <si>
    <t>Speedup_sparse</t>
  </si>
  <si>
    <t>Efficiency_sparse</t>
  </si>
  <si>
    <t>Speedup_dense</t>
  </si>
  <si>
    <t>Efficiency_dense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</si>
</sst>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e" xfId="0" builtinId="0"/>
  </cellStyles>
  <dxfs count="15"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DFAA0CBC-1EBB-4E0D-9A43-4386B854CA98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Dimension" tableColumnId="1"/>
      <queryTableField id="2" name="Threads_num" tableColumnId="2"/>
      <queryTableField id="3" name="Elapsed_time" tableColumnId="3"/>
      <queryTableField id="4" name="GFLOPS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77860219-F006-4995-9A83-53238944C7D8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Dimension" tableColumnId="1"/>
      <queryTableField id="2" name="Threads_num" tableColumnId="2"/>
      <queryTableField id="3" name="Elapsed_time" tableColumnId="3"/>
      <queryTableField id="4" name="GFLOPS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69FC72-F861-4FDE-9D57-780A7FD8AF40}" name="results_hw2_pt1__2" displayName="results_hw2_pt1__2" ref="A1:F29" tableType="queryTable" totalsRowShown="0" headerRowDxfId="14" dataDxfId="13">
  <autoFilter ref="A1:F29" xr:uid="{A469FC72-F861-4FDE-9D57-780A7FD8AF40}"/>
  <tableColumns count="6">
    <tableColumn id="1" xr3:uid="{21C0C869-9F2A-4F80-8527-C99F1117A662}" uniqueName="1" name="Dimension" queryTableFieldId="1" dataDxfId="12"/>
    <tableColumn id="2" xr3:uid="{F352DFAD-4382-4129-9349-1EB4B8588B1C}" uniqueName="2" name="Threads_num" queryTableFieldId="2" dataDxfId="11"/>
    <tableColumn id="3" xr3:uid="{32A2D431-D926-415F-906D-874B9A659A2D}" uniqueName="3" name="Elapsed_time" queryTableFieldId="3" dataDxfId="10"/>
    <tableColumn id="4" xr3:uid="{4FDFD079-66DC-4C25-A210-325149F44EF5}" uniqueName="4" name="GFLOPS" queryTableFieldId="4" dataDxfId="9"/>
    <tableColumn id="5" xr3:uid="{E08D3856-31DD-466A-A936-C2A604734027}" uniqueName="5" name="Speedup_sparse" queryTableFieldId="5" dataDxfId="8">
      <calculatedColumnFormula>$C$2/C2</calculatedColumnFormula>
    </tableColumn>
    <tableColumn id="6" xr3:uid="{8E37F4EB-6A8F-4FB9-8972-8D15F003990A}" uniqueName="6" name="Efficiency_sparse" queryTableFieldId="6" dataDxfId="7">
      <calculatedColumnFormula>E2/B2 *100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BA0FF6-983D-4081-80EB-1A7018E013DD}" name="results_hw2_pt1" displayName="results_hw2_pt1" ref="A1:F29" tableType="queryTable" totalsRowShown="0" dataDxfId="6">
  <autoFilter ref="A1:F29" xr:uid="{74BA0FF6-983D-4081-80EB-1A7018E013DD}"/>
  <tableColumns count="6">
    <tableColumn id="1" xr3:uid="{9B7957A1-8428-4CD3-90D4-4B9310E4D6A1}" uniqueName="1" name="Dimension" queryTableFieldId="1" dataDxfId="5"/>
    <tableColumn id="2" xr3:uid="{2378DBFB-680A-4DEC-BB71-7293AFF84350}" uniqueName="2" name="Threads_num" queryTableFieldId="2" dataDxfId="4"/>
    <tableColumn id="3" xr3:uid="{6E6853FD-6ED2-4124-90C3-B8DD057D2DF1}" uniqueName="3" name="Elapsed_time" queryTableFieldId="3" dataDxfId="3"/>
    <tableColumn id="4" xr3:uid="{D3DC3C6D-15F3-4BD6-8AAD-F67615CF2FE2}" uniqueName="4" name="GFLOPS" queryTableFieldId="4" dataDxfId="2"/>
    <tableColumn id="5" xr3:uid="{BD90A45A-8C18-4AD0-9EEC-7775D3BF265C}" uniqueName="5" name="Speedup_dense" queryTableFieldId="5" dataDxfId="1">
      <calculatedColumnFormula>$C$2/C2</calculatedColumnFormula>
    </tableColumn>
    <tableColumn id="6" xr3:uid="{CBB5D73F-9426-4B54-B6D4-9844BD971A53}" uniqueName="6" name="Efficiency_dense" queryTableFieldId="6" dataDxfId="0">
      <calculatedColumnFormula>E2/B2 *100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DFCE-CED0-4017-AD34-8BA88383B1ED}">
  <dimension ref="A1:F29"/>
  <sheetViews>
    <sheetView tabSelected="1" workbookViewId="0">
      <selection activeCell="K20" sqref="K20"/>
    </sheetView>
  </sheetViews>
  <sheetFormatPr defaultRowHeight="15" x14ac:dyDescent="0.25"/>
  <cols>
    <col min="1" max="1" width="12.85546875" bestFit="1" customWidth="1"/>
    <col min="2" max="2" width="15.42578125" bestFit="1" customWidth="1"/>
    <col min="3" max="3" width="15.85546875" bestFit="1" customWidth="1"/>
    <col min="4" max="4" width="11.5703125" bestFit="1" customWidth="1"/>
    <col min="5" max="5" width="18" bestFit="1" customWidth="1"/>
    <col min="6" max="6" width="18.71093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15</v>
      </c>
      <c r="F1" s="2" t="s">
        <v>16</v>
      </c>
    </row>
    <row r="2" spans="1:6" x14ac:dyDescent="0.25">
      <c r="A2" s="2" t="s">
        <v>4</v>
      </c>
      <c r="B2" s="2" t="s">
        <v>5</v>
      </c>
      <c r="C2" s="1">
        <v>0.47647099999999998</v>
      </c>
      <c r="D2" s="1">
        <v>0.52469100000000002</v>
      </c>
      <c r="E2" s="1">
        <f>$C$2/C2</f>
        <v>1</v>
      </c>
      <c r="F2" s="1">
        <f t="shared" ref="F2:F29" si="0">E2/B2 *100</f>
        <v>100</v>
      </c>
    </row>
    <row r="3" spans="1:6" x14ac:dyDescent="0.25">
      <c r="A3" s="2" t="s">
        <v>4</v>
      </c>
      <c r="B3" s="2" t="s">
        <v>6</v>
      </c>
      <c r="C3" s="1">
        <v>0.38675900000000002</v>
      </c>
      <c r="D3" s="1">
        <v>0.64639800000000003</v>
      </c>
      <c r="E3" s="1">
        <f t="shared" ref="E3:E8" si="1">$C$2/C3</f>
        <v>1.2319584030365163</v>
      </c>
      <c r="F3" s="1">
        <f t="shared" si="0"/>
        <v>61.597920151825811</v>
      </c>
    </row>
    <row r="4" spans="1:6" x14ac:dyDescent="0.25">
      <c r="A4" s="2" t="s">
        <v>4</v>
      </c>
      <c r="B4" s="2" t="s">
        <v>7</v>
      </c>
      <c r="C4" s="1">
        <v>0.129242</v>
      </c>
      <c r="D4" s="1">
        <v>1.9343619999999999</v>
      </c>
      <c r="E4" s="1">
        <f t="shared" si="1"/>
        <v>3.6866575880905588</v>
      </c>
      <c r="F4" s="1">
        <f t="shared" si="0"/>
        <v>92.166439702263972</v>
      </c>
    </row>
    <row r="5" spans="1:6" x14ac:dyDescent="0.25">
      <c r="A5" s="2" t="s">
        <v>4</v>
      </c>
      <c r="B5" s="2" t="s">
        <v>8</v>
      </c>
      <c r="C5" s="1">
        <v>6.6083000000000003E-2</v>
      </c>
      <c r="D5" s="1">
        <v>3.7831429999999999</v>
      </c>
      <c r="E5" s="1">
        <f t="shared" si="1"/>
        <v>7.2101902153352597</v>
      </c>
      <c r="F5" s="1">
        <f t="shared" si="0"/>
        <v>90.127377691690754</v>
      </c>
    </row>
    <row r="6" spans="1:6" x14ac:dyDescent="0.25">
      <c r="A6" s="2" t="s">
        <v>4</v>
      </c>
      <c r="B6" s="2" t="s">
        <v>9</v>
      </c>
      <c r="C6" s="1">
        <v>4.0077000000000002E-2</v>
      </c>
      <c r="D6" s="1">
        <v>6.2379629999999997</v>
      </c>
      <c r="E6" s="1">
        <f t="shared" si="1"/>
        <v>11.888888888888888</v>
      </c>
      <c r="F6" s="1">
        <f t="shared" si="0"/>
        <v>74.305555555555543</v>
      </c>
    </row>
    <row r="7" spans="1:6" x14ac:dyDescent="0.25">
      <c r="A7" s="2" t="s">
        <v>4</v>
      </c>
      <c r="B7" s="2" t="s">
        <v>10</v>
      </c>
      <c r="C7" s="1">
        <v>2.4733000000000002E-2</v>
      </c>
      <c r="D7" s="1">
        <v>10.107789</v>
      </c>
      <c r="E7" s="1">
        <f t="shared" si="1"/>
        <v>19.264585776088623</v>
      </c>
      <c r="F7" s="1">
        <f t="shared" si="0"/>
        <v>60.201830550276945</v>
      </c>
    </row>
    <row r="8" spans="1:6" x14ac:dyDescent="0.25">
      <c r="A8" s="2" t="s">
        <v>4</v>
      </c>
      <c r="B8" s="2" t="s">
        <v>11</v>
      </c>
      <c r="C8" s="1">
        <v>1.0484E-2</v>
      </c>
      <c r="D8" s="1">
        <v>23.846489999999999</v>
      </c>
      <c r="E8" s="1">
        <f t="shared" si="1"/>
        <v>45.447443723769553</v>
      </c>
      <c r="F8" s="1">
        <f t="shared" si="0"/>
        <v>71.011630818389932</v>
      </c>
    </row>
    <row r="9" spans="1:6" x14ac:dyDescent="0.25">
      <c r="A9" s="2" t="s">
        <v>12</v>
      </c>
      <c r="B9" s="2" t="s">
        <v>5</v>
      </c>
      <c r="C9" s="1">
        <v>5.3573449999999996</v>
      </c>
      <c r="D9" s="1">
        <v>0.37331900000000001</v>
      </c>
      <c r="E9" s="1">
        <f>$C$9/C9</f>
        <v>1</v>
      </c>
      <c r="F9" s="1">
        <f t="shared" si="0"/>
        <v>100</v>
      </c>
    </row>
    <row r="10" spans="1:6" x14ac:dyDescent="0.25">
      <c r="A10" s="2" t="s">
        <v>12</v>
      </c>
      <c r="B10" s="2" t="s">
        <v>6</v>
      </c>
      <c r="C10" s="1">
        <v>2.7381259999999998</v>
      </c>
      <c r="D10" s="1">
        <v>0.73042700000000005</v>
      </c>
      <c r="E10" s="1">
        <f t="shared" ref="E10:E15" si="2">$C$9/C10</f>
        <v>1.9565735835385223</v>
      </c>
      <c r="F10" s="1">
        <f t="shared" si="0"/>
        <v>97.828679176926116</v>
      </c>
    </row>
    <row r="11" spans="1:6" x14ac:dyDescent="0.25">
      <c r="A11" s="2" t="s">
        <v>12</v>
      </c>
      <c r="B11" s="2" t="s">
        <v>7</v>
      </c>
      <c r="C11" s="1">
        <v>1.3420430000000001</v>
      </c>
      <c r="D11" s="1">
        <v>1.490265</v>
      </c>
      <c r="E11" s="1">
        <f t="shared" si="2"/>
        <v>3.9919324492583317</v>
      </c>
      <c r="F11" s="1">
        <f t="shared" si="0"/>
        <v>99.798311231458285</v>
      </c>
    </row>
    <row r="12" spans="1:6" x14ac:dyDescent="0.25">
      <c r="A12" s="2" t="s">
        <v>12</v>
      </c>
      <c r="B12" s="2" t="s">
        <v>8</v>
      </c>
      <c r="C12" s="1">
        <v>0.68345400000000001</v>
      </c>
      <c r="D12" s="1">
        <v>2.92631</v>
      </c>
      <c r="E12" s="1">
        <f t="shared" si="2"/>
        <v>7.838632885314885</v>
      </c>
      <c r="F12" s="1">
        <f t="shared" si="0"/>
        <v>97.98291106643606</v>
      </c>
    </row>
    <row r="13" spans="1:6" x14ac:dyDescent="0.25">
      <c r="A13" s="2" t="s">
        <v>12</v>
      </c>
      <c r="B13" s="2" t="s">
        <v>9</v>
      </c>
      <c r="C13" s="1">
        <v>0.35936800000000002</v>
      </c>
      <c r="D13" s="1">
        <v>5.5653259999999998</v>
      </c>
      <c r="E13" s="1">
        <f t="shared" si="2"/>
        <v>14.907685158389169</v>
      </c>
      <c r="F13" s="1">
        <f t="shared" si="0"/>
        <v>93.173032239932311</v>
      </c>
    </row>
    <row r="14" spans="1:6" x14ac:dyDescent="0.25">
      <c r="A14" s="2" t="s">
        <v>12</v>
      </c>
      <c r="B14" s="2" t="s">
        <v>10</v>
      </c>
      <c r="C14" s="1">
        <v>0.199986</v>
      </c>
      <c r="D14" s="1">
        <v>10.000703</v>
      </c>
      <c r="E14" s="1">
        <f t="shared" si="2"/>
        <v>26.788600202014138</v>
      </c>
      <c r="F14" s="1">
        <f t="shared" si="0"/>
        <v>83.714375631294175</v>
      </c>
    </row>
    <row r="15" spans="1:6" x14ac:dyDescent="0.25">
      <c r="A15" s="2" t="s">
        <v>12</v>
      </c>
      <c r="B15" s="2" t="s">
        <v>11</v>
      </c>
      <c r="C15" s="1">
        <v>0.135772</v>
      </c>
      <c r="D15" s="1">
        <v>14.730544</v>
      </c>
      <c r="E15" s="1">
        <f t="shared" si="2"/>
        <v>39.45839348319241</v>
      </c>
      <c r="F15" s="1">
        <f t="shared" si="0"/>
        <v>61.653739817488137</v>
      </c>
    </row>
    <row r="16" spans="1:6" x14ac:dyDescent="0.25">
      <c r="A16" s="2" t="s">
        <v>13</v>
      </c>
      <c r="B16" s="2" t="s">
        <v>5</v>
      </c>
      <c r="C16" s="1">
        <v>35.711652999999998</v>
      </c>
      <c r="D16" s="1">
        <v>0.44803300000000001</v>
      </c>
      <c r="E16" s="1">
        <f>$C$16/C16</f>
        <v>1</v>
      </c>
      <c r="F16" s="1">
        <f t="shared" si="0"/>
        <v>100</v>
      </c>
    </row>
    <row r="17" spans="1:6" x14ac:dyDescent="0.25">
      <c r="A17" s="2" t="s">
        <v>13</v>
      </c>
      <c r="B17" s="2" t="s">
        <v>6</v>
      </c>
      <c r="C17" s="1">
        <v>18.846641999999999</v>
      </c>
      <c r="D17" s="1">
        <v>0.84895799999999999</v>
      </c>
      <c r="E17" s="1">
        <f t="shared" ref="E17:E22" si="3">$C$16/C17</f>
        <v>1.8948549561242793</v>
      </c>
      <c r="F17" s="1">
        <f t="shared" si="0"/>
        <v>94.74274780621397</v>
      </c>
    </row>
    <row r="18" spans="1:6" x14ac:dyDescent="0.25">
      <c r="A18" s="2" t="s">
        <v>13</v>
      </c>
      <c r="B18" s="2" t="s">
        <v>7</v>
      </c>
      <c r="C18" s="1">
        <v>9.5974690000000002</v>
      </c>
      <c r="D18" s="1">
        <v>1.667106</v>
      </c>
      <c r="E18" s="1">
        <f t="shared" si="3"/>
        <v>3.7209448657765916</v>
      </c>
      <c r="F18" s="1">
        <f t="shared" si="0"/>
        <v>93.023621644414789</v>
      </c>
    </row>
    <row r="19" spans="1:6" x14ac:dyDescent="0.25">
      <c r="A19" s="2" t="s">
        <v>13</v>
      </c>
      <c r="B19" s="2" t="s">
        <v>8</v>
      </c>
      <c r="C19" s="1">
        <v>4.9161099999999998</v>
      </c>
      <c r="D19" s="1">
        <v>3.2546059999999999</v>
      </c>
      <c r="E19" s="1">
        <f t="shared" si="3"/>
        <v>7.264209507110297</v>
      </c>
      <c r="F19" s="1">
        <f t="shared" si="0"/>
        <v>90.802618838878715</v>
      </c>
    </row>
    <row r="20" spans="1:6" x14ac:dyDescent="0.25">
      <c r="A20" s="2" t="s">
        <v>13</v>
      </c>
      <c r="B20" s="2" t="s">
        <v>9</v>
      </c>
      <c r="C20" s="1">
        <v>2.6742970000000001</v>
      </c>
      <c r="D20" s="1">
        <v>5.9828809999999999</v>
      </c>
      <c r="E20" s="1">
        <f t="shared" si="3"/>
        <v>13.353660045985915</v>
      </c>
      <c r="F20" s="1">
        <f t="shared" si="0"/>
        <v>83.460375287411964</v>
      </c>
    </row>
    <row r="21" spans="1:6" x14ac:dyDescent="0.25">
      <c r="A21" s="2" t="s">
        <v>13</v>
      </c>
      <c r="B21" s="2" t="s">
        <v>10</v>
      </c>
      <c r="C21" s="1">
        <v>1.4420660000000001</v>
      </c>
      <c r="D21" s="1">
        <v>11.095193</v>
      </c>
      <c r="E21" s="1">
        <f t="shared" si="3"/>
        <v>24.764229237774135</v>
      </c>
      <c r="F21" s="1">
        <f t="shared" si="0"/>
        <v>77.388216368044169</v>
      </c>
    </row>
    <row r="22" spans="1:6" x14ac:dyDescent="0.25">
      <c r="A22" s="2" t="s">
        <v>13</v>
      </c>
      <c r="B22" s="2" t="s">
        <v>11</v>
      </c>
      <c r="C22" s="1">
        <v>0.92572100000000002</v>
      </c>
      <c r="D22" s="1">
        <v>17.283829000000001</v>
      </c>
      <c r="E22" s="1">
        <f t="shared" si="3"/>
        <v>38.577123128890882</v>
      </c>
      <c r="F22" s="1">
        <f t="shared" si="0"/>
        <v>60.276754888892</v>
      </c>
    </row>
    <row r="23" spans="1:6" x14ac:dyDescent="0.25">
      <c r="A23" s="2" t="s">
        <v>14</v>
      </c>
      <c r="B23" s="2" t="s">
        <v>5</v>
      </c>
      <c r="C23" s="1">
        <v>556.72522000000004</v>
      </c>
      <c r="D23" s="1">
        <v>0.22991600000000001</v>
      </c>
      <c r="E23" s="1">
        <f>$C$23/C23</f>
        <v>1</v>
      </c>
      <c r="F23" s="1">
        <f t="shared" si="0"/>
        <v>100</v>
      </c>
    </row>
    <row r="24" spans="1:6" x14ac:dyDescent="0.25">
      <c r="A24" s="2" t="s">
        <v>14</v>
      </c>
      <c r="B24" s="2" t="s">
        <v>6</v>
      </c>
      <c r="C24" s="1">
        <v>302.31932999999998</v>
      </c>
      <c r="D24" s="1">
        <v>0.42339300000000002</v>
      </c>
      <c r="E24" s="1">
        <f t="shared" ref="E24:E29" si="4">$C$23/C24</f>
        <v>1.8415138059481677</v>
      </c>
      <c r="F24" s="1">
        <f t="shared" si="0"/>
        <v>92.075690297408386</v>
      </c>
    </row>
    <row r="25" spans="1:6" x14ac:dyDescent="0.25">
      <c r="A25" s="2" t="s">
        <v>14</v>
      </c>
      <c r="B25" s="2" t="s">
        <v>7</v>
      </c>
      <c r="C25" s="1">
        <v>163.63608300000001</v>
      </c>
      <c r="D25" s="1">
        <v>0.78222400000000003</v>
      </c>
      <c r="E25" s="1">
        <f t="shared" si="4"/>
        <v>3.4022155125773819</v>
      </c>
      <c r="F25" s="1">
        <f t="shared" si="0"/>
        <v>85.055387814434553</v>
      </c>
    </row>
    <row r="26" spans="1:6" x14ac:dyDescent="0.25">
      <c r="A26" s="2" t="s">
        <v>14</v>
      </c>
      <c r="B26" s="2" t="s">
        <v>8</v>
      </c>
      <c r="C26" s="1">
        <v>83.774799999999999</v>
      </c>
      <c r="D26" s="1">
        <v>1.527906</v>
      </c>
      <c r="E26" s="1">
        <f t="shared" si="4"/>
        <v>6.6454974526946051</v>
      </c>
      <c r="F26" s="1">
        <f t="shared" si="0"/>
        <v>83.068718158682557</v>
      </c>
    </row>
    <row r="27" spans="1:6" x14ac:dyDescent="0.25">
      <c r="A27" s="2" t="s">
        <v>14</v>
      </c>
      <c r="B27" s="2" t="s">
        <v>9</v>
      </c>
      <c r="C27" s="1">
        <v>35.309275999999997</v>
      </c>
      <c r="D27" s="1">
        <v>3.6251099999999998</v>
      </c>
      <c r="E27" s="1">
        <f t="shared" si="4"/>
        <v>15.767109470044078</v>
      </c>
      <c r="F27" s="1">
        <f t="shared" si="0"/>
        <v>98.544434187775494</v>
      </c>
    </row>
    <row r="28" spans="1:6" x14ac:dyDescent="0.25">
      <c r="A28" s="2" t="s">
        <v>14</v>
      </c>
      <c r="B28" s="2" t="s">
        <v>10</v>
      </c>
      <c r="C28" s="1">
        <v>18.179423</v>
      </c>
      <c r="D28" s="1">
        <v>7.0409280000000001</v>
      </c>
      <c r="E28" s="1">
        <f t="shared" si="4"/>
        <v>30.623921342278027</v>
      </c>
      <c r="F28" s="1">
        <f t="shared" si="0"/>
        <v>95.699754194618833</v>
      </c>
    </row>
    <row r="29" spans="1:6" x14ac:dyDescent="0.25">
      <c r="A29" s="2" t="s">
        <v>14</v>
      </c>
      <c r="B29" s="2" t="s">
        <v>11</v>
      </c>
      <c r="C29" s="1">
        <v>10.219334</v>
      </c>
      <c r="D29" s="1">
        <v>12.525278</v>
      </c>
      <c r="E29" s="1">
        <f t="shared" si="4"/>
        <v>54.477642085090871</v>
      </c>
      <c r="F29" s="1">
        <f t="shared" si="0"/>
        <v>85.121315757954491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05930-C61B-403F-A0DF-72761ADFB66B}">
  <dimension ref="A1:F29"/>
  <sheetViews>
    <sheetView workbookViewId="0">
      <selection activeCell="E2" sqref="E2"/>
    </sheetView>
  </sheetViews>
  <sheetFormatPr defaultRowHeight="15" x14ac:dyDescent="0.25"/>
  <cols>
    <col min="1" max="1" width="12.85546875" bestFit="1" customWidth="1"/>
    <col min="2" max="2" width="15.42578125" bestFit="1" customWidth="1"/>
    <col min="3" max="3" width="16.140625" bestFit="1" customWidth="1"/>
    <col min="4" max="4" width="14.42578125" customWidth="1"/>
    <col min="5" max="5" width="17.7109375" bestFit="1" customWidth="1"/>
    <col min="6" max="6" width="18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18</v>
      </c>
    </row>
    <row r="2" spans="1:6" x14ac:dyDescent="0.25">
      <c r="A2" s="1" t="s">
        <v>4</v>
      </c>
      <c r="B2" s="1" t="s">
        <v>5</v>
      </c>
      <c r="C2" s="1">
        <v>0.50200299999999998</v>
      </c>
      <c r="D2" s="1">
        <v>0.49800499999999998</v>
      </c>
      <c r="E2" s="1">
        <f>$C$2/C2</f>
        <v>1</v>
      </c>
      <c r="F2" s="1">
        <f t="shared" ref="F2:F29" si="0">E2/B2 *100</f>
        <v>100</v>
      </c>
    </row>
    <row r="3" spans="1:6" x14ac:dyDescent="0.25">
      <c r="A3" s="1" t="s">
        <v>4</v>
      </c>
      <c r="B3" s="1" t="s">
        <v>6</v>
      </c>
      <c r="C3" s="1">
        <v>0.26336100000000001</v>
      </c>
      <c r="D3" s="1">
        <v>0.94926699999999997</v>
      </c>
      <c r="E3" s="1">
        <f>$C$2/C3</f>
        <v>1.9061402409620254</v>
      </c>
      <c r="F3" s="1">
        <f t="shared" si="0"/>
        <v>95.307012048101271</v>
      </c>
    </row>
    <row r="4" spans="1:6" x14ac:dyDescent="0.25">
      <c r="A4" s="1" t="s">
        <v>4</v>
      </c>
      <c r="B4" s="1" t="s">
        <v>7</v>
      </c>
      <c r="C4" s="1">
        <v>0.13908200000000001</v>
      </c>
      <c r="D4" s="1">
        <v>1.7975019999999999</v>
      </c>
      <c r="E4" s="1">
        <f t="shared" ref="E4:E8" si="1">$C$2/C4</f>
        <v>3.6094030859492956</v>
      </c>
      <c r="F4" s="1">
        <f t="shared" si="0"/>
        <v>90.235077148732387</v>
      </c>
    </row>
    <row r="5" spans="1:6" x14ac:dyDescent="0.25">
      <c r="A5" s="1" t="s">
        <v>4</v>
      </c>
      <c r="B5" s="1" t="s">
        <v>8</v>
      </c>
      <c r="C5" s="1">
        <v>6.3701999999999995E-2</v>
      </c>
      <c r="D5" s="1">
        <v>3.9244949999999998</v>
      </c>
      <c r="E5" s="1">
        <f t="shared" si="1"/>
        <v>7.8804904084644125</v>
      </c>
      <c r="F5" s="1">
        <f t="shared" si="0"/>
        <v>98.506130105805155</v>
      </c>
    </row>
    <row r="6" spans="1:6" x14ac:dyDescent="0.25">
      <c r="A6" s="1" t="s">
        <v>4</v>
      </c>
      <c r="B6" s="1" t="s">
        <v>9</v>
      </c>
      <c r="C6" s="1">
        <v>3.2124E-2</v>
      </c>
      <c r="D6" s="1">
        <v>7.7824429999999998</v>
      </c>
      <c r="E6" s="1">
        <f t="shared" si="1"/>
        <v>15.627038973975843</v>
      </c>
      <c r="F6" s="1">
        <f t="shared" si="0"/>
        <v>97.668993587349021</v>
      </c>
    </row>
    <row r="7" spans="1:6" x14ac:dyDescent="0.25">
      <c r="A7" s="1" t="s">
        <v>4</v>
      </c>
      <c r="B7" s="1" t="s">
        <v>10</v>
      </c>
      <c r="C7" s="1">
        <v>1.618E-2</v>
      </c>
      <c r="D7" s="1">
        <v>15.451091</v>
      </c>
      <c r="E7" s="1">
        <f t="shared" si="1"/>
        <v>31.026143386897402</v>
      </c>
      <c r="F7" s="1">
        <f t="shared" si="0"/>
        <v>96.956698084054381</v>
      </c>
    </row>
    <row r="8" spans="1:6" x14ac:dyDescent="0.25">
      <c r="A8" s="1" t="s">
        <v>4</v>
      </c>
      <c r="B8" s="1" t="s">
        <v>11</v>
      </c>
      <c r="C8" s="1">
        <v>8.0809999999999996E-3</v>
      </c>
      <c r="D8" s="1">
        <v>30.937463000000001</v>
      </c>
      <c r="E8" s="1">
        <f t="shared" si="1"/>
        <v>62.121395866848161</v>
      </c>
      <c r="F8" s="1">
        <f t="shared" si="0"/>
        <v>97.064681041950251</v>
      </c>
    </row>
    <row r="9" spans="1:6" x14ac:dyDescent="0.25">
      <c r="A9" s="1" t="s">
        <v>12</v>
      </c>
      <c r="B9" s="1" t="s">
        <v>5</v>
      </c>
      <c r="C9" s="1">
        <v>4.4939010000000001</v>
      </c>
      <c r="D9" s="1">
        <v>0.445048</v>
      </c>
      <c r="E9" s="1">
        <f>$C$9/C9</f>
        <v>1</v>
      </c>
      <c r="F9" s="1">
        <f t="shared" si="0"/>
        <v>100</v>
      </c>
    </row>
    <row r="10" spans="1:6" x14ac:dyDescent="0.25">
      <c r="A10" s="1" t="s">
        <v>12</v>
      </c>
      <c r="B10" s="1" t="s">
        <v>6</v>
      </c>
      <c r="C10" s="1">
        <v>2.2435450000000001</v>
      </c>
      <c r="D10" s="1">
        <v>0.89144599999999996</v>
      </c>
      <c r="E10" s="1">
        <f t="shared" ref="E10:E15" si="2">$C$9/C10</f>
        <v>2.0030358205429355</v>
      </c>
      <c r="F10" s="1">
        <f t="shared" si="0"/>
        <v>100.15179102714677</v>
      </c>
    </row>
    <row r="11" spans="1:6" x14ac:dyDescent="0.25">
      <c r="A11" s="1" t="s">
        <v>12</v>
      </c>
      <c r="B11" s="1" t="s">
        <v>7</v>
      </c>
      <c r="C11" s="1">
        <v>1.132803</v>
      </c>
      <c r="D11" s="1">
        <v>1.7655320000000001</v>
      </c>
      <c r="E11" s="1">
        <f t="shared" si="2"/>
        <v>3.9670631168879322</v>
      </c>
      <c r="F11" s="1">
        <f t="shared" si="0"/>
        <v>99.176577922198305</v>
      </c>
    </row>
    <row r="12" spans="1:6" x14ac:dyDescent="0.25">
      <c r="A12" s="1" t="s">
        <v>12</v>
      </c>
      <c r="B12" s="1" t="s">
        <v>8</v>
      </c>
      <c r="C12" s="1">
        <v>0.57201400000000002</v>
      </c>
      <c r="D12" s="1">
        <v>3.4964179999999998</v>
      </c>
      <c r="E12" s="1">
        <f t="shared" si="2"/>
        <v>7.8562779931959703</v>
      </c>
      <c r="F12" s="1">
        <f t="shared" si="0"/>
        <v>98.203474914949624</v>
      </c>
    </row>
    <row r="13" spans="1:6" x14ac:dyDescent="0.25">
      <c r="A13" s="1" t="s">
        <v>12</v>
      </c>
      <c r="B13" s="1" t="s">
        <v>9</v>
      </c>
      <c r="C13" s="1">
        <v>0.29930899999999999</v>
      </c>
      <c r="D13" s="1">
        <v>6.6820560000000002</v>
      </c>
      <c r="E13" s="1">
        <f t="shared" si="2"/>
        <v>15.014252829016169</v>
      </c>
      <c r="F13" s="1">
        <f t="shared" si="0"/>
        <v>93.839080181351051</v>
      </c>
    </row>
    <row r="14" spans="1:6" x14ac:dyDescent="0.25">
      <c r="A14" s="1" t="s">
        <v>12</v>
      </c>
      <c r="B14" s="1" t="s">
        <v>10</v>
      </c>
      <c r="C14" s="1">
        <v>0.140212</v>
      </c>
      <c r="D14" s="1">
        <v>14.264096</v>
      </c>
      <c r="E14" s="1">
        <f t="shared" si="2"/>
        <v>32.05075885088295</v>
      </c>
      <c r="F14" s="1">
        <f t="shared" si="0"/>
        <v>100.15862140900921</v>
      </c>
    </row>
    <row r="15" spans="1:6" x14ac:dyDescent="0.25">
      <c r="A15" s="1" t="s">
        <v>12</v>
      </c>
      <c r="B15" s="1" t="s">
        <v>11</v>
      </c>
      <c r="C15" s="1">
        <v>7.0924000000000001E-2</v>
      </c>
      <c r="D15" s="1">
        <v>28.199242999999999</v>
      </c>
      <c r="E15" s="1">
        <f t="shared" si="2"/>
        <v>63.362204613388982</v>
      </c>
      <c r="F15" s="1">
        <f t="shared" si="0"/>
        <v>99.00344470842029</v>
      </c>
    </row>
    <row r="16" spans="1:6" x14ac:dyDescent="0.25">
      <c r="A16" s="1" t="s">
        <v>13</v>
      </c>
      <c r="B16" s="1" t="s">
        <v>5</v>
      </c>
      <c r="C16" s="1">
        <v>43.562821</v>
      </c>
      <c r="D16" s="1">
        <v>0.367286</v>
      </c>
      <c r="E16" s="1">
        <f>$C$16/C16</f>
        <v>1</v>
      </c>
      <c r="F16" s="1">
        <f t="shared" si="0"/>
        <v>100</v>
      </c>
    </row>
    <row r="17" spans="1:6" x14ac:dyDescent="0.25">
      <c r="A17" s="1" t="s">
        <v>13</v>
      </c>
      <c r="B17" s="1" t="s">
        <v>6</v>
      </c>
      <c r="C17" s="1">
        <v>28.370678999999999</v>
      </c>
      <c r="D17" s="1">
        <v>0.56396299999999999</v>
      </c>
      <c r="E17" s="1">
        <f t="shared" ref="E17:E22" si="3">$C$16/C17</f>
        <v>1.5354874305264248</v>
      </c>
      <c r="F17" s="1">
        <f t="shared" si="0"/>
        <v>76.774371526321232</v>
      </c>
    </row>
    <row r="18" spans="1:6" x14ac:dyDescent="0.25">
      <c r="A18" s="1" t="s">
        <v>13</v>
      </c>
      <c r="B18" s="1" t="s">
        <v>7</v>
      </c>
      <c r="C18" s="1">
        <v>10.083263000000001</v>
      </c>
      <c r="D18" s="1">
        <v>1.5867880000000001</v>
      </c>
      <c r="E18" s="1">
        <f t="shared" si="3"/>
        <v>4.3203099036492452</v>
      </c>
      <c r="F18" s="1">
        <f t="shared" si="0"/>
        <v>108.00774759123112</v>
      </c>
    </row>
    <row r="19" spans="1:6" x14ac:dyDescent="0.25">
      <c r="A19" s="1" t="s">
        <v>13</v>
      </c>
      <c r="B19" s="1" t="s">
        <v>8</v>
      </c>
      <c r="C19" s="1">
        <v>5.0655970000000003</v>
      </c>
      <c r="D19" s="1">
        <v>3.1585619999999999</v>
      </c>
      <c r="E19" s="1">
        <f>$C$16/C19</f>
        <v>8.5997407610593566</v>
      </c>
      <c r="F19" s="1">
        <f t="shared" si="0"/>
        <v>107.49675951324195</v>
      </c>
    </row>
    <row r="20" spans="1:6" x14ac:dyDescent="0.25">
      <c r="A20" s="1" t="s">
        <v>13</v>
      </c>
      <c r="B20" s="1" t="s">
        <v>9</v>
      </c>
      <c r="C20" s="1">
        <v>2.5402040000000001</v>
      </c>
      <c r="D20" s="1">
        <v>6.2987060000000001</v>
      </c>
      <c r="E20" s="1">
        <f t="shared" si="3"/>
        <v>17.149339580600611</v>
      </c>
      <c r="F20" s="1">
        <f t="shared" si="0"/>
        <v>107.18337237875382</v>
      </c>
    </row>
    <row r="21" spans="1:6" x14ac:dyDescent="0.25">
      <c r="A21" s="1" t="s">
        <v>13</v>
      </c>
      <c r="B21" s="1" t="s">
        <v>10</v>
      </c>
      <c r="C21" s="1">
        <v>1.3307040000000001</v>
      </c>
      <c r="D21" s="1">
        <v>12.023714999999999</v>
      </c>
      <c r="E21" s="1">
        <f t="shared" si="3"/>
        <v>32.736672468107102</v>
      </c>
      <c r="F21" s="1">
        <f t="shared" si="0"/>
        <v>102.3021014628347</v>
      </c>
    </row>
    <row r="22" spans="1:6" x14ac:dyDescent="0.25">
      <c r="A22" s="1" t="s">
        <v>13</v>
      </c>
      <c r="B22" s="1" t="s">
        <v>11</v>
      </c>
      <c r="C22" s="1">
        <v>0.90591600000000005</v>
      </c>
      <c r="D22" s="1">
        <v>17.661681000000002</v>
      </c>
      <c r="E22" s="1">
        <f t="shared" si="3"/>
        <v>48.087042286481307</v>
      </c>
      <c r="F22" s="1">
        <f t="shared" si="0"/>
        <v>75.136003572627047</v>
      </c>
    </row>
    <row r="23" spans="1:6" x14ac:dyDescent="0.25">
      <c r="A23" s="1" t="s">
        <v>14</v>
      </c>
      <c r="B23" s="1" t="s">
        <v>5</v>
      </c>
      <c r="C23" s="1">
        <v>536.01323600000001</v>
      </c>
      <c r="D23" s="1">
        <v>0.23880000000000001</v>
      </c>
      <c r="E23" s="1">
        <f>$C$23/C23</f>
        <v>1</v>
      </c>
      <c r="F23" s="1">
        <f t="shared" si="0"/>
        <v>100</v>
      </c>
    </row>
    <row r="24" spans="1:6" x14ac:dyDescent="0.25">
      <c r="A24" s="1" t="s">
        <v>14</v>
      </c>
      <c r="B24" s="1" t="s">
        <v>6</v>
      </c>
      <c r="C24" s="1">
        <v>248.298123</v>
      </c>
      <c r="D24" s="1">
        <v>0.515509</v>
      </c>
      <c r="E24" s="1">
        <f t="shared" ref="E24:E29" si="4">$C$23/C24</f>
        <v>2.1587486426548623</v>
      </c>
      <c r="F24" s="1">
        <f t="shared" si="0"/>
        <v>107.93743213274311</v>
      </c>
    </row>
    <row r="25" spans="1:6" x14ac:dyDescent="0.25">
      <c r="A25" s="1" t="s">
        <v>14</v>
      </c>
      <c r="B25" s="1" t="s">
        <v>7</v>
      </c>
      <c r="C25" s="1">
        <v>126.391029</v>
      </c>
      <c r="D25" s="1">
        <v>1.0127299999999999</v>
      </c>
      <c r="E25" s="1">
        <f t="shared" si="4"/>
        <v>4.2409120349831158</v>
      </c>
      <c r="F25" s="1">
        <f t="shared" si="0"/>
        <v>106.0228008745779</v>
      </c>
    </row>
    <row r="26" spans="1:6" x14ac:dyDescent="0.25">
      <c r="A26" s="1" t="s">
        <v>14</v>
      </c>
      <c r="B26" s="1" t="s">
        <v>8</v>
      </c>
      <c r="C26" s="1">
        <v>68.747218000000004</v>
      </c>
      <c r="D26" s="1">
        <v>1.8618939999999999</v>
      </c>
      <c r="E26" s="1">
        <f t="shared" si="4"/>
        <v>7.7968716639559146</v>
      </c>
      <c r="F26" s="1">
        <f t="shared" si="0"/>
        <v>97.460895799448934</v>
      </c>
    </row>
    <row r="27" spans="1:6" x14ac:dyDescent="0.25">
      <c r="A27" s="1" t="s">
        <v>14</v>
      </c>
      <c r="B27" s="1" t="s">
        <v>9</v>
      </c>
      <c r="C27" s="1">
        <v>36.863605999999997</v>
      </c>
      <c r="D27" s="1">
        <v>3.4722590000000002</v>
      </c>
      <c r="E27" s="1">
        <f t="shared" si="4"/>
        <v>14.54044501235175</v>
      </c>
      <c r="F27" s="1">
        <f t="shared" si="0"/>
        <v>90.877781327198434</v>
      </c>
    </row>
    <row r="28" spans="1:6" x14ac:dyDescent="0.25">
      <c r="A28" s="1" t="s">
        <v>14</v>
      </c>
      <c r="B28" s="1" t="s">
        <v>10</v>
      </c>
      <c r="C28" s="1">
        <v>19.285557000000001</v>
      </c>
      <c r="D28" s="1">
        <v>6.6370909999999999</v>
      </c>
      <c r="E28" s="1">
        <f t="shared" si="4"/>
        <v>27.793505575182504</v>
      </c>
      <c r="F28" s="1">
        <f t="shared" si="0"/>
        <v>86.854704922445322</v>
      </c>
    </row>
    <row r="29" spans="1:6" x14ac:dyDescent="0.25">
      <c r="A29" s="1" t="s">
        <v>14</v>
      </c>
      <c r="B29" s="1" t="s">
        <v>11</v>
      </c>
      <c r="C29" s="1">
        <v>11.586069</v>
      </c>
      <c r="D29" s="1">
        <v>11.047750000000001</v>
      </c>
      <c r="E29" s="1">
        <f t="shared" si="4"/>
        <v>46.263597774188987</v>
      </c>
      <c r="F29" s="1">
        <f t="shared" si="0"/>
        <v>72.286871522170287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7841-5E56-4BD9-A8D0-757055AE41B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M 4 9 2 V y S m 0 w S l A A A A 9 w A A A B I A H A B D b 2 5 m a W c v U G F j a 2 F n Z S 5 4 b W w g o h g A K K A U A A A A A A A A A A A A A A A A A A A A A A A A A A A A h Y + 9 D o I w H M R f h X S n X z o Y 8 q c M T i a S m G i M a 1 M q N E I x t F j e z c F H 8 h X E K O r m c M P d / Y a 7 + / U G 2 d D U 0 U V 3 z r Q 2 R Q x T F G m r 2 s L Y M k W 9 P 8 Y L l A n Y S H W S p Y 5 G 2 L p k c E W K K u / P C S E h B B x m u O 1 K w i l l 5 J C v t 6 r S j U Q f 2 P y H Y 2 O d l 1 Z p J G D / G i M 4 Z n w U m 3 N M g U w p 5 M Z + C T 4 O f r Y / I S z 7 2 v e d F s b H q x 2 Q y Q J 5 n x A P U E s D B B Q A A g A I A D O P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j 3 Z X G 5 h b O x 8 B A A A f A w A A E w A c A E Z v c m 1 1 b G F z L 1 N l Y 3 R p b 2 4 x L m 0 g o h g A K K A U A A A A A A A A A A A A A A A A A A A A A A A A A A A A 5 V F N S 8 N A E L 0 H 8 h + W 7 S W F N N C g F 0 s O k i r 1 o p X o q Z G y J k O 7 d L I T d i a t 9 t e 7 0 I L S k y c v z m W + m H n z 5 j E 0 Y s m p 6 u S n s z i K I 9 4 a D 6 3 y w A M K r 7 e H f N 3 L V B U K Q e J I B X v y d m M d h F L J + 2 x O z d C B k + T e I m Q l O Q k J J 7 q 8 q V 8 Z P N d I H l w 9 B 9 4 J 9 f X S e I M I W F L X D 2 L d p l 6 W k w V 1 c C C / m + R 1 C 4 5 h f Y F e X + S Z f I g e p 6 s 5 o O 2 s g C / 0 T K e q J B w 6 x 8 V V q u 5 c Q 2 3 Y X k z z 6 z x V z w M J V P K J U H y H 2 S M 5 e B u n J 1 Y j / R B O Z z H H 8 A q r D B 6 N g G q t Q r s H R N K B 7 4 t 5 D 2 N L T 1 3 Y s Q D T B n 7 J + R 2 p W p 0 b t 4 h V Y 9 B 4 L s Q P A S G O r P s l y E 8 J R v p S h C Q f 6 z 9 T g v v A 4 D 9 L 8 Q V Q S w E C L Q A U A A I A C A A z j 3 Z X J K b T B K U A A A D 3 A A A A E g A A A A A A A A A A A A A A A A A A A A A A Q 2 9 u Z m l n L 1 B h Y 2 t h Z 2 U u e G 1 s U E s B A i 0 A F A A C A A g A M 4 9 2 V w / K 6 a u k A A A A 6 Q A A A B M A A A A A A A A A A A A A A A A A 8 Q A A A F t D b 2 5 0 Z W 5 0 X 1 R 5 c G V z X S 5 4 b W x Q S w E C L Q A U A A I A C A A z j 3 Z X G 5 h b O x 8 B A A A f A w A A E w A A A A A A A A A A A A A A A A D i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8 E w A A A A A A A B o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o d z J f c H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y Z X N 1 b H R z X 2 h 3 M l 9 w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J U M T Y 6 N T Y 6 N T k u N z M 2 N T g 5 M 1 o i I C 8 + P E V u d H J 5 I F R 5 c G U 9 I k Z p b G x D b 2 x 1 b W 5 U e X B l c y I g V m F s d W U 9 I n N C Z 1 l H Q m c 9 P S I g L z 4 8 R W 5 0 c n k g V H l w Z T 0 i R m l s b E N v b H V t b k 5 h b W V z I i B W Y W x 1 Z T 0 i c 1 s m c X V v d D t E a W 1 l b n N p b 2 4 m c X V v d D s s J n F 1 b 3 Q 7 V G h y Z W F k c 1 9 u d W 0 m c X V v d D s s J n F 1 b 3 Q 7 R W x h c H N l Z F 9 0 a W 1 l J n F 1 b 3 Q 7 L C Z x d W 9 0 O 0 d G T E 9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a H c y X 3 B 0 M S 9 B d X R v U m V t b 3 Z l Z E N v b H V t b n M x L n t E a W 1 l b n N p b 2 4 s M H 0 m c X V v d D s s J n F 1 b 3 Q 7 U 2 V j d G l v b j E v c m V z d W x 0 c 1 9 o d z J f c H Q x L 0 F 1 d G 9 S Z W 1 v d m V k Q 2 9 s d W 1 u c z E u e 1 R o c m V h Z H N f b n V t L D F 9 J n F 1 b 3 Q 7 L C Z x d W 9 0 O 1 N l Y 3 R p b 2 4 x L 3 J l c 3 V s d H N f a H c y X 3 B 0 M S 9 B d X R v U m V t b 3 Z l Z E N v b H V t b n M x L n t F b G F w c 2 V k X 3 R p b W U s M n 0 m c X V v d D s s J n F 1 b 3 Q 7 U 2 V j d G l v b j E v c m V z d W x 0 c 1 9 o d z J f c H Q x L 0 F 1 d G 9 S Z W 1 v d m V k Q 2 9 s d W 1 u c z E u e 0 d G T E 9 Q U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X 2 h 3 M l 9 w d D E v Q X V 0 b 1 J l b W 9 2 Z W R D b 2 x 1 b W 5 z M S 5 7 R G l t Z W 5 z a W 9 u L D B 9 J n F 1 b 3 Q 7 L C Z x d W 9 0 O 1 N l Y 3 R p b 2 4 x L 3 J l c 3 V s d H N f a H c y X 3 B 0 M S 9 B d X R v U m V t b 3 Z l Z E N v b H V t b n M x L n t U a H J l Y W R z X 2 5 1 b S w x f S Z x d W 9 0 O y w m c X V v d D t T Z W N 0 a W 9 u M S 9 y Z X N 1 b H R z X 2 h 3 M l 9 w d D E v Q X V 0 b 1 J l b W 9 2 Z W R D b 2 x 1 b W 5 z M S 5 7 R W x h c H N l Z F 9 0 a W 1 l L D J 9 J n F 1 b 3 Q 7 L C Z x d W 9 0 O 1 N l Y 3 R p b 2 4 x L 3 J l c 3 V s d H N f a H c y X 3 B 0 M S 9 B d X R v U m V t b 3 Z l Z E N v b H V t b n M x L n t H R k x P U F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a H c y X 3 B 0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o d z J f c H Q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a H c y X 3 B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c m V z d W x 0 c 1 9 o d z J f c H Q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y V D E 2 O j U 3 O j M 4 L j M x N T g 4 M D l a I i A v P j x F b n R y e S B U e X B l P S J G a W x s Q 2 9 s d W 1 u V H l w Z X M i I F Z h b H V l P S J z Q m d Z R 0 J n P T 0 i I C 8 + P E V u d H J 5 I F R 5 c G U 9 I k Z p b G x D b 2 x 1 b W 5 O Y W 1 l c y I g V m F s d W U 9 I n N b J n F 1 b 3 Q 7 R G l t Z W 5 z a W 9 u J n F 1 b 3 Q 7 L C Z x d W 9 0 O 1 R o c m V h Z H N f b n V t J n F 1 b 3 Q 7 L C Z x d W 9 0 O 0 V s Y X B z Z W R f d G l t Z S Z x d W 9 0 O y w m c X V v d D t H R k x P U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h 3 M l 9 w d D E g K D I p L 0 F 1 d G 9 S Z W 1 v d m V k Q 2 9 s d W 1 u c z E u e 0 R p b W V u c 2 l v b i w w f S Z x d W 9 0 O y w m c X V v d D t T Z W N 0 a W 9 u M S 9 y Z X N 1 b H R z X 2 h 3 M l 9 w d D E g K D I p L 0 F 1 d G 9 S Z W 1 v d m V k Q 2 9 s d W 1 u c z E u e 1 R o c m V h Z H N f b n V t L D F 9 J n F 1 b 3 Q 7 L C Z x d W 9 0 O 1 N l Y 3 R p b 2 4 x L 3 J l c 3 V s d H N f a H c y X 3 B 0 M S A o M i k v Q X V 0 b 1 J l b W 9 2 Z W R D b 2 x 1 b W 5 z M S 5 7 R W x h c H N l Z F 9 0 a W 1 l L D J 9 J n F 1 b 3 Q 7 L C Z x d W 9 0 O 1 N l Y 3 R p b 2 4 x L 3 J l c 3 V s d H N f a H c y X 3 B 0 M S A o M i k v Q X V 0 b 1 J l b W 9 2 Z W R D b 2 x 1 b W 5 z M S 5 7 R 0 Z M T 1 B T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N f a H c y X 3 B 0 M S A o M i k v Q X V 0 b 1 J l b W 9 2 Z W R D b 2 x 1 b W 5 z M S 5 7 R G l t Z W 5 z a W 9 u L D B 9 J n F 1 b 3 Q 7 L C Z x d W 9 0 O 1 N l Y 3 R p b 2 4 x L 3 J l c 3 V s d H N f a H c y X 3 B 0 M S A o M i k v Q X V 0 b 1 J l b W 9 2 Z W R D b 2 x 1 b W 5 z M S 5 7 V G h y Z W F k c 1 9 u d W 0 s M X 0 m c X V v d D s s J n F 1 b 3 Q 7 U 2 V j d G l v b j E v c m V z d W x 0 c 1 9 o d z J f c H Q x I C g y K S 9 B d X R v U m V t b 3 Z l Z E N v b H V t b n M x L n t F b G F w c 2 V k X 3 R p b W U s M n 0 m c X V v d D s s J n F 1 b 3 Q 7 U 2 V j d G l v b j E v c m V z d W x 0 c 1 9 o d z J f c H Q x I C g y K S 9 B d X R v U m V t b 3 Z l Z E N v b H V t b n M x L n t H R k x P U F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a H c y X 3 B 0 M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o d z J f c H Q x J T I w K D I p L 0 l u d G V z d G F 6 a W 9 u a S U y M G F s e m F 0 Z S U y M G R p J T I w b G l 2 Z W x s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+ i d j P h R M Q I N M R d V x l l M 9 A A A A A A I A A A A A A B B m A A A A A Q A A I A A A A A Z G 1 U p d j g o F l D w u 1 f x d I C z 7 2 U y U Z O b k F u e P m i N c P / P k A A A A A A 6 A A A A A A g A A I A A A A L 1 Q Z B s 8 U p U L I W v u w D L d 1 b x F 8 t U 9 7 M 2 8 T E S S Q x h H H y s U U A A A A P 5 u 0 R k a G s u 8 f 4 b A b m d R a f x y t q a 6 r B m i f L W s P Y P A d t / f l 1 n X V M 7 B 6 S I w o p R p h 1 k s 4 C x v L t H A j T P s R Z / J 4 G k y s V n h 3 r g R 3 H a o D V m z w u g 9 F i l m Q A A A A P T J K q z z r 5 m O y k Y l 6 G i e I T c i n b w B L / g W t t 5 + c 8 z K t p / / T P F 9 V y D 9 3 k A S Q C f K 7 v V 6 v F 9 B X Y h N o s 0 V t N S H e 6 h R 8 D I = < / D a t a M a s h u p > 
</file>

<file path=customXml/itemProps1.xml><?xml version="1.0" encoding="utf-8"?>
<ds:datastoreItem xmlns:ds="http://schemas.openxmlformats.org/officeDocument/2006/customXml" ds:itemID="{2A366551-33A7-4657-B3D4-F76D2398D1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sparse_results_hw2_pt1</vt:lpstr>
      <vt:lpstr>dense_results_hw2_pt1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Fasol</dc:creator>
  <cp:lastModifiedBy>Lorenzo Fasol</cp:lastModifiedBy>
  <dcterms:created xsi:type="dcterms:W3CDTF">2023-11-22T16:56:25Z</dcterms:created>
  <dcterms:modified xsi:type="dcterms:W3CDTF">2023-11-22T23:17:00Z</dcterms:modified>
</cp:coreProperties>
</file>