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 activeTab="1"/>
  </bookViews>
  <sheets>
    <sheet name="Master" sheetId="1" r:id="rId1"/>
    <sheet name="Hoja1" sheetId="4" r:id="rId2"/>
    <sheet name="Hoja2" sheetId="5" r:id="rId3"/>
    <sheet name="SchoolarModeloControlador" sheetId="2" r:id="rId4"/>
    <sheet name="ScholarCampo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32" i="4"/>
  <c r="F25" i="4"/>
  <c r="F24" i="4"/>
  <c r="F23" i="4"/>
  <c r="F6" i="4"/>
  <c r="F7" i="4"/>
  <c r="F8" i="4"/>
  <c r="F9" i="4"/>
  <c r="F10" i="4"/>
  <c r="F11" i="4"/>
  <c r="F12" i="4"/>
  <c r="F13" i="4"/>
  <c r="F14" i="4"/>
  <c r="F15" i="4"/>
  <c r="F16" i="4"/>
  <c r="F5" i="4"/>
  <c r="I4" i="2" l="1"/>
  <c r="I5" i="2"/>
  <c r="I6" i="2"/>
  <c r="I7" i="2"/>
  <c r="I8" i="2"/>
  <c r="I9" i="2"/>
  <c r="I10" i="2"/>
  <c r="I11" i="2"/>
  <c r="I12" i="2"/>
  <c r="I13" i="2"/>
  <c r="I14" i="2"/>
  <c r="I3" i="2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4" i="3"/>
  <c r="G14" i="2"/>
  <c r="H14" i="2"/>
  <c r="G13" i="2"/>
  <c r="H13" i="2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4" i="3"/>
  <c r="L5" i="3"/>
  <c r="L6" i="3"/>
  <c r="L7" i="3"/>
  <c r="L8" i="3"/>
  <c r="L9" i="3"/>
  <c r="L10" i="3"/>
  <c r="G12" i="2"/>
  <c r="H12" i="2"/>
  <c r="G11" i="2"/>
  <c r="H11" i="2"/>
  <c r="G10" i="2"/>
  <c r="H10" i="2"/>
  <c r="F9" i="2" l="1"/>
  <c r="G9" i="2"/>
  <c r="H9" i="2"/>
  <c r="F4" i="2"/>
  <c r="F5" i="2"/>
  <c r="F6" i="2"/>
  <c r="F7" i="2"/>
  <c r="F8" i="2"/>
  <c r="F3" i="2"/>
  <c r="G4" i="2"/>
  <c r="G5" i="2"/>
  <c r="G6" i="2"/>
  <c r="G7" i="2"/>
  <c r="G8" i="2"/>
  <c r="G3" i="2"/>
  <c r="H3" i="2"/>
  <c r="H4" i="2"/>
  <c r="H5" i="2"/>
  <c r="H6" i="2"/>
  <c r="H7" i="2"/>
  <c r="H8" i="2"/>
  <c r="E4" i="2"/>
  <c r="E5" i="2"/>
  <c r="E7" i="2"/>
  <c r="E3" i="2"/>
</calcChain>
</file>

<file path=xl/sharedStrings.xml><?xml version="1.0" encoding="utf-8"?>
<sst xmlns="http://schemas.openxmlformats.org/spreadsheetml/2006/main" count="168" uniqueCount="97">
  <si>
    <t>Tabla</t>
  </si>
  <si>
    <t>campo</t>
  </si>
  <si>
    <t>tipo</t>
  </si>
  <si>
    <t>dato</t>
  </si>
  <si>
    <t>null</t>
  </si>
  <si>
    <t>Controlador</t>
  </si>
  <si>
    <t>centroeducativo</t>
  </si>
  <si>
    <t>Tabla_singular</t>
  </si>
  <si>
    <t>aula</t>
  </si>
  <si>
    <t>tipoaula</t>
  </si>
  <si>
    <t>estudiante</t>
  </si>
  <si>
    <t>grupoestudiante</t>
  </si>
  <si>
    <t>profesor</t>
  </si>
  <si>
    <t>model</t>
  </si>
  <si>
    <t>Migracion crear</t>
  </si>
  <si>
    <t>Migracion cambiar</t>
  </si>
  <si>
    <t>campos a llenar</t>
  </si>
  <si>
    <t>custodio</t>
  </si>
  <si>
    <t>codigo_nombres</t>
  </si>
  <si>
    <t>permiso</t>
  </si>
  <si>
    <t>modulo</t>
  </si>
  <si>
    <t>string</t>
  </si>
  <si>
    <t>gen</t>
  </si>
  <si>
    <t>porte</t>
  </si>
  <si>
    <t>activo</t>
  </si>
  <si>
    <t>boolean</t>
  </si>
  <si>
    <t>modulo_id</t>
  </si>
  <si>
    <t>integer</t>
  </si>
  <si>
    <t>unsigned</t>
  </si>
  <si>
    <t>modulos</t>
  </si>
  <si>
    <t>foreign plural</t>
  </si>
  <si>
    <t>permiso_id</t>
  </si>
  <si>
    <t>permisos</t>
  </si>
  <si>
    <t>users</t>
  </si>
  <si>
    <t>descripcion</t>
  </si>
  <si>
    <t>rol</t>
  </si>
  <si>
    <t>usuarioRol</t>
  </si>
  <si>
    <t>permisorol</t>
  </si>
  <si>
    <t>rols</t>
  </si>
  <si>
    <t>rol_id</t>
  </si>
  <si>
    <t>user_id</t>
  </si>
  <si>
    <t>Controlador_codigo</t>
  </si>
  <si>
    <t>Field</t>
  </si>
  <si>
    <t>id</t>
  </si>
  <si>
    <t>pais</t>
  </si>
  <si>
    <t>ciudad</t>
  </si>
  <si>
    <t>direccion</t>
  </si>
  <si>
    <t>documentoIdentificacion</t>
  </si>
  <si>
    <t>cargo</t>
  </si>
  <si>
    <t>compania</t>
  </si>
  <si>
    <t>telefono</t>
  </si>
  <si>
    <t>estado</t>
  </si>
  <si>
    <t>deleted_at</t>
  </si>
  <si>
    <t>created_at</t>
  </si>
  <si>
    <t>updated_at</t>
  </si>
  <si>
    <t>nombre_responsable</t>
  </si>
  <si>
    <t>email</t>
  </si>
  <si>
    <t>verification_token</t>
  </si>
  <si>
    <t>token</t>
  </si>
  <si>
    <t>"=&gt;"</t>
  </si>
  <si>
    <r>
      <rPr>
        <sz val="8.8000000000000007"/>
        <color rgb="FF9876AA"/>
        <rFont val="Courier New"/>
        <family val="3"/>
      </rPr>
      <t>$faker</t>
    </r>
    <r>
      <rPr>
        <sz val="8.8000000000000007"/>
        <color rgb="FFA9B7C6"/>
        <rFont val="Courier New"/>
        <family val="3"/>
      </rPr>
      <t>-&gt;</t>
    </r>
    <r>
      <rPr>
        <sz val="8.8000000000000007"/>
        <color rgb="FFCC7832"/>
        <rFont val="Courier New"/>
        <family val="3"/>
      </rPr>
      <t>name,</t>
    </r>
  </si>
  <si>
    <t>'Avianca Ec'</t>
  </si>
  <si>
    <t>'Ecuador'</t>
  </si>
  <si>
    <t>'QUITO'</t>
  </si>
  <si>
    <t>'ACTIVO'</t>
  </si>
  <si>
    <t>date($format = 'Y-m-d', $max = 'now')</t>
  </si>
  <si>
    <t>phoneNumber</t>
  </si>
  <si>
    <t>$faker-&gt;</t>
  </si>
  <si>
    <t>jobTitle</t>
  </si>
  <si>
    <t xml:space="preserve">randomNumber($nbDigits = NULL, $strict = false) </t>
  </si>
  <si>
    <t>address</t>
  </si>
  <si>
    <t>name</t>
  </si>
  <si>
    <t>companyEmail</t>
  </si>
  <si>
    <t>first_name</t>
  </si>
  <si>
    <t>last_name</t>
  </si>
  <si>
    <t>username</t>
  </si>
  <si>
    <t>password</t>
  </si>
  <si>
    <t>remember_token</t>
  </si>
  <si>
    <t>facebook_user_id</t>
  </si>
  <si>
    <t>verified</t>
  </si>
  <si>
    <t>empresa</t>
  </si>
  <si>
    <t>Admin System</t>
  </si>
  <si>
    <t>Admin</t>
  </si>
  <si>
    <t>System</t>
  </si>
  <si>
    <t>system</t>
  </si>
  <si>
    <t>admin</t>
  </si>
  <si>
    <t>admin@admin.com</t>
  </si>
  <si>
    <t>$2y$10$Vso.J1tKkSIMJzx4SKu66ugXDrsvCfwzwrXHalUF0fe13bxaVWABC</t>
  </si>
  <si>
    <t>$2y$10$9u7al21teXnMd/u8ZZ9oruyt/cYUc</t>
  </si>
  <si>
    <t>$2y$10$TT4P87IOnWV7DEpUyrAg3O.8QJltyzI3Tw6XWZCU/aQkn/gklsbHK</t>
  </si>
  <si>
    <t>Avianca EC</t>
  </si>
  <si>
    <t>firstName</t>
  </si>
  <si>
    <t>lastName</t>
  </si>
  <si>
    <t>userName</t>
  </si>
  <si>
    <r>
      <t>bcrypt(</t>
    </r>
    <r>
      <rPr>
        <sz val="8.8000000000000007"/>
        <color rgb="FF6A8759"/>
        <rFont val="Courier New"/>
        <family val="3"/>
      </rPr>
      <t>'secret'</t>
    </r>
    <r>
      <rPr>
        <sz val="8.8000000000000007"/>
        <color rgb="FFA9B7C6"/>
        <rFont val="Courier New"/>
        <family val="3"/>
      </rPr>
      <t>)</t>
    </r>
  </si>
  <si>
    <t>system'</t>
  </si>
  <si>
    <t>Avianca 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</si>
</sst>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A9B7C6"/>
      <name val="Courier New"/>
      <family val="3"/>
    </font>
    <font>
      <sz val="8.8000000000000007"/>
      <color rgb="FF9876AA"/>
      <name val="Courier New"/>
      <family val="3"/>
    </font>
    <font>
      <sz val="8.8000000000000007"/>
      <color rgb="FFCC7832"/>
      <name val="Courier New"/>
      <family val="3"/>
    </font>
    <font>
      <sz val="9"/>
      <color rgb="FF24292E"/>
      <name val="Consolas"/>
      <family val="3"/>
    </font>
    <font>
      <sz val="8.8000000000000007"/>
      <color rgb="FF6A875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2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3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topLeftCell="C14" workbookViewId="0">
      <selection activeCell="F23" sqref="F23:F32"/>
    </sheetView>
  </sheetViews>
  <sheetFormatPr baseColWidth="10" defaultRowHeight="14.3" x14ac:dyDescent="0.25"/>
  <cols>
    <col min="2" max="2" width="34" customWidth="1"/>
    <col min="3" max="3" width="10.5" bestFit="1" customWidth="1"/>
    <col min="4" max="4" width="10.5" customWidth="1"/>
    <col min="5" max="5" width="66.375" customWidth="1"/>
    <col min="6" max="6" width="48.25" customWidth="1"/>
    <col min="10" max="10" width="10.875" bestFit="1" customWidth="1"/>
  </cols>
  <sheetData>
    <row r="2" spans="2:11" x14ac:dyDescent="0.25">
      <c r="E2" s="5" t="s">
        <v>60</v>
      </c>
    </row>
    <row r="3" spans="2:11" x14ac:dyDescent="0.25"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</row>
    <row r="4" spans="2:11" x14ac:dyDescent="0.25">
      <c r="B4" s="4" t="s">
        <v>43</v>
      </c>
      <c r="C4" s="4"/>
      <c r="D4" s="4"/>
      <c r="E4" s="4"/>
      <c r="F4" s="4"/>
      <c r="G4" s="4"/>
      <c r="H4" s="4"/>
      <c r="I4" s="4"/>
      <c r="J4" s="4"/>
      <c r="K4" s="4"/>
    </row>
    <row r="5" spans="2:11" x14ac:dyDescent="0.25">
      <c r="B5" s="4" t="s">
        <v>44</v>
      </c>
      <c r="C5" s="4" t="s">
        <v>59</v>
      </c>
      <c r="D5" s="4"/>
      <c r="E5" t="s">
        <v>62</v>
      </c>
      <c r="F5" s="4" t="str">
        <f>"'"&amp;B5&amp;"' "&amp;"        "&amp;"=&gt;"&amp;D5&amp;E5&amp;","</f>
        <v>'pais'         =&gt;'Ecuador',</v>
      </c>
      <c r="G5" s="4"/>
      <c r="H5" s="4"/>
      <c r="I5" s="4"/>
      <c r="J5" s="4"/>
      <c r="K5" s="4"/>
    </row>
    <row r="6" spans="2:11" x14ac:dyDescent="0.25">
      <c r="B6" s="4" t="s">
        <v>45</v>
      </c>
      <c r="C6" s="4" t="s">
        <v>59</v>
      </c>
      <c r="D6" s="4"/>
      <c r="E6" s="4" t="s">
        <v>63</v>
      </c>
      <c r="F6" s="4" t="str">
        <f t="shared" ref="F6:F16" si="0">"'"&amp;B6&amp;"' "&amp;"        "&amp;"=&gt;"&amp;D6&amp;E6&amp;","</f>
        <v>'ciudad'         =&gt;'QUITO',</v>
      </c>
      <c r="G6" s="4"/>
      <c r="H6" s="4"/>
      <c r="I6" s="4"/>
      <c r="J6" s="4"/>
      <c r="K6" s="4"/>
    </row>
    <row r="7" spans="2:11" x14ac:dyDescent="0.25">
      <c r="B7" s="4" t="s">
        <v>46</v>
      </c>
      <c r="C7" s="4" t="s">
        <v>59</v>
      </c>
      <c r="D7" s="4" t="s">
        <v>67</v>
      </c>
      <c r="E7" s="6" t="s">
        <v>70</v>
      </c>
      <c r="F7" s="4" t="str">
        <f t="shared" si="0"/>
        <v>'direccion'         =&gt;$faker-&gt;address,</v>
      </c>
      <c r="G7" s="4"/>
      <c r="H7" s="4"/>
      <c r="I7" s="4"/>
      <c r="J7" s="4"/>
      <c r="K7" s="4"/>
    </row>
    <row r="8" spans="2:11" x14ac:dyDescent="0.25">
      <c r="B8" s="4" t="s">
        <v>47</v>
      </c>
      <c r="C8" s="4" t="s">
        <v>59</v>
      </c>
      <c r="D8" s="4" t="s">
        <v>67</v>
      </c>
      <c r="E8" s="4" t="s">
        <v>69</v>
      </c>
      <c r="F8" s="4" t="str">
        <f t="shared" si="0"/>
        <v>'documentoIdentificacion'         =&gt;$faker-&gt;randomNumber($nbDigits = NULL, $strict = false) ,</v>
      </c>
      <c r="G8" s="4"/>
      <c r="H8" s="4"/>
      <c r="I8" s="4"/>
      <c r="J8" s="4"/>
      <c r="K8" s="4"/>
    </row>
    <row r="9" spans="2:11" x14ac:dyDescent="0.25">
      <c r="B9" s="4" t="s">
        <v>48</v>
      </c>
      <c r="C9" s="4" t="s">
        <v>59</v>
      </c>
      <c r="D9" s="4" t="s">
        <v>67</v>
      </c>
      <c r="E9" s="4" t="s">
        <v>68</v>
      </c>
      <c r="F9" s="4" t="str">
        <f t="shared" si="0"/>
        <v>'cargo'         =&gt;$faker-&gt;jobTitle,</v>
      </c>
      <c r="G9" s="4"/>
      <c r="H9" s="4"/>
      <c r="I9" s="4"/>
      <c r="J9" s="4"/>
      <c r="K9" s="4"/>
    </row>
    <row r="10" spans="2:11" x14ac:dyDescent="0.25">
      <c r="B10" s="4" t="s">
        <v>49</v>
      </c>
      <c r="C10" s="4" t="s">
        <v>59</v>
      </c>
      <c r="D10" s="4"/>
      <c r="E10" s="4" t="s">
        <v>61</v>
      </c>
      <c r="F10" s="4" t="str">
        <f t="shared" si="0"/>
        <v>'compania'         =&gt;'Avianca Ec',</v>
      </c>
      <c r="G10" s="4"/>
      <c r="H10" s="4"/>
      <c r="I10" s="4"/>
      <c r="J10" s="4"/>
      <c r="K10" s="4"/>
    </row>
    <row r="11" spans="2:11" x14ac:dyDescent="0.25">
      <c r="B11" s="4" t="s">
        <v>50</v>
      </c>
      <c r="C11" s="4" t="s">
        <v>59</v>
      </c>
      <c r="D11" s="4" t="s">
        <v>67</v>
      </c>
      <c r="E11" s="4" t="s">
        <v>66</v>
      </c>
      <c r="F11" s="4" t="str">
        <f t="shared" si="0"/>
        <v>'telefono'         =&gt;$faker-&gt;phoneNumber,</v>
      </c>
      <c r="G11" s="4"/>
      <c r="H11" s="4"/>
      <c r="I11" s="4"/>
      <c r="J11" s="4"/>
      <c r="K11" s="4"/>
    </row>
    <row r="12" spans="2:11" x14ac:dyDescent="0.25">
      <c r="B12" s="4" t="s">
        <v>51</v>
      </c>
      <c r="C12" s="4" t="s">
        <v>59</v>
      </c>
      <c r="D12" s="4"/>
      <c r="E12" s="4" t="s">
        <v>64</v>
      </c>
      <c r="F12" s="4" t="str">
        <f t="shared" si="0"/>
        <v>'estado'         =&gt;'ACTIVO',</v>
      </c>
      <c r="G12" s="4"/>
      <c r="H12" s="4"/>
      <c r="I12" s="4"/>
      <c r="J12" s="4"/>
      <c r="K12" s="4"/>
    </row>
    <row r="13" spans="2:11" x14ac:dyDescent="0.25">
      <c r="B13" s="4" t="s">
        <v>53</v>
      </c>
      <c r="C13" s="4" t="s">
        <v>59</v>
      </c>
      <c r="D13" s="4" t="s">
        <v>67</v>
      </c>
      <c r="E13" s="6" t="s">
        <v>65</v>
      </c>
      <c r="F13" s="4" t="str">
        <f t="shared" si="0"/>
        <v>'created_at'         =&gt;$faker-&gt;date($format = 'Y-m-d', $max = 'now'),</v>
      </c>
      <c r="G13" s="4"/>
      <c r="H13" s="4"/>
      <c r="I13" s="4"/>
      <c r="J13" s="4"/>
      <c r="K13" s="4"/>
    </row>
    <row r="14" spans="2:11" x14ac:dyDescent="0.25">
      <c r="B14" s="4" t="s">
        <v>55</v>
      </c>
      <c r="C14" s="4" t="s">
        <v>59</v>
      </c>
      <c r="D14" s="4" t="s">
        <v>67</v>
      </c>
      <c r="E14" s="6" t="s">
        <v>71</v>
      </c>
      <c r="F14" s="4" t="str">
        <f t="shared" si="0"/>
        <v>'nombre_responsable'         =&gt;$faker-&gt;name,</v>
      </c>
      <c r="G14" s="4"/>
      <c r="H14" s="4"/>
      <c r="I14" s="4"/>
      <c r="J14" s="4"/>
      <c r="K14" s="4"/>
    </row>
    <row r="15" spans="2:11" x14ac:dyDescent="0.25">
      <c r="B15" s="4"/>
      <c r="C15" s="4"/>
      <c r="D15" s="4"/>
      <c r="E15" s="4"/>
      <c r="F15" s="4" t="str">
        <f t="shared" si="0"/>
        <v>''         =&gt;,</v>
      </c>
      <c r="G15" s="4"/>
      <c r="H15" s="4"/>
      <c r="I15" s="4"/>
      <c r="J15" s="4"/>
      <c r="K15" s="4"/>
    </row>
    <row r="16" spans="2:11" x14ac:dyDescent="0.25">
      <c r="B16" s="4" t="s">
        <v>56</v>
      </c>
      <c r="C16" s="4" t="s">
        <v>59</v>
      </c>
      <c r="D16" s="4" t="s">
        <v>67</v>
      </c>
      <c r="E16" s="6" t="s">
        <v>72</v>
      </c>
      <c r="F16" s="4" t="str">
        <f t="shared" si="0"/>
        <v>'email'         =&gt;$faker-&gt;companyEmail,</v>
      </c>
      <c r="G16" s="4"/>
      <c r="H16" s="4"/>
      <c r="I16" s="4"/>
      <c r="J16" s="4"/>
      <c r="K16" s="4"/>
    </row>
    <row r="17" spans="2:1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5">
      <c r="B23" s="3" t="s">
        <v>71</v>
      </c>
      <c r="C23" s="4" t="s">
        <v>59</v>
      </c>
      <c r="D23" s="4" t="s">
        <v>67</v>
      </c>
      <c r="E23" s="6" t="s">
        <v>71</v>
      </c>
      <c r="F23" s="4" t="str">
        <f t="shared" ref="F23:F32" si="1">"'"&amp;B23&amp;"' "&amp;"        "&amp;"=&gt;"&amp;D23&amp;E23&amp;","</f>
        <v>'name'         =&gt;$faker-&gt;name,</v>
      </c>
      <c r="G23" s="4"/>
      <c r="H23" s="4"/>
      <c r="I23" s="4"/>
      <c r="J23" s="4"/>
      <c r="K23" s="4"/>
    </row>
    <row r="24" spans="2:11" x14ac:dyDescent="0.25">
      <c r="B24" s="3" t="s">
        <v>73</v>
      </c>
      <c r="C24" s="4" t="s">
        <v>59</v>
      </c>
      <c r="D24" s="4" t="s">
        <v>67</v>
      </c>
      <c r="E24" s="6" t="s">
        <v>91</v>
      </c>
      <c r="F24" s="4" t="str">
        <f t="shared" si="1"/>
        <v>'first_name'         =&gt;$faker-&gt;firstName,</v>
      </c>
      <c r="G24" s="4"/>
      <c r="H24" s="4"/>
      <c r="I24" s="4"/>
      <c r="J24" s="4"/>
      <c r="K24" s="4"/>
    </row>
    <row r="25" spans="2:11" x14ac:dyDescent="0.25">
      <c r="B25" s="3" t="s">
        <v>74</v>
      </c>
      <c r="C25" s="4" t="s">
        <v>59</v>
      </c>
      <c r="D25" s="4" t="s">
        <v>67</v>
      </c>
      <c r="E25" s="6" t="s">
        <v>92</v>
      </c>
      <c r="F25" s="4" t="str">
        <f t="shared" si="1"/>
        <v>'last_name'         =&gt;$faker-&gt;lastName,</v>
      </c>
      <c r="G25" s="4"/>
      <c r="H25" s="4"/>
      <c r="I25" s="4"/>
      <c r="J25" s="4"/>
      <c r="K25" s="4"/>
    </row>
    <row r="26" spans="2:11" x14ac:dyDescent="0.25">
      <c r="B26" s="3" t="s">
        <v>35</v>
      </c>
      <c r="D26" s="4"/>
      <c r="E26" s="8" t="s">
        <v>95</v>
      </c>
      <c r="F26" s="4" t="str">
        <f t="shared" si="1"/>
        <v>'rol'         =&gt;system',</v>
      </c>
      <c r="G26" s="4"/>
      <c r="H26" s="4"/>
      <c r="I26" s="4"/>
      <c r="J26" s="4"/>
      <c r="K26" s="4"/>
    </row>
    <row r="27" spans="2:11" x14ac:dyDescent="0.25">
      <c r="B27" s="3" t="s">
        <v>75</v>
      </c>
      <c r="D27" s="4" t="s">
        <v>67</v>
      </c>
      <c r="E27" s="6" t="s">
        <v>93</v>
      </c>
      <c r="F27" s="4" t="str">
        <f t="shared" si="1"/>
        <v>'username'         =&gt;$faker-&gt;userName,</v>
      </c>
      <c r="G27" s="4"/>
      <c r="H27" s="4"/>
      <c r="I27" s="4"/>
      <c r="J27" s="4"/>
      <c r="K27" s="4"/>
    </row>
    <row r="28" spans="2:11" x14ac:dyDescent="0.25">
      <c r="B28" s="3" t="s">
        <v>56</v>
      </c>
      <c r="D28" s="4" t="s">
        <v>67</v>
      </c>
      <c r="E28" s="6" t="s">
        <v>72</v>
      </c>
      <c r="F28" s="4" t="str">
        <f t="shared" si="1"/>
        <v>'email'         =&gt;$faker-&gt;companyEmail,</v>
      </c>
      <c r="G28" s="4"/>
      <c r="H28" s="4"/>
      <c r="I28" s="4"/>
      <c r="J28" s="4"/>
      <c r="K28" s="4"/>
    </row>
    <row r="29" spans="2:11" x14ac:dyDescent="0.25">
      <c r="B29" s="3" t="s">
        <v>76</v>
      </c>
      <c r="D29" s="4"/>
      <c r="E29" s="5" t="s">
        <v>94</v>
      </c>
      <c r="F29" s="4" t="str">
        <f t="shared" si="1"/>
        <v>'password'         =&gt;bcrypt('secret'),</v>
      </c>
      <c r="G29" s="4"/>
      <c r="H29" s="4"/>
      <c r="I29" s="4"/>
      <c r="J29" s="4"/>
      <c r="K29" s="4"/>
    </row>
    <row r="30" spans="2:11" x14ac:dyDescent="0.25">
      <c r="B30" s="3" t="s">
        <v>53</v>
      </c>
      <c r="D30" s="4" t="s">
        <v>67</v>
      </c>
      <c r="E30" s="6" t="s">
        <v>65</v>
      </c>
      <c r="F30" s="4" t="str">
        <f t="shared" si="1"/>
        <v>'created_at'         =&gt;$faker-&gt;date($format = 'Y-m-d', $max = 'now'),</v>
      </c>
    </row>
    <row r="31" spans="2:11" x14ac:dyDescent="0.25">
      <c r="B31" s="3" t="s">
        <v>54</v>
      </c>
      <c r="D31" s="4" t="s">
        <v>67</v>
      </c>
      <c r="E31" s="6" t="s">
        <v>65</v>
      </c>
      <c r="F31" s="4" t="str">
        <f t="shared" si="1"/>
        <v>'updated_at'         =&gt;$faker-&gt;date($format = 'Y-m-d', $max = 'now'),</v>
      </c>
    </row>
    <row r="32" spans="2:11" x14ac:dyDescent="0.25">
      <c r="B32" s="3" t="s">
        <v>80</v>
      </c>
      <c r="E32" s="8" t="s">
        <v>96</v>
      </c>
      <c r="F32" s="4" t="str">
        <f t="shared" si="1"/>
        <v>'empresa'         =&gt;Avianca EC',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R2"/>
    </sheetView>
  </sheetViews>
  <sheetFormatPr baseColWidth="10" defaultRowHeight="14.3" x14ac:dyDescent="0.25"/>
  <sheetData>
    <row r="1" spans="1:18" ht="42.8" x14ac:dyDescent="0.25">
      <c r="A1" s="3" t="s">
        <v>43</v>
      </c>
      <c r="B1" s="3" t="s">
        <v>71</v>
      </c>
      <c r="C1" s="3" t="s">
        <v>73</v>
      </c>
      <c r="D1" s="3" t="s">
        <v>74</v>
      </c>
      <c r="E1" s="3" t="s">
        <v>35</v>
      </c>
      <c r="F1" s="3" t="s">
        <v>75</v>
      </c>
      <c r="G1" s="3" t="s">
        <v>56</v>
      </c>
      <c r="H1" s="3" t="s">
        <v>76</v>
      </c>
      <c r="I1" s="3" t="s">
        <v>77</v>
      </c>
      <c r="J1" s="3" t="s">
        <v>53</v>
      </c>
      <c r="K1" s="3" t="s">
        <v>54</v>
      </c>
      <c r="L1" s="3" t="s">
        <v>78</v>
      </c>
      <c r="M1" s="3" t="s">
        <v>58</v>
      </c>
      <c r="N1" s="3" t="s">
        <v>52</v>
      </c>
      <c r="O1" s="3" t="s">
        <v>79</v>
      </c>
      <c r="P1" s="3" t="s">
        <v>57</v>
      </c>
      <c r="Q1" s="3" t="s">
        <v>47</v>
      </c>
      <c r="R1" s="3" t="s">
        <v>80</v>
      </c>
    </row>
    <row r="2" spans="1:18" ht="99.85" x14ac:dyDescent="0.25">
      <c r="A2" s="4">
        <v>23</v>
      </c>
      <c r="B2" s="4" t="s">
        <v>81</v>
      </c>
      <c r="C2" s="4" t="s">
        <v>82</v>
      </c>
      <c r="D2" s="4" t="s">
        <v>83</v>
      </c>
      <c r="E2" s="4" t="s">
        <v>84</v>
      </c>
      <c r="F2" s="4" t="s">
        <v>85</v>
      </c>
      <c r="G2" s="4" t="s">
        <v>86</v>
      </c>
      <c r="H2" s="4" t="s">
        <v>87</v>
      </c>
      <c r="I2" s="4"/>
      <c r="J2" s="7">
        <v>43316.792002314818</v>
      </c>
      <c r="K2" s="7">
        <v>43316.792002314818</v>
      </c>
      <c r="L2" s="4"/>
      <c r="M2" s="4" t="s">
        <v>88</v>
      </c>
      <c r="N2" s="4"/>
      <c r="O2" s="4">
        <v>1</v>
      </c>
      <c r="P2" s="4" t="s">
        <v>89</v>
      </c>
      <c r="Q2" s="4"/>
      <c r="R2" s="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4"/>
  <sheetViews>
    <sheetView topLeftCell="C1" workbookViewId="0">
      <pane xSplit="1" topLeftCell="E1" activePane="topRight" state="frozen"/>
      <selection activeCell="C1" sqref="C1"/>
      <selection pane="topRight" activeCell="I12" sqref="I12"/>
    </sheetView>
  </sheetViews>
  <sheetFormatPr baseColWidth="10" defaultColWidth="9" defaultRowHeight="14.3" x14ac:dyDescent="0.25"/>
  <cols>
    <col min="3" max="3" width="15.625" bestFit="1" customWidth="1"/>
    <col min="4" max="4" width="15.625" customWidth="1"/>
    <col min="5" max="6" width="20.125" customWidth="1"/>
    <col min="7" max="7" width="49.625" bestFit="1" customWidth="1"/>
    <col min="8" max="8" width="60.625" bestFit="1" customWidth="1"/>
  </cols>
  <sheetData>
    <row r="2" spans="3:9" x14ac:dyDescent="0.25">
      <c r="C2" t="s">
        <v>7</v>
      </c>
      <c r="D2" t="s">
        <v>16</v>
      </c>
      <c r="E2" t="s">
        <v>14</v>
      </c>
      <c r="F2" t="s">
        <v>15</v>
      </c>
      <c r="G2" t="s">
        <v>13</v>
      </c>
      <c r="H2" t="s">
        <v>5</v>
      </c>
      <c r="I2" t="s">
        <v>41</v>
      </c>
    </row>
    <row r="3" spans="3:9" x14ac:dyDescent="0.25">
      <c r="C3" t="s">
        <v>6</v>
      </c>
      <c r="E3" t="str">
        <f>"php artisan make:migration create_"&amp;C3&amp;"s_table --create="&amp;C3&amp;"s"</f>
        <v>php artisan make:migration create_centroeducativos_table --create=centroeducativos</v>
      </c>
      <c r="F3" t="str">
        <f>"php artisan make:migration add_"&amp;D3&amp;"_to_"&amp;C3&amp;"_table --table="&amp;C3&amp;""</f>
        <v>php artisan make:migration add__to_centroeducativo_table --table=centroeducativo</v>
      </c>
      <c r="G3" t="str">
        <f>"php artisan make:model "&amp;PROPER(C3)&amp;" --migration"</f>
        <v>php artisan make:model Centroeducativo --migration</v>
      </c>
      <c r="H3" t="str">
        <f>"php artisan make:controller "&amp;PROPER(C3)&amp;"Controller --resource"</f>
        <v>php artisan make:controller CentroeducativoController --resource</v>
      </c>
      <c r="I3" t="str">
        <f>"&lt;?php
namespace App\Http\Controllers;"&amp;"
use App\Http\Requests;"&amp;"
use App\Http\Controllers\Controller;"&amp;"
use App\"&amp;PROPER(C3)&amp;";
use Illuminate\Http\Request;"&amp;"
use Session;"&amp;"
class "&amp;PROPER(C3)&amp;"Controller extends Controller
{
    public function __construct()"&amp;"
    {
        $this-&gt;middleware('auth');"&amp;"
        $this-&gt;middleware('authEmp:system');"&amp;"
    }
    /**
     * Display a listing of the resource."&amp;"
     *
     * @return Response"&amp;"
     */
    public function index()"&amp;"
    {
        $"&amp;(C3)&amp;" = "&amp;PROPER(C3)&amp;"::paginate(15);
        return view('directory."&amp;(C3)&amp;".index', compact('"&amp;(C3)&amp;"'));
    }
    /**
     * Show the form for creating a new resource."&amp;"
     *
     * @return Response
     */
    public function create()"&amp;"
    {
        return view('directory."&amp;(C3)&amp;".create');
    }
    /**
     * Store a newly created resource in storage."&amp;"
     *
     * @return Response
     */
    public function store(Request $request)"&amp;"
    {
        "&amp;PROPER(C3)&amp;"::create($request-&gt;all());
        Session::flash('flash_message', '¡"&amp;PROPER(C3)&amp;" añadido!');
        return redirect('"&amp;(C3)&amp;"');
    }
    /**
     * Display the specified resource."&amp;"
     *
     * @param  int  $id
     *
     * @return Response
     */
    public function show($id)"&amp;"
    {
        $"&amp;(C3)&amp;" = "&amp;PROPER(C3)&amp;"::findOrFail($id);
        return view('directory."&amp;(C3)&amp;".show', compact('"&amp;(C3)&amp;"'));
    }
    /**
     * Show the form for editing the specified resource."&amp;"
     *
     * @param  int  $id"&amp;"
     *
     * @return Response"&amp;"
     */
    public function edit($id)"&amp;"
    {
        $"&amp;(C3)&amp;" = "&amp;PROPER(C3)&amp;"::findOrFail($id);
        return view('directory."&amp;(C3)&amp;".edit', compact('"&amp;(C3)&amp;"'));
    }
    /**
     * Update the specified resource in storage."&amp;"
     *
     * @param  int  $id"&amp;"
     *
     * @return Response
     */
    public function update($id, Request $request)"&amp;"
    {
        $"&amp;(C3)&amp;" = "&amp;PROPER(C3)&amp;"::findOrFail($id);
        $"&amp;(C3)&amp;"-&gt;update($request-&gt;all());
        Session::flash('flash_message', '¡"&amp;PROPER(C3)&amp;" actualizado!');
        return redirect('"&amp;(C3)&amp;"');
    }
    /**
     * Remove the specified resource from storage."&amp;"
     *
     * @param  int  $id"&amp;"
     *
     * @return Response"&amp;"
     */
    public function destroy($id)"&amp;"
    {
        "&amp;PROPER(C3)&amp;"::destroy($id);
        Session::flash('flash_message', '¡"&amp;PROPER(C3)&amp;" Borrado!');
        return redirect('"&amp;(C3)&amp;"');
    }"&amp;"
}
"</f>
        <v xml:space="preserve">&lt;?php
namespace App\Http\Controllers;
use App\Http\Requests;
use App\Http\Controllers\Controller;
use App\Centroeducativo;
use Illuminate\Http\Request;
use Session;
class CentroeducativoController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$centroeducativo = Centroeducativo::paginate(15);
        return view('directory.centroeducativo.index', compact('centroeducativo'));
    }
    /**
     * Show the form for creating a new resource.
     *
     * @return Response
     */
    public function create()
    {
        return view('directory.centroeducativo.create');
    }
    /**
     * Store a newly created resource in storage.
     *
     * @return Response
     */
    public function store(Request $request)
    {
        Centroeducativo::create($request-&gt;all());
        Session::flash('flash_message', '¡Centroeducativo añadido!');
        return redirect('centroeducativo');
    }
    /**
     * Display the specified resource.
     *
     * @param  int  $id
     *
     * @return Response
     */
    public function show($id)
    {
        $centroeducativo = Centroeducativo::findOrFail($id);
        return view('directory.centroeducativo.show', compact('centroeducativo'));
    }
    /**
     * Show the form for editing the specified resource.
     *
     * @param  int  $id
     *
     * @return Response
     */
    public function edit($id)
    {
        $centroeducativo = Centroeducativo::findOrFail($id);
        return view('directory.centroeducativo.edit', compact('centroeducativo'));
    }
    /**
     * Update the specified resource in storage.
     *
     * @param  int  $id
     *
     * @return Response
     */
    public function update($id, Request $request)
    {
        $centroeducativo = Centroeducativo::findOrFail($id);
        $centroeducativo-&gt;update($request-&gt;all());
        Session::flash('flash_message', '¡Centroeducativo actualizado!');
        return redirect('centroeducativo');
    }
    /**
     * Remove the specified resource from storage.
     *
     * @param  int  $id
     *
     * @return Response
     */
    public function destroy($id)
    {
        Centroeducativo::destroy($id);
        Session::flash('flash_message', '¡Centroeducativo Borrado!');
        return redirect('centroeducativo');
    }
}
</v>
      </c>
    </row>
    <row r="4" spans="3:9" x14ac:dyDescent="0.25">
      <c r="C4" t="s">
        <v>8</v>
      </c>
      <c r="E4" t="str">
        <f>"php artisan make:migration create_"&amp;C4&amp;"s_table --create="&amp;C4&amp;"s"</f>
        <v>php artisan make:migration create_aulas_table --create=aulas</v>
      </c>
      <c r="F4" t="str">
        <f t="shared" ref="F4:F9" si="0">"php artisan make:migration add_"&amp;D4&amp;"_to_"&amp;C4&amp;"_table --table="&amp;C4&amp;""</f>
        <v>php artisan make:migration add__to_aula_table --table=aula</v>
      </c>
      <c r="G4" t="str">
        <f t="shared" ref="G4:G14" si="1">"php artisan make:model "&amp;PROPER(C4)&amp;" --migration"</f>
        <v>php artisan make:model Aula --migration</v>
      </c>
      <c r="H4" t="str">
        <f t="shared" ref="H4:H14" si="2">"php artisan make:controller "&amp;PROPER(C4)&amp;"Controller --resource"</f>
        <v>php artisan make:controller AulaController --resource</v>
      </c>
      <c r="I4" t="str">
        <f t="shared" ref="I4:I14" si="3">"&lt;?php
namespace App\Http\Controllers;"&amp;"
use App\Http\Requests;"&amp;"
use App\Http\Controllers\Controller;"&amp;"
use App\"&amp;PROPER(C4)&amp;";
use Illuminate\Http\Request;"&amp;"
use Session;"&amp;"
class "&amp;PROPER(C4)&amp;"Controller extends Controller
{
    public function __construct()"&amp;"
    {
        $this-&gt;middleware('auth');"&amp;"
        $this-&gt;middleware('authEmp:system');"&amp;"
    }
    /**
     * Display a listing of the resource."&amp;"
     *
     * @return Response"&amp;"
     */
    public function index()"&amp;"
    {
        $"&amp;(C4)&amp;" = "&amp;PROPER(C4)&amp;"::paginate(15);
        return view('directory."&amp;(C4)&amp;".index', compact('"&amp;(C4)&amp;"'));
    }
    /**
     * Show the form for creating a new resource."&amp;"
     *
     * @return Response
     */
    public function create()"&amp;"
    {
        return view('directory."&amp;(C4)&amp;".create');
    }
    /**
     * Store a newly created resource in storage."&amp;"
     *
     * @return Response
     */
    public function store(Request $request)"&amp;"
    {
        "&amp;PROPER(C4)&amp;"::create($request-&gt;all());
        Session::flash('flash_message', '¡"&amp;PROPER(C4)&amp;" añadido!');
        return redirect('"&amp;(C4)&amp;"');
    }
    /**
     * Display the specified resource."&amp;"
     *
     * @param  int  $id
     *
     * @return Response
     */
    public function show($id)"&amp;"
    {
        $"&amp;(C4)&amp;" = "&amp;PROPER(C4)&amp;"::findOrFail($id);
        return view('directory."&amp;(C4)&amp;".show', compact('"&amp;(C4)&amp;"'));
    }
    /**
     * Show the form for editing the specified resource."&amp;"
     *
     * @param  int  $id"&amp;"
     *
     * @return Response"&amp;"
     */
    public function edit($id)"&amp;"
    {
        $"&amp;(C4)&amp;" = "&amp;PROPER(C4)&amp;"::findOrFail($id);
        return view('directory."&amp;(C4)&amp;".edit', compact('"&amp;(C4)&amp;"'));
    }
    /**
     * Update the specified resource in storage."&amp;"
     *
     * @param  int  $id"&amp;"
     *
     * @return Response
     */
    public function update($id, Request $request)"&amp;"
    {
        $"&amp;(C4)&amp;" = "&amp;PROPER(C4)&amp;"::findOrFail($id);
        $"&amp;(C4)&amp;"-&gt;update($request-&gt;all());
        Session::flash('flash_message', '¡"&amp;PROPER(C4)&amp;" actualizado!');
        return redirect('"&amp;(C4)&amp;"');
    }
    /**
     * Remove the specified resource from storage."&amp;"
     *
     * @param  int  $id"&amp;"
     *
     * @return Response"&amp;"
     */
    public function destroy($id)"&amp;"
    {
        "&amp;PROPER(C4)&amp;"::destroy($id);
        Session::flash('flash_message', '¡"&amp;PROPER(C4)&amp;" Borrado!');
        return redirect('"&amp;(C4)&amp;"');
    }"&amp;"
}
"</f>
        <v xml:space="preserve">&lt;?php
namespace App\Http\Controllers;
use App\Http\Requests;
use App\Http\Controllers\Controller;
use App\Aula;
use Illuminate\Http\Request;
use Session;
class AulaController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$aula = Aula::paginate(15);
        return view('directory.aula.index', compact('aula'));
    }
    /**
     * Show the form for creating a new resource.
     *
     * @return Response
     */
    public function create()
    {
        return view('directory.aula.create');
    }
    /**
     * Store a newly created resource in storage.
     *
     * @return Response
     */
    public function store(Request $request)
    {
        Aula::create($request-&gt;all());
        Session::flash('flash_message', '¡Aula añadido!');
        return redirect('aula');
    }
    /**
     * Display the specified resource.
     *
     * @param  int  $id
     *
     * @return Response
     */
    public function show($id)
    {
        $aula = Aula::findOrFail($id);
        return view('directory.aula.show', compact('aula'));
    }
    /**
     * Show the form for editing the specified resource.
     *
     * @param  int  $id
     *
     * @return Response
     */
    public function edit($id)
    {
        $aula = Aula::findOrFail($id);
        return view('directory.aula.edit', compact('aula'));
    }
    /**
     * Update the specified resource in storage.
     *
     * @param  int  $id
     *
     * @return Response
     */
    public function update($id, Request $request)
    {
        $aula = Aula::findOrFail($id);
        $aula-&gt;update($request-&gt;all());
        Session::flash('flash_message', '¡Aula actualizado!');
        return redirect('aula');
    }
    /**
     * Remove the specified resource from storage.
     *
     * @param  int  $id
     *
     * @return Response
     */
    public function destroy($id)
    {
        Aula::destroy($id);
        Session::flash('flash_message', '¡Aula Borrado!');
        return redirect('aula');
    }
}
</v>
      </c>
    </row>
    <row r="5" spans="3:9" x14ac:dyDescent="0.25">
      <c r="C5" t="s">
        <v>9</v>
      </c>
      <c r="E5" t="str">
        <f>"php artisan make:migration create_"&amp;C5&amp;"s_table --create="&amp;C5&amp;"s"</f>
        <v>php artisan make:migration create_tipoaulas_table --create=tipoaulas</v>
      </c>
      <c r="F5" t="str">
        <f t="shared" si="0"/>
        <v>php artisan make:migration add__to_tipoaula_table --table=tipoaula</v>
      </c>
      <c r="G5" t="str">
        <f t="shared" si="1"/>
        <v>php artisan make:model Tipoaula --migration</v>
      </c>
      <c r="H5" t="str">
        <f t="shared" si="2"/>
        <v>php artisan make:controller TipoaulaController --resource</v>
      </c>
      <c r="I5" t="str">
        <f t="shared" si="3"/>
        <v xml:space="preserve">&lt;?php
namespace App\Http\Controllers;
use App\Http\Requests;
use App\Http\Controllers\Controller;
use App\Tipoaula;
use Illuminate\Http\Request;
use Session;
class TipoaulaController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$tipoaula = Tipoaula::paginate(15);
        return view('directory.tipoaula.index', compact('tipoaula'));
    }
    /**
     * Show the form for creating a new resource.
     *
     * @return Response
     */
    public function create()
    {
        return view('directory.tipoaula.create');
    }
    /**
     * Store a newly created resource in storage.
     *
     * @return Response
     */
    public function store(Request $request)
    {
        Tipoaula::create($request-&gt;all());
        Session::flash('flash_message', '¡Tipoaula añadido!');
        return redirect('tipoaula');
    }
    /**
     * Display the specified resource.
     *
     * @param  int  $id
     *
     * @return Response
     */
    public function show($id)
    {
        $tipoaula = Tipoaula::findOrFail($id);
        return view('directory.tipoaula.show', compact('tipoaula'));
    }
    /**
     * Show the form for editing the specified resource.
     *
     * @param  int  $id
     *
     * @return Response
     */
    public function edit($id)
    {
        $tipoaula = Tipoaula::findOrFail($id);
        return view('directory.tipoaula.edit', compact('tipoaula'));
    }
    /**
     * Update the specified resource in storage.
     *
     * @param  int  $id
     *
     * @return Response
     */
    public function update($id, Request $request)
    {
        $tipoaula = Tipoaula::findOrFail($id);
        $tipoaula-&gt;update($request-&gt;all());
        Session::flash('flash_message', '¡Tipoaula actualizado!');
        return redirect('tipoaula');
    }
    /**
     * Remove the specified resource from storage.
     *
     * @param  int  $id
     *
     * @return Response
     */
    public function destroy($id)
    {
        Tipoaula::destroy($id);
        Session::flash('flash_message', '¡Tipoaula Borrado!');
        return redirect('tipoaula');
    }
}
</v>
      </c>
    </row>
    <row r="6" spans="3:9" x14ac:dyDescent="0.25">
      <c r="C6" t="s">
        <v>10</v>
      </c>
      <c r="F6" t="str">
        <f t="shared" si="0"/>
        <v>php artisan make:migration add__to_estudiante_table --table=estudiante</v>
      </c>
      <c r="G6" t="str">
        <f t="shared" si="1"/>
        <v>php artisan make:model Estudiante --migration</v>
      </c>
      <c r="H6" t="str">
        <f t="shared" si="2"/>
        <v>php artisan make:controller EstudianteController --resource</v>
      </c>
      <c r="I6" t="str">
        <f t="shared" si="3"/>
        <v xml:space="preserve">&lt;?php
namespace App\Http\Controllers;
use App\Http\Requests;
use App\Http\Controllers\Controller;
use App\Estudiante;
use Illuminate\Http\Request;
use Session;
class EstudianteController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$estudiante = Estudiante::paginate(15);
        return view('directory.estudiante.index', compact('estudiante'));
    }
    /**
     * Show the form for creating a new resource.
     *
     * @return Response
     */
    public function create()
    {
        return view('directory.estudiante.create');
    }
    /**
     * Store a newly created resource in storage.
     *
     * @return Response
     */
    public function store(Request $request)
    {
        Estudiante::create($request-&gt;all());
        Session::flash('flash_message', '¡Estudiante añadido!');
        return redirect('estudiante');
    }
    /**
     * Display the specified resource.
     *
     * @param  int  $id
     *
     * @return Response
     */
    public function show($id)
    {
        $estudiante = Estudiante::findOrFail($id);
        return view('directory.estudiante.show', compact('estudiante'));
    }
    /**
     * Show the form for editing the specified resource.
     *
     * @param  int  $id
     *
     * @return Response
     */
    public function edit($id)
    {
        $estudiante = Estudiante::findOrFail($id);
        return view('directory.estudiante.edit', compact('estudiante'));
    }
    /**
     * Update the specified resource in storage.
     *
     * @param  int  $id
     *
     * @return Response
     */
    public function update($id, Request $request)
    {
        $estudiante = Estudiante::findOrFail($id);
        $estudiante-&gt;update($request-&gt;all());
        Session::flash('flash_message', '¡Estudiante actualizado!');
        return redirect('estudiante');
    }
    /**
     * Remove the specified resource from storage.
     *
     * @param  int  $id
     *
     * @return Response
     */
    public function destroy($id)
    {
        Estudiante::destroy($id);
        Session::flash('flash_message', '¡Estudiante Borrado!');
        return redirect('estudiante');
    }
}
</v>
      </c>
    </row>
    <row r="7" spans="3:9" x14ac:dyDescent="0.25">
      <c r="C7" t="s">
        <v>11</v>
      </c>
      <c r="E7" t="str">
        <f>"php artisan make:migration create_"&amp;C7&amp;"s_table --create="&amp;C7&amp;"s"</f>
        <v>php artisan make:migration create_grupoestudiantes_table --create=grupoestudiantes</v>
      </c>
      <c r="F7" t="str">
        <f t="shared" si="0"/>
        <v>php artisan make:migration add__to_grupoestudiante_table --table=grupoestudiante</v>
      </c>
      <c r="G7" t="str">
        <f t="shared" si="1"/>
        <v>php artisan make:model Grupoestudiante --migration</v>
      </c>
      <c r="H7" t="str">
        <f t="shared" si="2"/>
        <v>php artisan make:controller GrupoestudianteController --resource</v>
      </c>
      <c r="I7" t="str">
        <f t="shared" si="3"/>
        <v xml:space="preserve">&lt;?php
namespace App\Http\Controllers;
use App\Http\Requests;
use App\Http\Controllers\Controller;
use App\Grupoestudiante;
use Illuminate\Http\Request;
use Session;
class GrupoestudianteController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$grupoestudiante = Grupoestudiante::paginate(15);
        return view('directory.grupoestudiante.index', compact('grupoestudiante'));
    }
    /**
     * Show the form for creating a new resource.
     *
     * @return Response
     */
    public function create()
    {
        return view('directory.grupoestudiante.create');
    }
    /**
     * Store a newly created resource in storage.
     *
     * @return Response
     */
    public function store(Request $request)
    {
        Grupoestudiante::create($request-&gt;all());
        Session::flash('flash_message', '¡Grupoestudiante añadido!');
        return redirect('grupoestudiante');
    }
    /**
     * Display the specified resource.
     *
     * @param  int  $id
     *
     * @return Response
     */
    public function show($id)
    {
        $grupoestudiante = Grupoestudiante::findOrFail($id);
        return view('directory.grupoestudiante.show', compact('grupoestudiante'));
    }
    /**
     * Show the form for editing the specified resource.
     *
     * @param  int  $id
     *
     * @return Response
     */
    public function edit($id)
    {
        $grupoestudiante = Grupoestudiante::findOrFail($id);
        return view('directory.grupoestudiante.edit', compact('grupoestudiante'));
    }
    /**
     * Update the specified resource in storage.
     *
     * @param  int  $id
     *
     * @return Response
     */
    public function update($id, Request $request)
    {
        $grupoestudiante = Grupoestudiante::findOrFail($id);
        $grupoestudiante-&gt;update($request-&gt;all());
        Session::flash('flash_message', '¡Grupoestudiante actualizado!');
        return redirect('grupoestudiante');
    }
    /**
     * Remove the specified resource from storage.
     *
     * @param  int  $id
     *
     * @return Response
     */
    public function destroy($id)
    {
        Grupoestudiante::destroy($id);
        Session::flash('flash_message', '¡Grupoestudiante Borrado!');
        return redirect('grupoestudiante');
    }
}
</v>
      </c>
    </row>
    <row r="8" spans="3:9" x14ac:dyDescent="0.25">
      <c r="C8" t="s">
        <v>12</v>
      </c>
      <c r="F8" t="str">
        <f t="shared" si="0"/>
        <v>php artisan make:migration add__to_profesor_table --table=profesor</v>
      </c>
      <c r="G8" t="str">
        <f t="shared" si="1"/>
        <v>php artisan make:model Profesor --migration</v>
      </c>
      <c r="H8" t="str">
        <f t="shared" si="2"/>
        <v>php artisan make:controller ProfesorController --resource</v>
      </c>
      <c r="I8" t="str">
        <f t="shared" si="3"/>
        <v xml:space="preserve">&lt;?php
namespace App\Http\Controllers;
use App\Http\Requests;
use App\Http\Controllers\Controller;
use App\Profesor;
use Illuminate\Http\Request;
use Session;
class ProfesorController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$profesor = Profesor::paginate(15);
        return view('directory.profesor.index', compact('profesor'));
    }
    /**
     * Show the form for creating a new resource.
     *
     * @return Response
     */
    public function create()
    {
        return view('directory.profesor.create');
    }
    /**
     * Store a newly created resource in storage.
     *
     * @return Response
     */
    public function store(Request $request)
    {
        Profesor::create($request-&gt;all());
        Session::flash('flash_message', '¡Profesor añadido!');
        return redirect('profesor');
    }
    /**
     * Display the specified resource.
     *
     * @param  int  $id
     *
     * @return Response
     */
    public function show($id)
    {
        $profesor = Profesor::findOrFail($id);
        return view('directory.profesor.show', compact('profesor'));
    }
    /**
     * Show the form for editing the specified resource.
     *
     * @param  int  $id
     *
     * @return Response
     */
    public function edit($id)
    {
        $profesor = Profesor::findOrFail($id);
        return view('directory.profesor.edit', compact('profesor'));
    }
    /**
     * Update the specified resource in storage.
     *
     * @param  int  $id
     *
     * @return Response
     */
    public function update($id, Request $request)
    {
        $profesor = Profesor::findOrFail($id);
        $profesor-&gt;update($request-&gt;all());
        Session::flash('flash_message', '¡Profesor actualizado!');
        return redirect('profesor');
    }
    /**
     * Remove the specified resource from storage.
     *
     * @param  int  $id
     *
     * @return Response
     */
    public function destroy($id)
    {
        Profesor::destroy($id);
        Session::flash('flash_message', '¡Profesor Borrado!');
        return redirect('profesor');
    }
}
</v>
      </c>
    </row>
    <row r="9" spans="3:9" x14ac:dyDescent="0.25">
      <c r="C9" t="s">
        <v>17</v>
      </c>
      <c r="D9" t="s">
        <v>18</v>
      </c>
      <c r="F9" t="str">
        <f t="shared" si="0"/>
        <v>php artisan make:migration add_codigo_nombres_to_custodio_table --table=custodio</v>
      </c>
      <c r="G9" t="str">
        <f t="shared" si="1"/>
        <v>php artisan make:model Custodio --migration</v>
      </c>
      <c r="H9" t="str">
        <f t="shared" si="2"/>
        <v>php artisan make:controller CustodioController --resource</v>
      </c>
      <c r="I9" t="str">
        <f t="shared" si="3"/>
        <v xml:space="preserve">&lt;?php
namespace App\Http\Controllers;
use App\Http\Requests;
use App\Http\Controllers\Controller;
use App\Custodio;
use Illuminate\Http\Request;
use Session;
class CustodioController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$custodio = Custodio::paginate(15);
        return view('directory.custodio.index', compact('custodio'));
    }
    /**
     * Show the form for creating a new resource.
     *
     * @return Response
     */
    public function create()
    {
        return view('directory.custodio.create');
    }
    /**
     * Store a newly created resource in storage.
     *
     * @return Response
     */
    public function store(Request $request)
    {
        Custodio::create($request-&gt;all());
        Session::flash('flash_message', '¡Custodio añadido!');
        return redirect('custodio');
    }
    /**
     * Display the specified resource.
     *
     * @param  int  $id
     *
     * @return Response
     */
    public function show($id)
    {
        $custodio = Custodio::findOrFail($id);
        return view('directory.custodio.show', compact('custodio'));
    }
    /**
     * Show the form for editing the specified resource.
     *
     * @param  int  $id
     *
     * @return Response
     */
    public function edit($id)
    {
        $custodio = Custodio::findOrFail($id);
        return view('directory.custodio.edit', compact('custodio'));
    }
    /**
     * Update the specified resource in storage.
     *
     * @param  int  $id
     *
     * @return Response
     */
    public function update($id, Request $request)
    {
        $custodio = Custodio::findOrFail($id);
        $custodio-&gt;update($request-&gt;all());
        Session::flash('flash_message', '¡Custodio actualizado!');
        return redirect('custodio');
    }
    /**
     * Remove the specified resource from storage.
     *
     * @param  int  $id
     *
     * @return Response
     */
    public function destroy($id)
    {
        Custodio::destroy($id);
        Session::flash('flash_message', '¡Custodio Borrado!');
        return redirect('custodio');
    }
}
</v>
      </c>
    </row>
    <row r="10" spans="3:9" s="2" customFormat="1" x14ac:dyDescent="0.25">
      <c r="C10" s="2" t="s">
        <v>19</v>
      </c>
      <c r="G10" s="2" t="str">
        <f t="shared" si="1"/>
        <v>php artisan make:model Permiso --migration</v>
      </c>
      <c r="H10" s="2" t="str">
        <f t="shared" si="2"/>
        <v>php artisan make:controller PermisoController --resource</v>
      </c>
      <c r="I10" t="str">
        <f t="shared" si="3"/>
        <v xml:space="preserve">&lt;?php
namespace App\Http\Controllers;
use App\Http\Requests;
use App\Http\Controllers\Controller;
use App\Permiso;
use Illuminate\Http\Request;
use Session;
class PermisoController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$permiso = Permiso::paginate(15);
        return view('directory.permiso.index', compact('permiso'));
    }
    /**
     * Show the form for creating a new resource.
     *
     * @return Response
     */
    public function create()
    {
        return view('directory.permiso.create');
    }
    /**
     * Store a newly created resource in storage.
     *
     * @return Response
     */
    public function store(Request $request)
    {
        Permiso::create($request-&gt;all());
        Session::flash('flash_message', '¡Permiso añadido!');
        return redirect('permiso');
    }
    /**
     * Display the specified resource.
     *
     * @param  int  $id
     *
     * @return Response
     */
    public function show($id)
    {
        $permiso = Permiso::findOrFail($id);
        return view('directory.permiso.show', compact('permiso'));
    }
    /**
     * Show the form for editing the specified resource.
     *
     * @param  int  $id
     *
     * @return Response
     */
    public function edit($id)
    {
        $permiso = Permiso::findOrFail($id);
        return view('directory.permiso.edit', compact('permiso'));
    }
    /**
     * Update the specified resource in storage.
     *
     * @param  int  $id
     *
     * @return Response
     */
    public function update($id, Request $request)
    {
        $permiso = Permiso::findOrFail($id);
        $permiso-&gt;update($request-&gt;all());
        Session::flash('flash_message', '¡Permiso actualizado!');
        return redirect('permiso');
    }
    /**
     * Remove the specified resource from storage.
     *
     * @param  int  $id
     *
     * @return Response
     */
    public function destroy($id)
    {
        Permiso::destroy($id);
        Session::flash('flash_message', '¡Permiso Borrado!');
        return redirect('permiso');
    }
}
</v>
      </c>
    </row>
    <row r="11" spans="3:9" x14ac:dyDescent="0.25">
      <c r="C11" t="s">
        <v>36</v>
      </c>
      <c r="G11" t="str">
        <f t="shared" si="1"/>
        <v>php artisan make:model Usuariorol --migration</v>
      </c>
      <c r="H11" t="str">
        <f t="shared" si="2"/>
        <v>php artisan make:controller UsuariorolController --resource</v>
      </c>
      <c r="I11" t="str">
        <f t="shared" si="3"/>
        <v xml:space="preserve">&lt;?php
namespace App\Http\Controllers;
use App\Http\Requests;
use App\Http\Controllers\Controller;
use App\Usuariorol;
use Illuminate\Http\Request;
use Session;
class UsuariorolController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$usuarioRol = Usuariorol::paginate(15);
        return view('directory.usuarioRol.index', compact('usuarioRol'));
    }
    /**
     * Show the form for creating a new resource.
     *
     * @return Response
     */
    public function create()
    {
        return view('directory.usuarioRol.create');
    }
    /**
     * Store a newly created resource in storage.
     *
     * @return Response
     */
    public function store(Request $request)
    {
        Usuariorol::create($request-&gt;all());
        Session::flash('flash_message', '¡Usuariorol añadido!');
        return redirect('usuarioRol');
    }
    /**
     * Display the specified resource.
     *
     * @param  int  $id
     *
     * @return Response
     */
    public function show($id)
    {
        $usuarioRol = Usuariorol::findOrFail($id);
        return view('directory.usuarioRol.show', compact('usuarioRol'));
    }
    /**
     * Show the form for editing the specified resource.
     *
     * @param  int  $id
     *
     * @return Response
     */
    public function edit($id)
    {
        $usuarioRol = Usuariorol::findOrFail($id);
        return view('directory.usuarioRol.edit', compact('usuarioRol'));
    }
    /**
     * Update the specified resource in storage.
     *
     * @param  int  $id
     *
     * @return Response
     */
    public function update($id, Request $request)
    {
        $usuarioRol = Usuariorol::findOrFail($id);
        $usuarioRol-&gt;update($request-&gt;all());
        Session::flash('flash_message', '¡Usuariorol actualizado!');
        return redirect('usuarioRol');
    }
    /**
     * Remove the specified resource from storage.
     *
     * @param  int  $id
     *
     * @return Response
     */
    public function destroy($id)
    {
        Usuariorol::destroy($id);
        Session::flash('flash_message', '¡Usuariorol Borrado!');
        return redirect('usuarioRol');
    }
}
</v>
      </c>
    </row>
    <row r="12" spans="3:9" x14ac:dyDescent="0.25">
      <c r="C12" t="s">
        <v>20</v>
      </c>
      <c r="G12" t="str">
        <f t="shared" si="1"/>
        <v>php artisan make:model Modulo --migration</v>
      </c>
      <c r="H12" t="str">
        <f t="shared" si="2"/>
        <v>php artisan make:controller ModuloController --resource</v>
      </c>
      <c r="I12" t="str">
        <f t="shared" si="3"/>
        <v xml:space="preserve">&lt;?php
namespace App\Http\Controllers;
use App\Http\Requests;
use App\Http\Controllers\Controller;
use App\Modulo;
use Illuminate\Http\Request;
use Session;
class ModuloController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$modulo = Modulo::paginate(15);
        return view('directory.modulo.index', compact('modulo'));
    }
    /**
     * Show the form for creating a new resource.
     *
     * @return Response
     */
    public function create()
    {
        return view('directory.modulo.create');
    }
    /**
     * Store a newly created resource in storage.
     *
     * @return Response
     */
    public function store(Request $request)
    {
        Modulo::create($request-&gt;all());
        Session::flash('flash_message', '¡Modulo añadido!');
        return redirect('modulo');
    }
    /**
     * Display the specified resource.
     *
     * @param  int  $id
     *
     * @return Response
     */
    public function show($id)
    {
        $modulo = Modulo::findOrFail($id);
        return view('directory.modulo.show', compact('modulo'));
    }
    /**
     * Show the form for editing the specified resource.
     *
     * @param  int  $id
     *
     * @return Response
     */
    public function edit($id)
    {
        $modulo = Modulo::findOrFail($id);
        return view('directory.modulo.edit', compact('modulo'));
    }
    /**
     * Update the specified resource in storage.
     *
     * @param  int  $id
     *
     * @return Response
     */
    public function update($id, Request $request)
    {
        $modulo = Modulo::findOrFail($id);
        $modulo-&gt;update($request-&gt;all());
        Session::flash('flash_message', '¡Modulo actualizado!');
        return redirect('modulo');
    }
    /**
     * Remove the specified resource from storage.
     *
     * @param  int  $id
     *
     * @return Response
     */
    public function destroy($id)
    {
        Modulo::destroy($id);
        Session::flash('flash_message', '¡Modulo Borrado!');
        return redirect('modulo');
    }
}
</v>
      </c>
    </row>
    <row r="13" spans="3:9" x14ac:dyDescent="0.25">
      <c r="C13" t="s">
        <v>35</v>
      </c>
      <c r="G13" t="str">
        <f t="shared" si="1"/>
        <v>php artisan make:model Rol --migration</v>
      </c>
      <c r="H13" t="str">
        <f t="shared" si="2"/>
        <v>php artisan make:controller RolController --resource</v>
      </c>
      <c r="I13" t="str">
        <f t="shared" si="3"/>
        <v xml:space="preserve">&lt;?php
namespace App\Http\Controllers;
use App\Http\Requests;
use App\Http\Controllers\Controller;
use App\Rol;
use Illuminate\Http\Request;
use Session;
class RolController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$rol = Rol::paginate(15);
        return view('directory.rol.index', compact('rol'));
    }
    /**
     * Show the form for creating a new resource.
     *
     * @return Response
     */
    public function create()
    {
        return view('directory.rol.create');
    }
    /**
     * Store a newly created resource in storage.
     *
     * @return Response
     */
    public function store(Request $request)
    {
        Rol::create($request-&gt;all());
        Session::flash('flash_message', '¡Rol añadido!');
        return redirect('rol');
    }
    /**
     * Display the specified resource.
     *
     * @param  int  $id
     *
     * @return Response
     */
    public function show($id)
    {
        $rol = Rol::findOrFail($id);
        return view('directory.rol.show', compact('rol'));
    }
    /**
     * Show the form for editing the specified resource.
     *
     * @param  int  $id
     *
     * @return Response
     */
    public function edit($id)
    {
        $rol = Rol::findOrFail($id);
        return view('directory.rol.edit', compact('rol'));
    }
    /**
     * Update the specified resource in storage.
     *
     * @param  int  $id
     *
     * @return Response
     */
    public function update($id, Request $request)
    {
        $rol = Rol::findOrFail($id);
        $rol-&gt;update($request-&gt;all());
        Session::flash('flash_message', '¡Rol actualizado!');
        return redirect('rol');
    }
    /**
     * Remove the specified resource from storage.
     *
     * @param  int  $id
     *
     * @return Response
     */
    public function destroy($id)
    {
        Rol::destroy($id);
        Session::flash('flash_message', '¡Rol Borrado!');
        return redirect('rol');
    }
}
</v>
      </c>
    </row>
    <row r="14" spans="3:9" x14ac:dyDescent="0.25">
      <c r="C14" t="s">
        <v>37</v>
      </c>
      <c r="G14" t="str">
        <f t="shared" si="1"/>
        <v>php artisan make:model Permisorol --migration</v>
      </c>
      <c r="H14" t="str">
        <f t="shared" si="2"/>
        <v>php artisan make:controller PermisorolController --resource</v>
      </c>
      <c r="I14" t="str">
        <f t="shared" si="3"/>
        <v xml:space="preserve">&lt;?php
namespace App\Http\Controllers;
use App\Http\Requests;
use App\Http\Controllers\Controller;
use App\Permisorol;
use Illuminate\Http\Request;
use Session;
class PermisorolController extends Controller
{
    public function __construct()
    {
        $this-&gt;middleware('auth');
        $this-&gt;middleware('authEmp:system');
    }
    /**
     * Display a listing of the resource.
     *
     * @return Response
     */
    public function index()
    {
        $permisorol = Permisorol::paginate(15);
        return view('directory.permisorol.index', compact('permisorol'));
    }
    /**
     * Show the form for creating a new resource.
     *
     * @return Response
     */
    public function create()
    {
        return view('directory.permisorol.create');
    }
    /**
     * Store a newly created resource in storage.
     *
     * @return Response
     */
    public function store(Request $request)
    {
        Permisorol::create($request-&gt;all());
        Session::flash('flash_message', '¡Permisorol añadido!');
        return redirect('permisorol');
    }
    /**
     * Display the specified resource.
     *
     * @param  int  $id
     *
     * @return Response
     */
    public function show($id)
    {
        $permisorol = Permisorol::findOrFail($id);
        return view('directory.permisorol.show', compact('permisorol'));
    }
    /**
     * Show the form for editing the specified resource.
     *
     * @param  int  $id
     *
     * @return Response
     */
    public function edit($id)
    {
        $permisorol = Permisorol::findOrFail($id);
        return view('directory.permisorol.edit', compact('permisorol'));
    }
    /**
     * Update the specified resource in storage.
     *
     * @param  int  $id
     *
     * @return Response
     */
    public function update($id, Request $request)
    {
        $permisorol = Permisorol::findOrFail($id);
        $permisorol-&gt;update($request-&gt;all());
        Session::flash('flash_message', '¡Permisorol actualizado!');
        return redirect('permisorol');
    }
    /**
     * Remove the specified resource from storage.
     *
     * @param  int  $id
     *
     * @return Response
     */
    public function destroy($id)
    {
        Permisorol::destroy($id);
        Session::flash('flash_message', '¡Permisorol Borrado!');
        return redirect('permisorol');
    }
}
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3"/>
  <sheetViews>
    <sheetView workbookViewId="0">
      <selection activeCell="I6" sqref="I6"/>
    </sheetView>
  </sheetViews>
  <sheetFormatPr baseColWidth="10" defaultColWidth="9" defaultRowHeight="14.3" x14ac:dyDescent="0.25"/>
  <cols>
    <col min="3" max="3" width="15" bestFit="1" customWidth="1"/>
    <col min="4" max="4" width="11" bestFit="1" customWidth="1"/>
    <col min="12" max="12" width="35.25" bestFit="1" customWidth="1"/>
  </cols>
  <sheetData>
    <row r="1" spans="3:13" x14ac:dyDescent="0.25">
      <c r="L1" s="1"/>
    </row>
    <row r="3" spans="3:13" x14ac:dyDescent="0.25">
      <c r="C3" t="s">
        <v>0</v>
      </c>
      <c r="D3" t="s">
        <v>1</v>
      </c>
      <c r="E3" t="s">
        <v>2</v>
      </c>
      <c r="F3" t="s">
        <v>23</v>
      </c>
      <c r="G3" t="s">
        <v>3</v>
      </c>
      <c r="H3" t="s">
        <v>4</v>
      </c>
      <c r="I3" t="s">
        <v>28</v>
      </c>
      <c r="J3" t="s">
        <v>30</v>
      </c>
      <c r="L3" t="s">
        <v>22</v>
      </c>
    </row>
    <row r="4" spans="3:13" x14ac:dyDescent="0.25">
      <c r="C4" t="s">
        <v>20</v>
      </c>
      <c r="D4" t="s">
        <v>20</v>
      </c>
      <c r="E4" t="s">
        <v>21</v>
      </c>
      <c r="F4">
        <v>100</v>
      </c>
      <c r="H4">
        <v>0</v>
      </c>
      <c r="L4" t="str">
        <f t="shared" ref="L4:L9" si="0">"$table-&gt;"&amp;E4&amp;"('"&amp;D4&amp;"'"&amp;IF(LEN(F4)&gt;0,","&amp;F4&amp;"","")&amp;")"&amp;IF(H4&gt;0,"-&gt;nullable()","")&amp;IF(LEN(G4)&gt;0,"-&gt;default('"&amp;G4&amp;"')","")&amp;IF(LEN(I4)&gt;0,"-&gt;unsigned()","")&amp;";"&amp;IF(LEN(J4)&gt;0,"
   $table-&gt;foreign('"&amp;D4&amp;"')-&gt;references('id')-&gt;on('"&amp;J4&amp;"');","")</f>
        <v>$table-&gt;string('modulo',100);</v>
      </c>
      <c r="M4" t="str">
        <f>"'"&amp;D4&amp;"',"</f>
        <v>'modulo',</v>
      </c>
    </row>
    <row r="5" spans="3:13" x14ac:dyDescent="0.25">
      <c r="C5" t="s">
        <v>20</v>
      </c>
      <c r="D5" t="s">
        <v>24</v>
      </c>
      <c r="E5" t="s">
        <v>25</v>
      </c>
      <c r="L5" t="str">
        <f t="shared" si="0"/>
        <v>$table-&gt;boolean('activo');</v>
      </c>
      <c r="M5" t="str">
        <f t="shared" ref="M5:M23" si="1">"'"&amp;D5&amp;"',"</f>
        <v>'activo',</v>
      </c>
    </row>
    <row r="6" spans="3:13" x14ac:dyDescent="0.25">
      <c r="C6" t="s">
        <v>19</v>
      </c>
      <c r="D6" t="s">
        <v>19</v>
      </c>
      <c r="E6" t="s">
        <v>21</v>
      </c>
      <c r="F6">
        <v>100</v>
      </c>
      <c r="L6" t="str">
        <f t="shared" si="0"/>
        <v>$table-&gt;string('permiso',100);</v>
      </c>
      <c r="M6" t="str">
        <f t="shared" si="1"/>
        <v>'permiso',</v>
      </c>
    </row>
    <row r="7" spans="3:13" x14ac:dyDescent="0.25">
      <c r="C7" t="s">
        <v>19</v>
      </c>
      <c r="D7" t="s">
        <v>26</v>
      </c>
      <c r="E7" t="s">
        <v>27</v>
      </c>
      <c r="I7">
        <v>1</v>
      </c>
      <c r="J7" t="s">
        <v>29</v>
      </c>
      <c r="L7" t="str">
        <f t="shared" si="0"/>
        <v>$table-&gt;integer('modulo_id')-&gt;unsigned();
   $table-&gt;foreign('modulo_id')-&gt;references('id')-&gt;on('modulos');</v>
      </c>
      <c r="M7" t="str">
        <f t="shared" si="1"/>
        <v>'modulo_id',</v>
      </c>
    </row>
    <row r="8" spans="3:13" x14ac:dyDescent="0.25">
      <c r="C8" t="s">
        <v>19</v>
      </c>
      <c r="D8" t="s">
        <v>34</v>
      </c>
      <c r="E8" t="s">
        <v>21</v>
      </c>
      <c r="F8">
        <v>150</v>
      </c>
      <c r="L8" t="str">
        <f t="shared" si="0"/>
        <v>$table-&gt;string('descripcion',150);</v>
      </c>
      <c r="M8" t="str">
        <f t="shared" si="1"/>
        <v>'descripcion',</v>
      </c>
    </row>
    <row r="9" spans="3:13" x14ac:dyDescent="0.25">
      <c r="L9" t="str">
        <f t="shared" si="0"/>
        <v>$table-&gt;('');</v>
      </c>
      <c r="M9" t="str">
        <f t="shared" si="1"/>
        <v>'',</v>
      </c>
    </row>
    <row r="10" spans="3:13" x14ac:dyDescent="0.25">
      <c r="L10" t="str">
        <f t="shared" ref="L10:L23" si="2">"$table-&gt;"&amp;E10&amp;"('"&amp;D10&amp;"'"&amp;IF(LEN(F10)&gt;0,","&amp;F10&amp;"","")&amp;")"&amp;IF(H10&gt;0,"-&gt;nullable()","")&amp;IF(LEN(G10)&gt;0,"-&gt;default('"&amp;G10&amp;"')","")&amp;IF(LEN(I10)&gt;0,"-&gt;unsigned()","")&amp;";"&amp;IF(LEN(J10)&gt;0,"
   $table-&gt;foreign('"&amp;D10&amp;"')-&gt;references('id')-&gt;on('"&amp;J10&amp;"');","")</f>
        <v>$table-&gt;('');</v>
      </c>
      <c r="M10" t="str">
        <f t="shared" si="1"/>
        <v>'',</v>
      </c>
    </row>
    <row r="11" spans="3:13" x14ac:dyDescent="0.25">
      <c r="C11" t="s">
        <v>37</v>
      </c>
      <c r="D11" t="s">
        <v>31</v>
      </c>
      <c r="E11" t="s">
        <v>27</v>
      </c>
      <c r="I11">
        <v>1</v>
      </c>
      <c r="J11" t="s">
        <v>32</v>
      </c>
      <c r="L11" t="str">
        <f t="shared" si="2"/>
        <v>$table-&gt;integer('permiso_id')-&gt;unsigned();
   $table-&gt;foreign('permiso_id')-&gt;references('id')-&gt;on('permisos');</v>
      </c>
      <c r="M11" t="str">
        <f t="shared" si="1"/>
        <v>'permiso_id',</v>
      </c>
    </row>
    <row r="12" spans="3:13" x14ac:dyDescent="0.25">
      <c r="C12" t="s">
        <v>37</v>
      </c>
      <c r="D12" t="s">
        <v>39</v>
      </c>
      <c r="E12" t="s">
        <v>27</v>
      </c>
      <c r="I12">
        <v>1</v>
      </c>
      <c r="J12" t="s">
        <v>38</v>
      </c>
      <c r="L12" t="str">
        <f t="shared" si="2"/>
        <v>$table-&gt;integer('rol_id')-&gt;unsigned();
   $table-&gt;foreign('rol_id')-&gt;references('id')-&gt;on('rols');</v>
      </c>
      <c r="M12" t="str">
        <f t="shared" si="1"/>
        <v>'rol_id',</v>
      </c>
    </row>
    <row r="13" spans="3:13" x14ac:dyDescent="0.25">
      <c r="C13" t="s">
        <v>35</v>
      </c>
      <c r="D13" t="s">
        <v>35</v>
      </c>
      <c r="E13" t="s">
        <v>21</v>
      </c>
      <c r="F13">
        <v>100</v>
      </c>
      <c r="L13" t="str">
        <f t="shared" si="2"/>
        <v>$table-&gt;string('rol',100);</v>
      </c>
      <c r="M13" t="str">
        <f t="shared" si="1"/>
        <v>'rol',</v>
      </c>
    </row>
    <row r="14" spans="3:13" x14ac:dyDescent="0.25">
      <c r="C14" t="s">
        <v>35</v>
      </c>
      <c r="D14" t="s">
        <v>34</v>
      </c>
      <c r="E14" t="s">
        <v>21</v>
      </c>
      <c r="F14">
        <v>150</v>
      </c>
      <c r="L14" t="str">
        <f t="shared" si="2"/>
        <v>$table-&gt;string('descripcion',150);</v>
      </c>
      <c r="M14" t="str">
        <f t="shared" si="1"/>
        <v>'descripcion',</v>
      </c>
    </row>
    <row r="15" spans="3:13" x14ac:dyDescent="0.25">
      <c r="C15" t="s">
        <v>36</v>
      </c>
      <c r="D15" t="s">
        <v>39</v>
      </c>
      <c r="E15" t="s">
        <v>27</v>
      </c>
      <c r="I15">
        <v>1</v>
      </c>
      <c r="J15" t="s">
        <v>38</v>
      </c>
      <c r="L15" t="str">
        <f t="shared" si="2"/>
        <v>$table-&gt;integer('rol_id')-&gt;unsigned();
   $table-&gt;foreign('rol_id')-&gt;references('id')-&gt;on('rols');</v>
      </c>
      <c r="M15" t="str">
        <f t="shared" si="1"/>
        <v>'rol_id',</v>
      </c>
    </row>
    <row r="16" spans="3:13" x14ac:dyDescent="0.25">
      <c r="C16" t="s">
        <v>36</v>
      </c>
      <c r="D16" t="s">
        <v>40</v>
      </c>
      <c r="E16" t="s">
        <v>27</v>
      </c>
      <c r="I16">
        <v>1</v>
      </c>
      <c r="J16" t="s">
        <v>33</v>
      </c>
      <c r="L16" t="str">
        <f t="shared" si="2"/>
        <v>$table-&gt;integer('user_id')-&gt;unsigned();
   $table-&gt;foreign('user_id')-&gt;references('id')-&gt;on('users');</v>
      </c>
      <c r="M16" t="str">
        <f t="shared" si="1"/>
        <v>'user_id',</v>
      </c>
    </row>
    <row r="17" spans="12:13" x14ac:dyDescent="0.25">
      <c r="L17" t="str">
        <f t="shared" si="2"/>
        <v>$table-&gt;('');</v>
      </c>
      <c r="M17" t="str">
        <f t="shared" si="1"/>
        <v>'',</v>
      </c>
    </row>
    <row r="18" spans="12:13" x14ac:dyDescent="0.25">
      <c r="L18" t="str">
        <f t="shared" si="2"/>
        <v>$table-&gt;('');</v>
      </c>
      <c r="M18" t="str">
        <f t="shared" si="1"/>
        <v>'',</v>
      </c>
    </row>
    <row r="19" spans="12:13" x14ac:dyDescent="0.25">
      <c r="L19" t="str">
        <f t="shared" si="2"/>
        <v>$table-&gt;('');</v>
      </c>
      <c r="M19" t="str">
        <f t="shared" si="1"/>
        <v>'',</v>
      </c>
    </row>
    <row r="20" spans="12:13" x14ac:dyDescent="0.25">
      <c r="L20" t="str">
        <f t="shared" si="2"/>
        <v>$table-&gt;('');</v>
      </c>
      <c r="M20" t="str">
        <f t="shared" si="1"/>
        <v>'',</v>
      </c>
    </row>
    <row r="21" spans="12:13" x14ac:dyDescent="0.25">
      <c r="L21" t="str">
        <f t="shared" si="2"/>
        <v>$table-&gt;('');</v>
      </c>
      <c r="M21" t="str">
        <f t="shared" si="1"/>
        <v>'',</v>
      </c>
    </row>
    <row r="22" spans="12:13" x14ac:dyDescent="0.25">
      <c r="L22" t="str">
        <f t="shared" si="2"/>
        <v>$table-&gt;('');</v>
      </c>
      <c r="M22" t="str">
        <f t="shared" si="1"/>
        <v>'',</v>
      </c>
    </row>
    <row r="23" spans="12:13" x14ac:dyDescent="0.25">
      <c r="L23" t="str">
        <f t="shared" si="2"/>
        <v>$table-&gt;('');</v>
      </c>
      <c r="M23" t="str">
        <f t="shared" si="1"/>
        <v>'',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Master</vt:lpstr>
      <vt:lpstr>Hoja1</vt:lpstr>
      <vt:lpstr>Hoja2</vt:lpstr>
      <vt:lpstr>SchoolarModeloControlador</vt:lpstr>
      <vt:lpstr>ScholarCampos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2018-11-07T04:12:20Z</dcterms:modified>
</cp:coreProperties>
</file>