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D:\Course\UDM\s5\"/>
    </mc:Choice>
  </mc:AlternateContent>
  <xr:revisionPtr revIDLastSave="0" documentId="13_ncr:1_{B1BE4CEE-A8D3-435C-A1AB-C7A1846C75E7}" xr6:coauthVersionLast="47" xr6:coauthVersionMax="47" xr10:uidLastSave="{00000000-0000-0000-0000-000000000000}"/>
  <bookViews>
    <workbookView xWindow="-110" yWindow="-110" windowWidth="19420" windowHeight="11620" xr2:uid="{00000000-000D-0000-FFFF-FFFF00000000}"/>
  </bookViews>
  <sheets>
    <sheet name="Q" sheetId="1" r:id="rId1"/>
    <sheet name="1" sheetId="2" r:id="rId2"/>
    <sheet name="2" sheetId="3" r:id="rId3"/>
  </sheets>
  <definedNames>
    <definedName name="solver_adj" localSheetId="1" hidden="1">'1'!$B$2:$C$2</definedName>
    <definedName name="solver_adj" localSheetId="2" hidden="1">'2'!$B$2:$C$2</definedName>
    <definedName name="solver_cvg" localSheetId="1" hidden="1">0.0001</definedName>
    <definedName name="solver_cvg" localSheetId="2" hidden="1">0.0001</definedName>
    <definedName name="solver_drv" localSheetId="1" hidden="1">1</definedName>
    <definedName name="solver_drv" localSheetId="2" hidden="1">1</definedName>
    <definedName name="solver_eng" localSheetId="1" hidden="1">1</definedName>
    <definedName name="solver_eng" localSheetId="2" hidden="1">1</definedName>
    <definedName name="solver_est" localSheetId="1" hidden="1">1</definedName>
    <definedName name="solver_est" localSheetId="2" hidden="1">1</definedName>
    <definedName name="solver_itr" localSheetId="1" hidden="1">2147483647</definedName>
    <definedName name="solver_itr" localSheetId="2" hidden="1">2147483647</definedName>
    <definedName name="solver_lhs1" localSheetId="1" hidden="1">'1'!$D$2</definedName>
    <definedName name="solver_mip" localSheetId="1" hidden="1">2147483647</definedName>
    <definedName name="solver_mip" localSheetId="2" hidden="1">2147483647</definedName>
    <definedName name="solver_mni" localSheetId="1" hidden="1">30</definedName>
    <definedName name="solver_mni" localSheetId="2" hidden="1">30</definedName>
    <definedName name="solver_mrt" localSheetId="1" hidden="1">0.075</definedName>
    <definedName name="solver_mrt" localSheetId="2" hidden="1">0.075</definedName>
    <definedName name="solver_msl" localSheetId="1" hidden="1">2</definedName>
    <definedName name="solver_msl" localSheetId="2" hidden="1">2</definedName>
    <definedName name="solver_neg" localSheetId="1" hidden="1">1</definedName>
    <definedName name="solver_neg" localSheetId="2" hidden="1">1</definedName>
    <definedName name="solver_nod" localSheetId="1" hidden="1">2147483647</definedName>
    <definedName name="solver_nod" localSheetId="2" hidden="1">2147483647</definedName>
    <definedName name="solver_num" localSheetId="1" hidden="1">1</definedName>
    <definedName name="solver_num" localSheetId="2" hidden="1">0</definedName>
    <definedName name="solver_nwt" localSheetId="1" hidden="1">1</definedName>
    <definedName name="solver_nwt" localSheetId="2" hidden="1">1</definedName>
    <definedName name="solver_opt" localSheetId="1" hidden="1">'1'!$D$7</definedName>
    <definedName name="solver_opt" localSheetId="2" hidden="1">'2'!$D$7</definedName>
    <definedName name="solver_pre" localSheetId="1" hidden="1">0.000001</definedName>
    <definedName name="solver_pre" localSheetId="2" hidden="1">0.000001</definedName>
    <definedName name="solver_rbv" localSheetId="1" hidden="1">1</definedName>
    <definedName name="solver_rbv" localSheetId="2" hidden="1">1</definedName>
    <definedName name="solver_rel1" localSheetId="1" hidden="1">1</definedName>
    <definedName name="solver_rhs1" localSheetId="1" hidden="1">'1'!$E$2</definedName>
    <definedName name="solver_rlx" localSheetId="1" hidden="1">2</definedName>
    <definedName name="solver_rlx" localSheetId="2" hidden="1">2</definedName>
    <definedName name="solver_rsd" localSheetId="1" hidden="1">0</definedName>
    <definedName name="solver_rsd" localSheetId="2" hidden="1">0</definedName>
    <definedName name="solver_scl" localSheetId="1" hidden="1">1</definedName>
    <definedName name="solver_scl" localSheetId="2" hidden="1">1</definedName>
    <definedName name="solver_sho" localSheetId="1" hidden="1">2</definedName>
    <definedName name="solver_sho" localSheetId="2" hidden="1">2</definedName>
    <definedName name="solver_ssz" localSheetId="1" hidden="1">100</definedName>
    <definedName name="solver_ssz" localSheetId="2" hidden="1">100</definedName>
    <definedName name="solver_tim" localSheetId="1" hidden="1">2147483647</definedName>
    <definedName name="solver_tim" localSheetId="2" hidden="1">2147483647</definedName>
    <definedName name="solver_tol" localSheetId="1" hidden="1">0.01</definedName>
    <definedName name="solver_tol" localSheetId="2" hidden="1">0.01</definedName>
    <definedName name="solver_typ" localSheetId="1" hidden="1">1</definedName>
    <definedName name="solver_typ" localSheetId="2" hidden="1">1</definedName>
    <definedName name="solver_val" localSheetId="1" hidden="1">0</definedName>
    <definedName name="solver_val" localSheetId="2" hidden="1">0</definedName>
    <definedName name="solver_ver" localSheetId="1" hidden="1">3</definedName>
    <definedName name="solver_ver" localSheetId="2"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3" l="1"/>
  <c r="C7" i="3" s="1"/>
  <c r="B4" i="3"/>
  <c r="B7" i="3" s="1"/>
  <c r="D2" i="3"/>
  <c r="B4" i="2"/>
  <c r="B7" i="2" s="1"/>
  <c r="C4" i="2"/>
  <c r="C7" i="2" s="1"/>
  <c r="D2" i="2"/>
  <c r="D7" i="3" l="1"/>
  <c r="D7" i="2"/>
</calcChain>
</file>

<file path=xl/sharedStrings.xml><?xml version="1.0" encoding="utf-8"?>
<sst xmlns="http://schemas.openxmlformats.org/spreadsheetml/2006/main" count="20" uniqueCount="10">
  <si>
    <t>zxc</t>
  </si>
  <si>
    <t>City1</t>
  </si>
  <si>
    <t>City2</t>
  </si>
  <si>
    <t>response parameter</t>
  </si>
  <si>
    <t>adv expenditure</t>
  </si>
  <si>
    <t>population</t>
  </si>
  <si>
    <t>avg donate</t>
  </si>
  <si>
    <t>fraction donating</t>
  </si>
  <si>
    <t>Total</t>
  </si>
  <si>
    <t>注意题目中的in thousand of dollar, 要除以1000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</si>
</sst>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8" formatCode="&quot;$&quot;#,##0.00_);[Red]\(&quot;$&quot;#,##0.00\)"/>
    <numFmt numFmtId="168" formatCode="&quot;$&quot;#,##0.0"/>
    <numFmt numFmtId="169" formatCode="#,##0.0"/>
  </numFmts>
  <fonts count="2" x14ac:knownFonts="1">
    <font>
      <sz val="11"/>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5"/>
        <bgColor indexed="64"/>
      </patternFill>
    </fill>
  </fills>
  <borders count="1">
    <border>
      <left/>
      <right/>
      <top/>
      <bottom/>
      <diagonal/>
    </border>
  </borders>
  <cellStyleXfs count="1">
    <xf numFmtId="0" fontId="0" fillId="0" borderId="0"/>
  </cellStyleXfs>
  <cellXfs count="9">
    <xf numFmtId="0" fontId="0" fillId="0" borderId="0" xfId="0"/>
    <xf numFmtId="3" fontId="0" fillId="0" borderId="0" xfId="0" applyNumberFormat="1"/>
    <xf numFmtId="6" fontId="0" fillId="0" borderId="0" xfId="0" applyNumberFormat="1"/>
    <xf numFmtId="8" fontId="0" fillId="0" borderId="0" xfId="0" applyNumberFormat="1"/>
    <xf numFmtId="168" fontId="0" fillId="2" borderId="0" xfId="0" applyNumberFormat="1" applyFill="1"/>
    <xf numFmtId="168" fontId="0" fillId="0" borderId="0" xfId="0" applyNumberFormat="1"/>
    <xf numFmtId="168" fontId="1" fillId="0" borderId="0" xfId="0" applyNumberFormat="1" applyFont="1"/>
    <xf numFmtId="6" fontId="0" fillId="3" borderId="0" xfId="0" applyNumberFormat="1" applyFill="1"/>
    <xf numFmtId="16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539750</xdr:colOff>
      <xdr:row>1</xdr:row>
      <xdr:rowOff>133350</xdr:rowOff>
    </xdr:from>
    <xdr:to>
      <xdr:col>16</xdr:col>
      <xdr:colOff>514350</xdr:colOff>
      <xdr:row>24</xdr:row>
      <xdr:rowOff>127000</xdr:rowOff>
    </xdr:to>
    <xdr:sp macro="" textlink="">
      <xdr:nvSpPr>
        <xdr:cNvPr id="2" name="TextBox 1">
          <a:extLst>
            <a:ext uri="{FF2B5EF4-FFF2-40B4-BE49-F238E27FC236}">
              <a16:creationId xmlns:a16="http://schemas.microsoft.com/office/drawing/2014/main" id="{F25DF5AE-D1D9-4D1F-AAF0-17644AC0C6A1}"/>
            </a:ext>
          </a:extLst>
        </xdr:cNvPr>
        <xdr:cNvSpPr txBox="1"/>
      </xdr:nvSpPr>
      <xdr:spPr>
        <a:xfrm>
          <a:off x="539750" y="317500"/>
          <a:ext cx="9728200" cy="422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Selecting an Advertising Budget A well-known charity is interested in conducting a television campaign to solicit contributions. The campaign will be conducted in two metropolitan areas. Past experience indicates that, in each city, the total contributions are a function of the amount of money expended for TV advertisements. Specifically, the charity has estimated response functions that indicate the percentage of the population making a donation as a function of the dollars spent on TV advertising. The form of this function is </a:t>
          </a:r>
        </a:p>
        <a:p>
          <a:endParaRPr lang="en-US"/>
        </a:p>
        <a:p>
          <a:endParaRPr lang="en-US"/>
        </a:p>
        <a:p>
          <a:endParaRPr lang="en-US"/>
        </a:p>
        <a:p>
          <a:endParaRPr lang="en-US"/>
        </a:p>
        <a:p>
          <a:r>
            <a:rPr lang="en-US"/>
            <a:t>, where x represents the advertising expenditure (in thousands of dollars), y represents the fraction donating, and </a:t>
          </a:r>
          <a:r>
            <a:rPr lang="el-GR"/>
            <a:t>α </a:t>
          </a:r>
          <a:r>
            <a:rPr lang="en-US"/>
            <a:t>is a parameter that differs from city to city. The charity has earmarked a fund of $400,000 for advertising between the two cities and wants to determine the best allocation of these funds.</a:t>
          </a:r>
        </a:p>
        <a:p>
          <a:endParaRPr lang="en-US"/>
        </a:p>
        <a:p>
          <a:endParaRPr lang="en-US"/>
        </a:p>
        <a:p>
          <a:endParaRPr lang="en-US"/>
        </a:p>
        <a:p>
          <a:endParaRPr lang="en-US"/>
        </a:p>
        <a:p>
          <a:endParaRPr lang="en-US"/>
        </a:p>
        <a:p>
          <a:endParaRPr lang="en-US"/>
        </a:p>
        <a:p>
          <a:endParaRPr lang="en-US"/>
        </a:p>
        <a:p>
          <a:endParaRPr lang="en-US"/>
        </a:p>
        <a:p>
          <a:endParaRPr lang="en-US"/>
        </a:p>
        <a:p>
          <a:endParaRPr lang="en-US"/>
        </a:p>
        <a:p>
          <a:r>
            <a:rPr lang="en-US"/>
            <a:t>a) Suppose the charity decides to maximize total donations, given its budget limit on advertising. How should advertising funds be spent, and what amount will be raised in donations as a result? </a:t>
          </a:r>
        </a:p>
        <a:p>
          <a:r>
            <a:rPr lang="en-US"/>
            <a:t>b) Suppose now that there is no pre-specified budget that the charity is limited by, but whatever amount they spend on advertising, they need to pay it back once the contributions are in. How should advertising funds be spent in this case?</a:t>
          </a:r>
        </a:p>
      </xdr:txBody>
    </xdr:sp>
    <xdr:clientData/>
  </xdr:twoCellAnchor>
  <xdr:twoCellAnchor editAs="oneCell">
    <xdr:from>
      <xdr:col>4</xdr:col>
      <xdr:colOff>25400</xdr:colOff>
      <xdr:row>12</xdr:row>
      <xdr:rowOff>0</xdr:rowOff>
    </xdr:from>
    <xdr:to>
      <xdr:col>12</xdr:col>
      <xdr:colOff>573648</xdr:colOff>
      <xdr:row>18</xdr:row>
      <xdr:rowOff>140027</xdr:rowOff>
    </xdr:to>
    <xdr:pic>
      <xdr:nvPicPr>
        <xdr:cNvPr id="6" name="Picture 5">
          <a:extLst>
            <a:ext uri="{FF2B5EF4-FFF2-40B4-BE49-F238E27FC236}">
              <a16:creationId xmlns:a16="http://schemas.microsoft.com/office/drawing/2014/main" id="{D803F264-E988-45DA-8983-8B0D97940936}"/>
            </a:ext>
          </a:extLst>
        </xdr:cNvPr>
        <xdr:cNvPicPr>
          <a:picLocks noChangeAspect="1"/>
        </xdr:cNvPicPr>
      </xdr:nvPicPr>
      <xdr:blipFill>
        <a:blip xmlns:r="http://schemas.openxmlformats.org/officeDocument/2006/relationships" r:embed="rId1"/>
        <a:stretch>
          <a:fillRect/>
        </a:stretch>
      </xdr:blipFill>
      <xdr:spPr>
        <a:xfrm>
          <a:off x="2463800" y="2209800"/>
          <a:ext cx="5425048" cy="1244927"/>
        </a:xfrm>
        <a:prstGeom prst="rect">
          <a:avLst/>
        </a:prstGeom>
      </xdr:spPr>
    </xdr:pic>
    <xdr:clientData/>
  </xdr:twoCellAnchor>
  <xdr:twoCellAnchor editAs="oneCell">
    <xdr:from>
      <xdr:col>5</xdr:col>
      <xdr:colOff>250493</xdr:colOff>
      <xdr:row>4</xdr:row>
      <xdr:rowOff>158750</xdr:rowOff>
    </xdr:from>
    <xdr:to>
      <xdr:col>10</xdr:col>
      <xdr:colOff>171450</xdr:colOff>
      <xdr:row>8</xdr:row>
      <xdr:rowOff>181170</xdr:rowOff>
    </xdr:to>
    <xdr:pic>
      <xdr:nvPicPr>
        <xdr:cNvPr id="7" name="Picture 6">
          <a:extLst>
            <a:ext uri="{FF2B5EF4-FFF2-40B4-BE49-F238E27FC236}">
              <a16:creationId xmlns:a16="http://schemas.microsoft.com/office/drawing/2014/main" id="{313BBFE2-939A-4B11-8A15-F9B4052739A3}"/>
            </a:ext>
          </a:extLst>
        </xdr:cNvPr>
        <xdr:cNvPicPr>
          <a:picLocks noChangeAspect="1"/>
        </xdr:cNvPicPr>
      </xdr:nvPicPr>
      <xdr:blipFill>
        <a:blip xmlns:r="http://schemas.openxmlformats.org/officeDocument/2006/relationships" r:embed="rId2"/>
        <a:stretch>
          <a:fillRect/>
        </a:stretch>
      </xdr:blipFill>
      <xdr:spPr>
        <a:xfrm>
          <a:off x="3298493" y="895350"/>
          <a:ext cx="2968957" cy="7590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I40"/>
  <sheetViews>
    <sheetView tabSelected="1" workbookViewId="0">
      <selection activeCell="J30" sqref="J30"/>
    </sheetView>
  </sheetViews>
  <sheetFormatPr defaultRowHeight="14.5" x14ac:dyDescent="0.35"/>
  <sheetData>
    <row r="40" spans="9:9" x14ac:dyDescent="0.35">
      <c r="I40" t="s">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B4465-2712-4AC6-888B-6BC9252B5E6D}">
  <dimension ref="A1:E11"/>
  <sheetViews>
    <sheetView workbookViewId="0">
      <selection activeCell="E7" sqref="A1:E7"/>
    </sheetView>
  </sheetViews>
  <sheetFormatPr defaultRowHeight="14.5" x14ac:dyDescent="0.35"/>
  <cols>
    <col min="1" max="1" width="17.90625" customWidth="1"/>
    <col min="2" max="2" width="12.453125" customWidth="1"/>
    <col min="3" max="3" width="11.7265625" customWidth="1"/>
    <col min="4" max="4" width="12.36328125" customWidth="1"/>
    <col min="5" max="5" width="9.81640625" bestFit="1" customWidth="1"/>
  </cols>
  <sheetData>
    <row r="1" spans="1:5" x14ac:dyDescent="0.35">
      <c r="B1" t="s">
        <v>1</v>
      </c>
      <c r="C1" t="s">
        <v>2</v>
      </c>
      <c r="D1" t="s">
        <v>8</v>
      </c>
    </row>
    <row r="2" spans="1:5" x14ac:dyDescent="0.35">
      <c r="A2" t="s">
        <v>4</v>
      </c>
      <c r="B2" s="4">
        <v>251629.07678010859</v>
      </c>
      <c r="C2" s="4">
        <v>148370.92250881833</v>
      </c>
      <c r="D2" s="5">
        <f>SUM(B2:C2)</f>
        <v>399999.99928892695</v>
      </c>
      <c r="E2" s="6">
        <v>400000</v>
      </c>
    </row>
    <row r="3" spans="1:5" x14ac:dyDescent="0.35">
      <c r="A3" t="s">
        <v>3</v>
      </c>
      <c r="B3">
        <v>6.0000000000000001E-3</v>
      </c>
      <c r="C3">
        <v>4.0000000000000001E-3</v>
      </c>
    </row>
    <row r="4" spans="1:5" x14ac:dyDescent="0.35">
      <c r="A4" t="s">
        <v>7</v>
      </c>
      <c r="B4" s="8">
        <f>1-EXP(-B3*B2/1000)</f>
        <v>0.77904019253551049</v>
      </c>
      <c r="C4" s="8">
        <f>1-EXP(-C3*C2/1000)</f>
        <v>0.44760045992157071</v>
      </c>
    </row>
    <row r="5" spans="1:5" x14ac:dyDescent="0.35">
      <c r="A5" t="s">
        <v>5</v>
      </c>
      <c r="B5" s="1">
        <v>750000</v>
      </c>
      <c r="C5" s="1">
        <v>600000</v>
      </c>
    </row>
    <row r="6" spans="1:5" x14ac:dyDescent="0.35">
      <c r="A6" t="s">
        <v>6</v>
      </c>
      <c r="B6" s="2">
        <v>2</v>
      </c>
      <c r="C6" s="3">
        <v>1.5</v>
      </c>
    </row>
    <row r="7" spans="1:5" x14ac:dyDescent="0.35">
      <c r="A7" t="s">
        <v>8</v>
      </c>
      <c r="B7" s="2">
        <f>B4*B5*B6</f>
        <v>1168560.2888032657</v>
      </c>
      <c r="C7" s="2">
        <f>C4*C5*C6</f>
        <v>402840.41392941365</v>
      </c>
      <c r="D7" s="7">
        <f>SUM(B7:C7)</f>
        <v>1571400.7027326794</v>
      </c>
    </row>
    <row r="11" spans="1:5" x14ac:dyDescent="0.35">
      <c r="A11" t="s">
        <v>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8C524-0810-48E4-BCD0-E1474CD2C820}">
  <dimension ref="A1:E7"/>
  <sheetViews>
    <sheetView workbookViewId="0">
      <selection activeCell="D7" sqref="D7"/>
    </sheetView>
  </sheetViews>
  <sheetFormatPr defaultRowHeight="14.5" x14ac:dyDescent="0.35"/>
  <cols>
    <col min="1" max="1" width="17.453125" customWidth="1"/>
    <col min="2" max="2" width="12.26953125" customWidth="1"/>
    <col min="3" max="3" width="11.08984375" customWidth="1"/>
    <col min="4" max="4" width="10.90625" customWidth="1"/>
    <col min="5" max="5" width="11.90625" customWidth="1"/>
  </cols>
  <sheetData>
    <row r="1" spans="1:5" x14ac:dyDescent="0.35">
      <c r="B1" t="s">
        <v>1</v>
      </c>
      <c r="C1" t="s">
        <v>2</v>
      </c>
      <c r="D1" t="s">
        <v>8</v>
      </c>
    </row>
    <row r="2" spans="1:5" x14ac:dyDescent="0.35">
      <c r="A2" t="s">
        <v>4</v>
      </c>
      <c r="B2" s="4">
        <v>366204.17529672914</v>
      </c>
      <c r="C2" s="4">
        <v>320233.2790729985</v>
      </c>
      <c r="D2" s="5">
        <f>SUM(B2:C2)</f>
        <v>686437.45436972764</v>
      </c>
      <c r="E2" s="6"/>
    </row>
    <row r="3" spans="1:5" x14ac:dyDescent="0.35">
      <c r="A3" t="s">
        <v>3</v>
      </c>
      <c r="B3">
        <v>6.0000000000000001E-3</v>
      </c>
      <c r="C3">
        <v>4.0000000000000001E-3</v>
      </c>
    </row>
    <row r="4" spans="1:5" x14ac:dyDescent="0.35">
      <c r="A4" t="s">
        <v>7</v>
      </c>
      <c r="B4" s="8">
        <f>1-EXP(-B3*B2/1000)</f>
        <v>0.88888894160489373</v>
      </c>
      <c r="C4" s="8">
        <f>1-EXP(-C3*C2/1000)</f>
        <v>0.72222201967490673</v>
      </c>
    </row>
    <row r="5" spans="1:5" x14ac:dyDescent="0.35">
      <c r="A5" t="s">
        <v>5</v>
      </c>
      <c r="B5" s="1">
        <v>750000</v>
      </c>
      <c r="C5" s="1">
        <v>600000</v>
      </c>
    </row>
    <row r="6" spans="1:5" x14ac:dyDescent="0.35">
      <c r="A6" t="s">
        <v>6</v>
      </c>
      <c r="B6" s="2">
        <v>2</v>
      </c>
      <c r="C6" s="3">
        <v>1.5</v>
      </c>
    </row>
    <row r="7" spans="1:5" x14ac:dyDescent="0.35">
      <c r="A7" t="s">
        <v>8</v>
      </c>
      <c r="B7" s="2">
        <f>B4*B5*B6</f>
        <v>1333333.4124073407</v>
      </c>
      <c r="C7" s="2">
        <f>C4*C5*C6</f>
        <v>649999.81770741602</v>
      </c>
      <c r="D7" s="7">
        <f>SUM(B7:C7)-D2</f>
        <v>1296895.7757450291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vt:lpstr>
      <vt:lpstr>1</vt:lpstr>
      <vt:lpstr>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Siyong Liu</dc:creator>
  <cp:lastModifiedBy>Siyong Liu</cp:lastModifiedBy>
  <dcterms:created xsi:type="dcterms:W3CDTF">2015-06-05T18:17:20Z</dcterms:created>
  <dcterms:modified xsi:type="dcterms:W3CDTF">2021-11-05T18:15:19Z</dcterms:modified>
</cp:coreProperties>
</file>