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D:\Course\UDM\s6\"/>
    </mc:Choice>
  </mc:AlternateContent>
  <xr:revisionPtr revIDLastSave="0" documentId="13_ncr:1_{3C88B985-6D53-4A3F-B3E3-539794BD836F}" xr6:coauthVersionLast="47" xr6:coauthVersionMax="47" xr10:uidLastSave="{00000000-0000-0000-0000-000000000000}"/>
  <bookViews>
    <workbookView xWindow="-110" yWindow="-110" windowWidth="19420" windowHeight="11620" activeTab="2" xr2:uid="{00000000-000D-0000-FFFF-FFFF00000000}"/>
  </bookViews>
  <sheets>
    <sheet name="Q" sheetId="1" r:id="rId1"/>
    <sheet name="2" sheetId="2" r:id="rId2"/>
    <sheet name="3" sheetId="3" r:id="rId3"/>
    <sheet name="3.2" sheetId="4" r:id="rId4"/>
  </sheets>
  <definedNames>
    <definedName name="solver_adj" localSheetId="1" hidden="1">'2'!$E$2:$E$4</definedName>
    <definedName name="solver_adj" localSheetId="2" hidden="1">'3'!$E$2:$E$4</definedName>
    <definedName name="solver_adj" localSheetId="3" hidden="1">'3.2'!$E$2:$E$4</definedName>
    <definedName name="solver_cvg" localSheetId="1" hidden="1">0.0001</definedName>
    <definedName name="solver_cvg" localSheetId="2" hidden="1">0.0001</definedName>
    <definedName name="solver_cvg" localSheetId="3" hidden="1">0.0001</definedName>
    <definedName name="solver_drv" localSheetId="1" hidden="1">1</definedName>
    <definedName name="solver_drv" localSheetId="2" hidden="1">2</definedName>
    <definedName name="solver_drv" localSheetId="3" hidden="1">1</definedName>
    <definedName name="solver_eng" localSheetId="1" hidden="1">1</definedName>
    <definedName name="solver_eng" localSheetId="2" hidden="1">1</definedName>
    <definedName name="solver_eng" localSheetId="3" hidden="1">1</definedName>
    <definedName name="solver_est" localSheetId="1" hidden="1">1</definedName>
    <definedName name="solver_est" localSheetId="2" hidden="1">1</definedName>
    <definedName name="solver_est" localSheetId="3" hidden="1">1</definedName>
    <definedName name="solver_itr" localSheetId="1" hidden="1">2147483647</definedName>
    <definedName name="solver_itr" localSheetId="2" hidden="1">2147483647</definedName>
    <definedName name="solver_itr" localSheetId="3" hidden="1">2147483647</definedName>
    <definedName name="solver_lhs1" localSheetId="1" hidden="1">'2'!$E$5</definedName>
    <definedName name="solver_lhs1" localSheetId="2" hidden="1">'3'!$F$2:$F$4</definedName>
    <definedName name="solver_lhs1" localSheetId="3" hidden="1">'3.2'!$F$2:$F$4</definedName>
    <definedName name="solver_lhs2" localSheetId="1" hidden="1">'2'!$F$2:$F$4</definedName>
    <definedName name="solver_lhs2" localSheetId="2" hidden="1">'3'!$F$2:$F$4</definedName>
    <definedName name="solver_lhs2" localSheetId="3" hidden="1">'3.2'!$F$2:$F$4</definedName>
    <definedName name="solver_lhs3" localSheetId="1" hidden="1">'2'!$F$2:$F$4</definedName>
    <definedName name="solver_lhs3" localSheetId="2" hidden="1">'3'!$I$5</definedName>
    <definedName name="solver_lhs3" localSheetId="3" hidden="1">'3.2'!$I$5</definedName>
    <definedName name="solver_mip" localSheetId="1" hidden="1">2147483647</definedName>
    <definedName name="solver_mip" localSheetId="2" hidden="1">2147483647</definedName>
    <definedName name="solver_mip" localSheetId="3" hidden="1">2147483647</definedName>
    <definedName name="solver_mni" localSheetId="1" hidden="1">30</definedName>
    <definedName name="solver_mni" localSheetId="2" hidden="1">30</definedName>
    <definedName name="solver_mni" localSheetId="3" hidden="1">30</definedName>
    <definedName name="solver_mrt" localSheetId="1" hidden="1">0.075</definedName>
    <definedName name="solver_mrt" localSheetId="2" hidden="1">0.075</definedName>
    <definedName name="solver_mrt" localSheetId="3" hidden="1">0.075</definedName>
    <definedName name="solver_msl" localSheetId="1" hidden="1">2</definedName>
    <definedName name="solver_msl" localSheetId="2" hidden="1">2</definedName>
    <definedName name="solver_msl" localSheetId="3" hidden="1">2</definedName>
    <definedName name="solver_neg" localSheetId="1" hidden="1">1</definedName>
    <definedName name="solver_neg" localSheetId="2" hidden="1">1</definedName>
    <definedName name="solver_neg" localSheetId="3" hidden="1">1</definedName>
    <definedName name="solver_nod" localSheetId="1" hidden="1">2147483647</definedName>
    <definedName name="solver_nod" localSheetId="2" hidden="1">2147483647</definedName>
    <definedName name="solver_nod" localSheetId="3" hidden="1">2147483647</definedName>
    <definedName name="solver_num" localSheetId="1" hidden="1">3</definedName>
    <definedName name="solver_num" localSheetId="2" hidden="1">3</definedName>
    <definedName name="solver_num" localSheetId="3" hidden="1">3</definedName>
    <definedName name="solver_nwt" localSheetId="1" hidden="1">1</definedName>
    <definedName name="solver_nwt" localSheetId="2" hidden="1">1</definedName>
    <definedName name="solver_nwt" localSheetId="3" hidden="1">1</definedName>
    <definedName name="solver_opt" localSheetId="1" hidden="1">'2'!$I$5</definedName>
    <definedName name="solver_opt" localSheetId="2" hidden="1">'3'!$E$6</definedName>
    <definedName name="solver_opt" localSheetId="3" hidden="1">'3.2'!$E$6</definedName>
    <definedName name="solver_pre" localSheetId="1" hidden="1">0.000001</definedName>
    <definedName name="solver_pre" localSheetId="2" hidden="1">0.000001</definedName>
    <definedName name="solver_pre" localSheetId="3" hidden="1">0.000001</definedName>
    <definedName name="solver_rbv" localSheetId="1" hidden="1">1</definedName>
    <definedName name="solver_rbv" localSheetId="2" hidden="1">2</definedName>
    <definedName name="solver_rbv" localSheetId="3" hidden="1">1</definedName>
    <definedName name="solver_rel1" localSheetId="1" hidden="1">1</definedName>
    <definedName name="solver_rel1" localSheetId="2" hidden="1">1</definedName>
    <definedName name="solver_rel1" localSheetId="3" hidden="1">1</definedName>
    <definedName name="solver_rel2" localSheetId="1" hidden="1">1</definedName>
    <definedName name="solver_rel2" localSheetId="2" hidden="1">3</definedName>
    <definedName name="solver_rel2" localSheetId="3" hidden="1">3</definedName>
    <definedName name="solver_rel3" localSheetId="1" hidden="1">3</definedName>
    <definedName name="solver_rel3" localSheetId="2" hidden="1">3</definedName>
    <definedName name="solver_rel3" localSheetId="3" hidden="1">3</definedName>
    <definedName name="solver_rhs1" localSheetId="1" hidden="1">'2'!$C$5</definedName>
    <definedName name="solver_rhs1" localSheetId="2" hidden="1">'3'!$G$2:$G$4</definedName>
    <definedName name="solver_rhs1" localSheetId="3" hidden="1">'3.2'!$G$2:$G$4</definedName>
    <definedName name="solver_rhs2" localSheetId="1" hidden="1">'2'!$G$2:$G$4</definedName>
    <definedName name="solver_rhs2" localSheetId="2" hidden="1">'3'!$H$2:$H$4</definedName>
    <definedName name="solver_rhs2" localSheetId="3" hidden="1">'3.2'!$H$2:$H$4</definedName>
    <definedName name="solver_rhs3" localSheetId="1" hidden="1">'2'!$H$2:$H$4</definedName>
    <definedName name="solver_rhs3" localSheetId="2" hidden="1">'3'!$I$6</definedName>
    <definedName name="solver_rhs3" localSheetId="3" hidden="1">'3.2'!$I$6</definedName>
    <definedName name="solver_rlx" localSheetId="1" hidden="1">2</definedName>
    <definedName name="solver_rlx" localSheetId="2" hidden="1">2</definedName>
    <definedName name="solver_rlx" localSheetId="3" hidden="1">2</definedName>
    <definedName name="solver_rsd" localSheetId="1" hidden="1">0</definedName>
    <definedName name="solver_rsd" localSheetId="2" hidden="1">0</definedName>
    <definedName name="solver_rsd" localSheetId="3" hidden="1">0</definedName>
    <definedName name="solver_scl" localSheetId="1" hidden="1">1</definedName>
    <definedName name="solver_scl" localSheetId="2" hidden="1">2</definedName>
    <definedName name="solver_scl" localSheetId="3" hidden="1">1</definedName>
    <definedName name="solver_sho" localSheetId="1" hidden="1">2</definedName>
    <definedName name="solver_sho" localSheetId="2" hidden="1">2</definedName>
    <definedName name="solver_sho" localSheetId="3" hidden="1">2</definedName>
    <definedName name="solver_ssz" localSheetId="1" hidden="1">100</definedName>
    <definedName name="solver_ssz" localSheetId="2" hidden="1">100</definedName>
    <definedName name="solver_ssz" localSheetId="3" hidden="1">100</definedName>
    <definedName name="solver_tim" localSheetId="1" hidden="1">2147483647</definedName>
    <definedName name="solver_tim" localSheetId="2" hidden="1">2147483647</definedName>
    <definedName name="solver_tim" localSheetId="3" hidden="1">2147483647</definedName>
    <definedName name="solver_tol" localSheetId="1" hidden="1">0.01</definedName>
    <definedName name="solver_tol" localSheetId="2" hidden="1">0.01</definedName>
    <definedName name="solver_tol" localSheetId="3" hidden="1">0.01</definedName>
    <definedName name="solver_typ" localSheetId="1" hidden="1">1</definedName>
    <definedName name="solver_typ" localSheetId="2" hidden="1">2</definedName>
    <definedName name="solver_typ" localSheetId="3" hidden="1">2</definedName>
    <definedName name="solver_val" localSheetId="1" hidden="1">0</definedName>
    <definedName name="solver_val" localSheetId="2" hidden="1">0</definedName>
    <definedName name="solver_val" localSheetId="3" hidden="1">0</definedName>
    <definedName name="solver_ver" localSheetId="1" hidden="1">3</definedName>
    <definedName name="solver_ver" localSheetId="2" hidden="1">3</definedName>
    <definedName name="solver_ver" localSheetId="3"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 i="4" l="1"/>
  <c r="E6" i="4" s="1"/>
  <c r="C5" i="4"/>
  <c r="F4" i="4"/>
  <c r="I4" i="4" s="1"/>
  <c r="F3" i="4"/>
  <c r="I3" i="4" s="1"/>
  <c r="F2" i="4"/>
  <c r="I2" i="4" s="1"/>
  <c r="E5" i="3"/>
  <c r="E6" i="3" s="1"/>
  <c r="C5" i="3"/>
  <c r="F4" i="3"/>
  <c r="I4" i="3" s="1"/>
  <c r="F3" i="3"/>
  <c r="I3" i="3" s="1"/>
  <c r="F2" i="3"/>
  <c r="I2" i="3" s="1"/>
  <c r="E5" i="2"/>
  <c r="F3" i="2"/>
  <c r="I3" i="2" s="1"/>
  <c r="F4" i="2"/>
  <c r="I4" i="2" s="1"/>
  <c r="F2" i="2"/>
  <c r="I2" i="2" s="1"/>
  <c r="C5" i="2"/>
  <c r="B5" i="2"/>
  <c r="I5" i="4" l="1"/>
  <c r="I5" i="3"/>
  <c r="I5" i="2"/>
</calcChain>
</file>

<file path=xl/sharedStrings.xml><?xml version="1.0" encoding="utf-8"?>
<sst xmlns="http://schemas.openxmlformats.org/spreadsheetml/2006/main" count="37" uniqueCount="13">
  <si>
    <t>K-2</t>
  </si>
  <si>
    <t>3-7</t>
  </si>
  <si>
    <t>8-12</t>
  </si>
  <si>
    <t>No. Stu</t>
  </si>
  <si>
    <t>No. Tea</t>
  </si>
  <si>
    <t>Class Size</t>
  </si>
  <si>
    <t>Total</t>
  </si>
  <si>
    <t>Limit</t>
  </si>
  <si>
    <t>Teacher Assign</t>
  </si>
  <si>
    <t>new Size</t>
  </si>
  <si>
    <t>Performance</t>
  </si>
  <si>
    <t>New Teacher</t>
  </si>
  <si>
    <t>Target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</si>
</sst>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 x14ac:knownFonts="1">
    <font>
      <sz val="11"/>
      <color theme="1"/>
      <name val="Calibri"/>
      <family val="2"/>
      <scheme val="minor"/>
    </font>
    <font>
      <sz val="11"/>
      <color rgb="FF000000"/>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5"/>
        <bgColor indexed="64"/>
      </patternFill>
    </fill>
  </fills>
  <borders count="1">
    <border>
      <left/>
      <right/>
      <top/>
      <bottom/>
      <diagonal/>
    </border>
  </borders>
  <cellStyleXfs count="1">
    <xf numFmtId="0" fontId="0" fillId="0" borderId="0"/>
  </cellStyleXfs>
  <cellXfs count="13">
    <xf numFmtId="0" fontId="0" fillId="0" borderId="0" xfId="0"/>
    <xf numFmtId="3" fontId="0" fillId="0" borderId="0" xfId="0" applyNumberFormat="1"/>
    <xf numFmtId="3" fontId="1" fillId="0" borderId="0" xfId="0" applyNumberFormat="1" applyFont="1"/>
    <xf numFmtId="49" fontId="1" fillId="0" borderId="0" xfId="0" applyNumberFormat="1" applyFont="1"/>
    <xf numFmtId="0" fontId="0" fillId="0" borderId="0" xfId="0" applyAlignment="1">
      <alignment horizontal="center"/>
    </xf>
    <xf numFmtId="2" fontId="0" fillId="0" borderId="0" xfId="0" applyNumberFormat="1"/>
    <xf numFmtId="3" fontId="1" fillId="2" borderId="0" xfId="0" applyNumberFormat="1" applyFont="1" applyFill="1"/>
    <xf numFmtId="2" fontId="0" fillId="3" borderId="0" xfId="0" applyNumberFormat="1" applyFill="1"/>
    <xf numFmtId="164" fontId="0" fillId="0" borderId="0" xfId="0" applyNumberFormat="1"/>
    <xf numFmtId="165" fontId="0" fillId="0" borderId="0" xfId="0" applyNumberFormat="1"/>
    <xf numFmtId="164" fontId="1" fillId="2" borderId="0" xfId="0" applyNumberFormat="1" applyFont="1" applyFill="1"/>
    <xf numFmtId="164" fontId="0" fillId="0" borderId="0" xfId="0" applyNumberFormat="1" applyFill="1"/>
    <xf numFmtId="164" fontId="0" fillId="3"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133350</xdr:colOff>
      <xdr:row>0</xdr:row>
      <xdr:rowOff>127000</xdr:rowOff>
    </xdr:from>
    <xdr:to>
      <xdr:col>18</xdr:col>
      <xdr:colOff>463550</xdr:colOff>
      <xdr:row>72</xdr:row>
      <xdr:rowOff>6350</xdr:rowOff>
    </xdr:to>
    <xdr:sp macro="" textlink="">
      <xdr:nvSpPr>
        <xdr:cNvPr id="2" name="TextBox 1">
          <a:extLst>
            <a:ext uri="{FF2B5EF4-FFF2-40B4-BE49-F238E27FC236}">
              <a16:creationId xmlns:a16="http://schemas.microsoft.com/office/drawing/2014/main" id="{D27401FC-DA62-47A0-BCC6-E79B2FBF93C3}"/>
            </a:ext>
          </a:extLst>
        </xdr:cNvPr>
        <xdr:cNvSpPr txBox="1"/>
      </xdr:nvSpPr>
      <xdr:spPr>
        <a:xfrm>
          <a:off x="133350" y="127000"/>
          <a:ext cx="11303000" cy="13138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New York City Public School Class Sizes</a:t>
          </a:r>
        </a:p>
        <a:p>
          <a:r>
            <a:rPr lang="en-US" sz="1100">
              <a:solidFill>
                <a:schemeClr val="dk1"/>
              </a:solidFill>
              <a:effectLst/>
              <a:latin typeface="+mn-lt"/>
              <a:ea typeface="+mn-ea"/>
              <a:cs typeface="+mn-cs"/>
            </a:rPr>
            <a:t>Lucius Riccio</a:t>
          </a:r>
        </a:p>
        <a:p>
          <a:r>
            <a:rPr lang="en-US" sz="1100">
              <a:solidFill>
                <a:schemeClr val="dk1"/>
              </a:solidFill>
              <a:effectLst/>
              <a:latin typeface="+mn-lt"/>
              <a:ea typeface="+mn-ea"/>
              <a:cs typeface="+mn-cs"/>
            </a:rPr>
            <a:t>2002</a:t>
          </a:r>
        </a:p>
        <a:p>
          <a:r>
            <a:rPr lang="en-US" sz="1100">
              <a:solidFill>
                <a:schemeClr val="dk1"/>
              </a:solidFill>
              <a:effectLst/>
              <a:latin typeface="+mn-lt"/>
              <a:ea typeface="+mn-ea"/>
              <a:cs typeface="+mn-cs"/>
            </a:rPr>
            <a:t>Rev 2006</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Student performance is measured by standardized tests, attendance figures and by graduation rates. More sophisticated measures of school or teacher performance use test scores adjusted for socio-economic factors – a surrogate for what the student inherently and environmentally brings to the classroom.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Although the studies of class size versus performance are not unanimous, there is a consensus among them indicating that smaller class sizes can make a significant difference in the current and future performance of students in the aggregate and for specific students in particular.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The obvious thing to do is to add teachers. Of course adding resources should improve any program. However often adding resources does not generate the expected or hoped for results. Also adding teachers means more money and in a budget crisis money is hard to come by. Is there a way to improve school performance with the current resources?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There are approximately 1,075,000 students in the NYC public schools. Their number by grade group (K through 2</a:t>
          </a:r>
          <a:r>
            <a:rPr lang="en-US" sz="1100" baseline="30000">
              <a:solidFill>
                <a:schemeClr val="dk1"/>
              </a:solidFill>
              <a:effectLst/>
              <a:latin typeface="+mn-lt"/>
              <a:ea typeface="+mn-ea"/>
              <a:cs typeface="+mn-cs"/>
            </a:rPr>
            <a:t>nd</a:t>
          </a:r>
          <a:r>
            <a:rPr lang="en-US" sz="1100">
              <a:solidFill>
                <a:schemeClr val="dk1"/>
              </a:solidFill>
              <a:effectLst/>
              <a:latin typeface="+mn-lt"/>
              <a:ea typeface="+mn-ea"/>
              <a:cs typeface="+mn-cs"/>
            </a:rPr>
            <a:t>, 3</a:t>
          </a:r>
          <a:r>
            <a:rPr lang="en-US" sz="1100" baseline="30000">
              <a:solidFill>
                <a:schemeClr val="dk1"/>
              </a:solidFill>
              <a:effectLst/>
              <a:latin typeface="+mn-lt"/>
              <a:ea typeface="+mn-ea"/>
              <a:cs typeface="+mn-cs"/>
            </a:rPr>
            <a:t>rd</a:t>
          </a:r>
          <a:r>
            <a:rPr lang="en-US" sz="1100">
              <a:solidFill>
                <a:schemeClr val="dk1"/>
              </a:solidFill>
              <a:effectLst/>
              <a:latin typeface="+mn-lt"/>
              <a:ea typeface="+mn-ea"/>
              <a:cs typeface="+mn-cs"/>
            </a:rPr>
            <a:t> through 7</a:t>
          </a:r>
          <a:r>
            <a:rPr lang="en-US" sz="1100" baseline="30000">
              <a:solidFill>
                <a:schemeClr val="dk1"/>
              </a:solidFill>
              <a:effectLst/>
              <a:latin typeface="+mn-lt"/>
              <a:ea typeface="+mn-ea"/>
              <a:cs typeface="+mn-cs"/>
            </a:rPr>
            <a:t>th</a:t>
          </a:r>
          <a:r>
            <a:rPr lang="en-US" sz="1100">
              <a:solidFill>
                <a:schemeClr val="dk1"/>
              </a:solidFill>
              <a:effectLst/>
              <a:latin typeface="+mn-lt"/>
              <a:ea typeface="+mn-ea"/>
              <a:cs typeface="+mn-cs"/>
            </a:rPr>
            <a:t>, and 8</a:t>
          </a:r>
          <a:r>
            <a:rPr lang="en-US" sz="1100" baseline="30000">
              <a:solidFill>
                <a:schemeClr val="dk1"/>
              </a:solidFill>
              <a:effectLst/>
              <a:latin typeface="+mn-lt"/>
              <a:ea typeface="+mn-ea"/>
              <a:cs typeface="+mn-cs"/>
            </a:rPr>
            <a:t>th</a:t>
          </a:r>
          <a:r>
            <a:rPr lang="en-US" sz="1100">
              <a:solidFill>
                <a:schemeClr val="dk1"/>
              </a:solidFill>
              <a:effectLst/>
              <a:latin typeface="+mn-lt"/>
              <a:ea typeface="+mn-ea"/>
              <a:cs typeface="+mn-cs"/>
            </a:rPr>
            <a:t> through 12</a:t>
          </a:r>
          <a:r>
            <a:rPr lang="en-US" sz="1100" baseline="30000">
              <a:solidFill>
                <a:schemeClr val="dk1"/>
              </a:solidFill>
              <a:effectLst/>
              <a:latin typeface="+mn-lt"/>
              <a:ea typeface="+mn-ea"/>
              <a:cs typeface="+mn-cs"/>
            </a:rPr>
            <a:t>th</a:t>
          </a:r>
          <a:r>
            <a:rPr lang="en-US" sz="1100">
              <a:solidFill>
                <a:schemeClr val="dk1"/>
              </a:solidFill>
              <a:effectLst/>
              <a:latin typeface="+mn-lt"/>
              <a:ea typeface="+mn-ea"/>
              <a:cs typeface="+mn-cs"/>
            </a:rPr>
            <a:t>) is listed below along with the number of teachers currently assigned to those grade groups. Although there are over 60,000 teachers, just under 40,000 are assigned to regular classrooms.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Grade			Number of			Number of		Current</a:t>
          </a:r>
        </a:p>
        <a:p>
          <a:r>
            <a:rPr lang="en-US" sz="1100">
              <a:solidFill>
                <a:schemeClr val="dk1"/>
              </a:solidFill>
              <a:effectLst/>
              <a:latin typeface="+mn-lt"/>
              <a:ea typeface="+mn-ea"/>
              <a:cs typeface="+mn-cs"/>
            </a:rPr>
            <a:t>Group			Students			Teacher</a:t>
          </a:r>
          <a:r>
            <a:rPr lang="en-US" altLang="zh-CN" sz="1100">
              <a:solidFill>
                <a:schemeClr val="dk1"/>
              </a:solidFill>
              <a:effectLst/>
              <a:latin typeface="+mn-lt"/>
              <a:ea typeface="+mn-ea"/>
              <a:cs typeface="+mn-cs"/>
            </a:rPr>
            <a:t>N</a:t>
          </a:r>
          <a:r>
            <a:rPr lang="en-US" sz="1100">
              <a:solidFill>
                <a:schemeClr val="dk1"/>
              </a:solidFill>
              <a:effectLst/>
              <a:latin typeface="+mn-lt"/>
              <a:ea typeface="+mn-ea"/>
              <a:cs typeface="+mn-cs"/>
            </a:rPr>
            <a:t>s		Class Size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K-2			250,000			11,364			22</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3-7			425,000			15,179			28</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8-12			400,000			13,333			30</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The effect of class size on current and future year performance of students can be estimated. For example improving class size of first graders not only improves their performance in the lower grades but also improves their performance although to a lesser extent in later years. Listed below are the expected improvements in test scores as class sizes get smaller for each grade group. Test scores get worse by the same amount if class sizes get larger.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Student Performance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Grade		K-2	3-7	8-12</a:t>
          </a:r>
        </a:p>
        <a:p>
          <a:r>
            <a:rPr lang="en-US" sz="1100">
              <a:solidFill>
                <a:schemeClr val="dk1"/>
              </a:solidFill>
              <a:effectLst/>
              <a:latin typeface="+mn-lt"/>
              <a:ea typeface="+mn-ea"/>
              <a:cs typeface="+mn-cs"/>
            </a:rPr>
            <a:t>Group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K-2		3	1	1</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3-7			1.5	0.75</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8-12				0.75</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The chart gives the increase (decrease) in average student performance for each reduction (increase) in class size of one student. That is, if K-2 class sizes dropped on average one student per class, the average scores of all K-2 students would increase 3 points. In addition as they reached the 3-7 grade group given no other changes their grades 3 through 7 test scores would go up 1 point and their grades 8 through 12 scores would also go up one point. If you added teachers to the 3-7 grade group such that grades 3-7 class sizes dropped one student, the average scores of those 3-7 students would got up 1.5 points and when they reach the 8-12 grade group, assuming nothing else happened, their 8-12 scores would go up 0.75 points.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The Department of Education is seeking a long-term strategy. To calculate the net effect of a reallocation of teachers, these score changes would have to be “weighted” by the number of students in each grade group. As such a reduction in K-2 class size by 2 would result in an overall increase in scores equal to:</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2 * (3 * 250,000 +1 * 425,000 + 1 * 400,000)/ 1,075,000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Of course any increase in teachers in one grade group must result in a decrease in teachers in another grade group. (Hint: total number of teachers remains the same.) If the teaches in the example above came from the 3-7 grade group causing their average class size to go </a:t>
          </a:r>
          <a:r>
            <a:rPr lang="en-US" sz="1100" i="1">
              <a:solidFill>
                <a:schemeClr val="dk1"/>
              </a:solidFill>
              <a:effectLst/>
              <a:latin typeface="+mn-lt"/>
              <a:ea typeface="+mn-ea"/>
              <a:cs typeface="+mn-cs"/>
            </a:rPr>
            <a:t>up</a:t>
          </a:r>
          <a:r>
            <a:rPr lang="en-US" sz="1100">
              <a:solidFill>
                <a:schemeClr val="dk1"/>
              </a:solidFill>
              <a:effectLst/>
              <a:latin typeface="+mn-lt"/>
              <a:ea typeface="+mn-ea"/>
              <a:cs typeface="+mn-cs"/>
            </a:rPr>
            <a:t> 1.5 students per class, their scores would change (go down) according to the following:</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-1.5 * (1.5 * 425,000 + 0.75 * 400,000)/ 825,000</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If no teachers were taken from the 8-12 group, their scores would change as follows: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0 * (0.75 * 400,000)/ 400,000</a:t>
          </a:r>
        </a:p>
        <a:p>
          <a:r>
            <a:rPr lang="en-US" sz="1100">
              <a:solidFill>
                <a:schemeClr val="dk1"/>
              </a:solidFill>
              <a:effectLst/>
              <a:latin typeface="+mn-lt"/>
              <a:ea typeface="+mn-ea"/>
              <a:cs typeface="+mn-cs"/>
            </a:rPr>
            <a:t> </a:t>
          </a:r>
        </a:p>
        <a:p>
          <a:r>
            <a:rPr lang="en-US" sz="1100" b="1">
              <a:solidFill>
                <a:schemeClr val="dk1"/>
              </a:solidFill>
              <a:effectLst/>
              <a:latin typeface="+mn-lt"/>
              <a:ea typeface="+mn-ea"/>
              <a:cs typeface="+mn-cs"/>
            </a:rPr>
            <a:t>The sum of the three would give the overall test score change.</a:t>
          </a:r>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There are some limits to what class sizes can change. Since the Department is sensitive to K-2 class sizes, they cannot go above the current 22 students. But 3-7 can go as high as 30 and 8-12 would be allowed to go up to 35 students. On the down side, K-2 should not go below 12, 3-7 below 20 and 8-12 below 25.</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The Department would like to maximize student performance by utilizing teachers in an optimal fashion. </a:t>
          </a:r>
        </a:p>
        <a:p>
          <a:r>
            <a:rPr lang="en-US" sz="1100">
              <a:solidFill>
                <a:schemeClr val="dk1"/>
              </a:solidFill>
              <a:effectLst/>
              <a:latin typeface="+mn-lt"/>
              <a:ea typeface="+mn-ea"/>
              <a:cs typeface="+mn-cs"/>
            </a:rPr>
            <a:t> </a:t>
          </a:r>
        </a:p>
        <a:p>
          <a:pPr lvl="0"/>
          <a:r>
            <a:rPr lang="en-US" sz="1100">
              <a:solidFill>
                <a:schemeClr val="dk1"/>
              </a:solidFill>
              <a:effectLst/>
              <a:latin typeface="+mn-lt"/>
              <a:ea typeface="+mn-ea"/>
              <a:cs typeface="+mn-cs"/>
            </a:rPr>
            <a:t>Build a spreadsheet model that will solve this problem. Is it a linear or non-linear model? </a:t>
          </a:r>
        </a:p>
        <a:p>
          <a:pPr lvl="0"/>
          <a:r>
            <a:rPr lang="en-US" sz="1100">
              <a:solidFill>
                <a:schemeClr val="dk1"/>
              </a:solidFill>
              <a:effectLst/>
              <a:latin typeface="+mn-lt"/>
              <a:ea typeface="+mn-ea"/>
              <a:cs typeface="+mn-cs"/>
            </a:rPr>
            <a:t>How many teachers should be assigned to each grade group to optimize overall student performance?</a:t>
          </a:r>
        </a:p>
        <a:p>
          <a:pPr lvl="0"/>
          <a:r>
            <a:rPr lang="en-US" sz="1100">
              <a:solidFill>
                <a:schemeClr val="dk1"/>
              </a:solidFill>
              <a:effectLst/>
              <a:latin typeface="+mn-lt"/>
              <a:ea typeface="+mn-ea"/>
              <a:cs typeface="+mn-cs"/>
            </a:rPr>
            <a:t>What is the least number of new teachers must the City hire (and what grades would they be assigned to) to get overall test scores up 5 points over the current un-optimized scores?  10 points?  How did you change your model to get this answer?</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52" workbookViewId="0">
      <selection activeCell="S31" sqref="S31"/>
    </sheetView>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96D0E-8A20-4EFE-BF83-EA6EFEDD899B}">
  <dimension ref="A1:I6"/>
  <sheetViews>
    <sheetView workbookViewId="0">
      <selection activeCell="I5" sqref="A1:I5"/>
    </sheetView>
  </sheetViews>
  <sheetFormatPr defaultRowHeight="14.5" x14ac:dyDescent="0.35"/>
  <cols>
    <col min="2" max="2" width="13.08984375" customWidth="1"/>
    <col min="3" max="3" width="12" customWidth="1"/>
    <col min="4" max="4" width="11.54296875" customWidth="1"/>
    <col min="5" max="5" width="13.1796875" customWidth="1"/>
    <col min="9" max="9" width="11.453125" customWidth="1"/>
  </cols>
  <sheetData>
    <row r="1" spans="1:9" x14ac:dyDescent="0.35">
      <c r="B1" t="s">
        <v>3</v>
      </c>
      <c r="C1" t="s">
        <v>4</v>
      </c>
      <c r="D1" t="s">
        <v>5</v>
      </c>
      <c r="E1" t="s">
        <v>8</v>
      </c>
      <c r="F1" t="s">
        <v>9</v>
      </c>
      <c r="G1" s="4" t="s">
        <v>7</v>
      </c>
      <c r="H1" s="4"/>
      <c r="I1" t="s">
        <v>10</v>
      </c>
    </row>
    <row r="2" spans="1:9" x14ac:dyDescent="0.35">
      <c r="A2" s="3" t="s">
        <v>0</v>
      </c>
      <c r="B2" s="2">
        <v>250000</v>
      </c>
      <c r="C2" s="2">
        <v>11364</v>
      </c>
      <c r="D2" s="2">
        <v>22</v>
      </c>
      <c r="E2" s="6">
        <v>13059.996234406079</v>
      </c>
      <c r="F2" s="1">
        <f>B2/E2</f>
        <v>19.142425121179148</v>
      </c>
      <c r="G2" s="1">
        <v>22</v>
      </c>
      <c r="H2" s="2">
        <v>12</v>
      </c>
      <c r="I2" s="5">
        <f xml:space="preserve"> (D2-F2) *(3 * 250000 +1 * 425000 + 1 * 400000)/ 1075000</f>
        <v>4.1866794736212487</v>
      </c>
    </row>
    <row r="3" spans="1:9" x14ac:dyDescent="0.35">
      <c r="A3" s="3" t="s">
        <v>1</v>
      </c>
      <c r="B3" s="2">
        <v>425000</v>
      </c>
      <c r="C3" s="2">
        <v>15179</v>
      </c>
      <c r="D3" s="2">
        <v>28</v>
      </c>
      <c r="E3" s="6">
        <v>14996.526975751973</v>
      </c>
      <c r="F3" s="1">
        <f t="shared" ref="F3:F4" si="0">B3/E3</f>
        <v>28.339895009503635</v>
      </c>
      <c r="G3" s="1">
        <v>30</v>
      </c>
      <c r="H3" s="1">
        <v>20</v>
      </c>
      <c r="I3" s="5">
        <f>(D3-F3)*(1.5 * 425000 + 0.75 * 400000)/ 825000</f>
        <v>-0.38624432898140398</v>
      </c>
    </row>
    <row r="4" spans="1:9" x14ac:dyDescent="0.35">
      <c r="A4" s="3" t="s">
        <v>2</v>
      </c>
      <c r="B4" s="2">
        <v>400000</v>
      </c>
      <c r="C4" s="2">
        <v>13333</v>
      </c>
      <c r="D4" s="2">
        <v>30</v>
      </c>
      <c r="E4" s="6">
        <v>11819.476802186793</v>
      </c>
      <c r="F4" s="1">
        <f t="shared" si="0"/>
        <v>33.842445540905295</v>
      </c>
      <c r="G4" s="1">
        <v>35</v>
      </c>
      <c r="H4" s="2">
        <v>25</v>
      </c>
      <c r="I4" s="5">
        <f xml:space="preserve"> (D4-F4) *(0.75 * 400000)/ 400000</f>
        <v>-2.8818341556789715</v>
      </c>
    </row>
    <row r="5" spans="1:9" x14ac:dyDescent="0.35">
      <c r="A5" s="3" t="s">
        <v>6</v>
      </c>
      <c r="B5" s="2">
        <f>SUM(B2:B4)</f>
        <v>1075000</v>
      </c>
      <c r="C5" s="2">
        <f t="shared" ref="C5:D5" si="1">SUM(C2:C4)</f>
        <v>39876</v>
      </c>
      <c r="D5" s="2"/>
      <c r="E5" s="1">
        <f>SUM(E2:E4)</f>
        <v>39876.000012344841</v>
      </c>
      <c r="I5" s="7">
        <f>SUM(I2:I4)</f>
        <v>0.91860098896087328</v>
      </c>
    </row>
    <row r="6" spans="1:9" x14ac:dyDescent="0.35">
      <c r="E6" s="1"/>
    </row>
  </sheetData>
  <mergeCells count="1">
    <mergeCell ref="G1:H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656B0-63E5-4452-B71E-FBC3C1734E21}">
  <dimension ref="A1:I6"/>
  <sheetViews>
    <sheetView tabSelected="1" workbookViewId="0">
      <selection activeCell="I6" sqref="I6"/>
    </sheetView>
  </sheetViews>
  <sheetFormatPr defaultRowHeight="14.5" x14ac:dyDescent="0.35"/>
  <cols>
    <col min="4" max="4" width="13.1796875" customWidth="1"/>
  </cols>
  <sheetData>
    <row r="1" spans="1:9" x14ac:dyDescent="0.35">
      <c r="B1" t="s">
        <v>3</v>
      </c>
      <c r="C1" t="s">
        <v>4</v>
      </c>
      <c r="D1" t="s">
        <v>5</v>
      </c>
      <c r="E1" t="s">
        <v>8</v>
      </c>
      <c r="F1" t="s">
        <v>9</v>
      </c>
      <c r="G1" s="4" t="s">
        <v>7</v>
      </c>
      <c r="H1" s="4"/>
      <c r="I1" t="s">
        <v>10</v>
      </c>
    </row>
    <row r="2" spans="1:9" x14ac:dyDescent="0.35">
      <c r="A2" s="3" t="s">
        <v>0</v>
      </c>
      <c r="B2" s="2">
        <v>250000</v>
      </c>
      <c r="C2" s="2">
        <v>11364</v>
      </c>
      <c r="D2" s="2">
        <v>22</v>
      </c>
      <c r="E2" s="10">
        <v>13714.678311701924</v>
      </c>
      <c r="F2" s="8">
        <f>B2/E2</f>
        <v>18.228644837166161</v>
      </c>
      <c r="G2" s="1">
        <v>22</v>
      </c>
      <c r="H2" s="2">
        <v>12</v>
      </c>
      <c r="I2" s="8">
        <f xml:space="preserve"> (D2-F2) *(3 * 250000 +1 * 425000 + 1 * 400000)/ 1075000</f>
        <v>5.5254738432216701</v>
      </c>
    </row>
    <row r="3" spans="1:9" x14ac:dyDescent="0.35">
      <c r="A3" s="3" t="s">
        <v>1</v>
      </c>
      <c r="B3" s="2">
        <v>425000</v>
      </c>
      <c r="C3" s="2">
        <v>15179</v>
      </c>
      <c r="D3" s="2">
        <v>28</v>
      </c>
      <c r="E3" s="10">
        <v>15743.225832319626</v>
      </c>
      <c r="F3" s="8">
        <f t="shared" ref="F3:F4" si="0">B3/E3</f>
        <v>26.995738009900606</v>
      </c>
      <c r="G3" s="1">
        <v>30</v>
      </c>
      <c r="H3" s="1">
        <v>20</v>
      </c>
      <c r="I3" s="8">
        <f>(D3-F3)*(1.5 * 425000 + 0.75 * 400000)/ 825000</f>
        <v>1.1412068069311296</v>
      </c>
    </row>
    <row r="4" spans="1:9" x14ac:dyDescent="0.35">
      <c r="A4" s="3" t="s">
        <v>2</v>
      </c>
      <c r="B4" s="2">
        <v>400000</v>
      </c>
      <c r="C4" s="2">
        <v>13333</v>
      </c>
      <c r="D4" s="2">
        <v>30</v>
      </c>
      <c r="E4" s="10">
        <v>12413.785821707976</v>
      </c>
      <c r="F4" s="8">
        <f t="shared" si="0"/>
        <v>32.222241123293777</v>
      </c>
      <c r="G4" s="1">
        <v>35</v>
      </c>
      <c r="H4" s="2">
        <v>25</v>
      </c>
      <c r="I4" s="8">
        <f xml:space="preserve"> (D4-F4) *(0.75 * 400000)/ 400000</f>
        <v>-1.6666808424703328</v>
      </c>
    </row>
    <row r="5" spans="1:9" x14ac:dyDescent="0.35">
      <c r="A5" s="3" t="s">
        <v>6</v>
      </c>
      <c r="B5" s="2"/>
      <c r="C5" s="2">
        <f t="shared" ref="C5" si="1">SUM(C2:C4)</f>
        <v>39876</v>
      </c>
      <c r="D5" s="2"/>
      <c r="E5" s="11">
        <f>SUM(E2:E4)</f>
        <v>41871.689965729529</v>
      </c>
      <c r="F5" s="8"/>
      <c r="I5" s="8">
        <f>SUM(I2:I4)</f>
        <v>4.9999998076824665</v>
      </c>
    </row>
    <row r="6" spans="1:9" x14ac:dyDescent="0.35">
      <c r="D6" t="s">
        <v>11</v>
      </c>
      <c r="E6" s="12">
        <f>E5-C5</f>
        <v>1995.6899657295289</v>
      </c>
      <c r="F6" s="8"/>
      <c r="H6" t="s">
        <v>12</v>
      </c>
      <c r="I6" s="8">
        <v>5</v>
      </c>
    </row>
  </sheetData>
  <mergeCells count="1">
    <mergeCell ref="G1: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90D02-A998-4860-800B-9AA85F95B451}">
  <dimension ref="A1:I6"/>
  <sheetViews>
    <sheetView workbookViewId="0">
      <selection activeCell="E12" sqref="E12"/>
    </sheetView>
  </sheetViews>
  <sheetFormatPr defaultRowHeight="14.5" x14ac:dyDescent="0.35"/>
  <cols>
    <col min="4" max="4" width="12.81640625" customWidth="1"/>
    <col min="5" max="5" width="16.7265625" customWidth="1"/>
    <col min="6" max="6" width="10.08984375" customWidth="1"/>
  </cols>
  <sheetData>
    <row r="1" spans="1:9" x14ac:dyDescent="0.35">
      <c r="B1" t="s">
        <v>3</v>
      </c>
      <c r="C1" t="s">
        <v>4</v>
      </c>
      <c r="D1" t="s">
        <v>5</v>
      </c>
      <c r="E1" t="s">
        <v>8</v>
      </c>
      <c r="F1" t="s">
        <v>9</v>
      </c>
      <c r="G1" s="4" t="s">
        <v>7</v>
      </c>
      <c r="H1" s="4"/>
      <c r="I1" t="s">
        <v>10</v>
      </c>
    </row>
    <row r="2" spans="1:9" x14ac:dyDescent="0.35">
      <c r="A2" s="3" t="s">
        <v>0</v>
      </c>
      <c r="B2" s="2">
        <v>250000</v>
      </c>
      <c r="C2" s="2">
        <v>11364</v>
      </c>
      <c r="D2" s="2">
        <v>22</v>
      </c>
      <c r="E2" s="10">
        <v>14609.029019580808</v>
      </c>
      <c r="F2" s="8">
        <f>B2/E2</f>
        <v>17.112704729720189</v>
      </c>
      <c r="G2" s="1">
        <v>22</v>
      </c>
      <c r="H2" s="2">
        <v>12</v>
      </c>
      <c r="I2" s="9">
        <f xml:space="preserve"> (D2-F2) *(3 * 250000 +1 * 425000 + 1 * 400000)/ 1075000</f>
        <v>7.1604558611076303</v>
      </c>
    </row>
    <row r="3" spans="1:9" x14ac:dyDescent="0.35">
      <c r="A3" s="3" t="s">
        <v>1</v>
      </c>
      <c r="B3" s="2">
        <v>425000</v>
      </c>
      <c r="C3" s="2">
        <v>15179</v>
      </c>
      <c r="D3" s="2">
        <v>28</v>
      </c>
      <c r="E3" s="10">
        <v>16775.48804078282</v>
      </c>
      <c r="F3" s="8">
        <f t="shared" ref="F3:F4" si="0">B3/E3</f>
        <v>25.334583349633956</v>
      </c>
      <c r="G3" s="1">
        <v>30</v>
      </c>
      <c r="H3" s="1">
        <v>20</v>
      </c>
      <c r="I3" s="9">
        <f>(D3-F3)*(1.5 * 425000 + 0.75 * 400000)/ 825000</f>
        <v>3.0288825572341409</v>
      </c>
    </row>
    <row r="4" spans="1:9" x14ac:dyDescent="0.35">
      <c r="A4" s="3" t="s">
        <v>2</v>
      </c>
      <c r="B4" s="2">
        <v>400000</v>
      </c>
      <c r="C4" s="2">
        <v>13333</v>
      </c>
      <c r="D4" s="2">
        <v>30</v>
      </c>
      <c r="E4" s="10">
        <v>13222.067796780975</v>
      </c>
      <c r="F4" s="8">
        <f t="shared" si="0"/>
        <v>30.252454165859245</v>
      </c>
      <c r="G4" s="1">
        <v>35</v>
      </c>
      <c r="H4" s="2">
        <v>25</v>
      </c>
      <c r="I4" s="9">
        <f xml:space="preserve"> (D4-F4) *(0.75 * 400000)/ 400000</f>
        <v>-0.18934062439443355</v>
      </c>
    </row>
    <row r="5" spans="1:9" x14ac:dyDescent="0.35">
      <c r="A5" s="3" t="s">
        <v>6</v>
      </c>
      <c r="B5" s="2"/>
      <c r="C5" s="2">
        <f t="shared" ref="C5" si="1">SUM(C2:C4)</f>
        <v>39876</v>
      </c>
      <c r="D5" s="2"/>
      <c r="E5" s="11">
        <f>SUM(E2:E4)</f>
        <v>44606.584857144604</v>
      </c>
      <c r="I5" s="9">
        <f>SUM(I2:I4)</f>
        <v>9.9999977939473368</v>
      </c>
    </row>
    <row r="6" spans="1:9" x14ac:dyDescent="0.35">
      <c r="D6" t="s">
        <v>11</v>
      </c>
      <c r="E6" s="12">
        <f>E5-C5</f>
        <v>4730.584857144604</v>
      </c>
      <c r="H6" t="s">
        <v>12</v>
      </c>
      <c r="I6" s="9">
        <v>10</v>
      </c>
    </row>
  </sheetData>
  <mergeCells count="1">
    <mergeCell ref="G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vt:lpstr>
      <vt:lpstr>2</vt:lpstr>
      <vt:lpstr>3</vt:lpstr>
      <vt:lpstr>3.2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Siyong Liu</dc:creator>
  <cp:lastModifiedBy>Siyong Liu</cp:lastModifiedBy>
  <dcterms:created xsi:type="dcterms:W3CDTF">2015-06-05T18:17:20Z</dcterms:created>
  <dcterms:modified xsi:type="dcterms:W3CDTF">2021-11-05T19:33:28Z</dcterms:modified>
</cp:coreProperties>
</file>