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Course\UDM\s7\"/>
    </mc:Choice>
  </mc:AlternateContent>
  <xr:revisionPtr revIDLastSave="0" documentId="13_ncr:1_{B54356BD-E0E3-4AA6-9FE6-1A433D45506B}" xr6:coauthVersionLast="47" xr6:coauthVersionMax="47" xr10:uidLastSave="{00000000-0000-0000-0000-000000000000}"/>
  <bookViews>
    <workbookView xWindow="-110" yWindow="-110" windowWidth="19420" windowHeight="11620" activeTab="1" xr2:uid="{C3E73DC8-105F-4B0E-9FC3-711035D75A57}"/>
  </bookViews>
  <sheets>
    <sheet name="Q" sheetId="1" r:id="rId1"/>
    <sheet name="1" sheetId="2" r:id="rId2"/>
  </sheets>
  <definedNames>
    <definedName name="solver_adj" localSheetId="1" hidden="1">'1'!$B$2:$B$4</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'1'!$E$5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1</definedName>
    <definedName name="solver_nwt" localSheetId="1" hidden="1">1</definedName>
    <definedName name="solver_opt" localSheetId="1" hidden="1">'1'!$F$5</definedName>
    <definedName name="solver_pre" localSheetId="1" hidden="1">0.000001</definedName>
    <definedName name="solver_rbv" localSheetId="1" hidden="1">1</definedName>
    <definedName name="solver_rel1" localSheetId="1" hidden="1">1</definedName>
    <definedName name="solver_rhs1" localSheetId="1" hidden="1">'1'!$E$6</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E2" i="2" s="1"/>
  <c r="C4" i="2"/>
  <c r="E4" i="2" s="1"/>
  <c r="C3" i="2"/>
  <c r="F3" i="2" s="1"/>
  <c r="E3" i="2" l="1"/>
  <c r="E5" i="2" s="1"/>
  <c r="F2" i="2"/>
  <c r="F4" i="2"/>
  <c r="F5" i="2" l="1"/>
</calcChain>
</file>

<file path=xl/sharedStrings.xml><?xml version="1.0" encoding="utf-8"?>
<sst xmlns="http://schemas.openxmlformats.org/spreadsheetml/2006/main" count="8" uniqueCount="8">
  <si>
    <t>Demand</t>
  </si>
  <si>
    <t xml:space="preserve">Car </t>
  </si>
  <si>
    <t xml:space="preserve">Truck </t>
  </si>
  <si>
    <t xml:space="preserve">Wagon </t>
  </si>
  <si>
    <t>Price</t>
  </si>
  <si>
    <t>Cost</t>
  </si>
  <si>
    <t>Total</t>
  </si>
  <si>
    <t>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</si>
</sst>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0.00"/>
    <numFmt numFmtId="169" formatCode="&quot;$&quot;#,##0"/>
    <numFmt numFmtId="170" formatCode="#,##0.0"/>
  </numFmts>
  <fonts count="2" x14ac:knownFonts="1">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8" fontId="0" fillId="2" borderId="0" xfId="0" applyNumberFormat="1" applyFill="1"/>
    <xf numFmtId="168" fontId="0" fillId="0" borderId="0" xfId="0" applyNumberFormat="1"/>
    <xf numFmtId="169" fontId="0" fillId="0" borderId="0" xfId="0" applyNumberFormat="1"/>
    <xf numFmtId="3" fontId="0" fillId="0" borderId="0" xfId="0" applyNumberFormat="1"/>
    <xf numFmtId="170" fontId="0" fillId="0" borderId="0" xfId="0" applyNumberFormat="1"/>
    <xf numFmtId="168"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323850</xdr:colOff>
      <xdr:row>1</xdr:row>
      <xdr:rowOff>82550</xdr:rowOff>
    </xdr:from>
    <xdr:to>
      <xdr:col>15</xdr:col>
      <xdr:colOff>69850</xdr:colOff>
      <xdr:row>12</xdr:row>
      <xdr:rowOff>25400</xdr:rowOff>
    </xdr:to>
    <xdr:sp macro="" textlink="">
      <xdr:nvSpPr>
        <xdr:cNvPr id="2" name="TextBox 1">
          <a:extLst>
            <a:ext uri="{FF2B5EF4-FFF2-40B4-BE49-F238E27FC236}">
              <a16:creationId xmlns:a16="http://schemas.microsoft.com/office/drawing/2014/main" id="{96727A90-7927-4215-B798-6717F4A72E38}"/>
            </a:ext>
          </a:extLst>
        </xdr:cNvPr>
        <xdr:cNvSpPr txBox="1"/>
      </xdr:nvSpPr>
      <xdr:spPr>
        <a:xfrm>
          <a:off x="323850" y="266700"/>
          <a:ext cx="8890000" cy="1968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Profit Maximization at Campbell Motors </a:t>
          </a:r>
          <a:endParaRPr lang="en-US" sz="1100">
            <a:solidFill>
              <a:schemeClr val="dk1"/>
            </a:solidFill>
            <a:effectLst/>
            <a:latin typeface="+mn-lt"/>
            <a:ea typeface="+mn-ea"/>
            <a:cs typeface="+mn-cs"/>
          </a:endParaRPr>
        </a:p>
        <a:p>
          <a:r>
            <a:rPr lang="en-US" sz="1100" i="1">
              <a:solidFill>
                <a:schemeClr val="dk1"/>
              </a:solidFill>
              <a:effectLst/>
              <a:latin typeface="+mn-lt"/>
              <a:ea typeface="+mn-ea"/>
              <a:cs typeface="+mn-cs"/>
            </a:rPr>
            <a:t>Campbell Motors</a:t>
          </a:r>
          <a:r>
            <a:rPr lang="en-US" sz="1100">
              <a:solidFill>
                <a:schemeClr val="dk1"/>
              </a:solidFill>
              <a:effectLst/>
              <a:latin typeface="+mn-lt"/>
              <a:ea typeface="+mn-ea"/>
              <a:cs typeface="+mn-cs"/>
            </a:rPr>
            <a:t> is an auto dealership that specializes in the sales of cars, station wagons and light trucks. Due to its reputation for quality and service, </a:t>
          </a:r>
          <a:r>
            <a:rPr lang="en-US" sz="1100" i="1">
              <a:solidFill>
                <a:schemeClr val="dk1"/>
              </a:solidFill>
              <a:effectLst/>
              <a:latin typeface="+mn-lt"/>
              <a:ea typeface="+mn-ea"/>
              <a:cs typeface="+mn-cs"/>
            </a:rPr>
            <a:t>Campbell</a:t>
          </a:r>
          <a:r>
            <a:rPr lang="en-US" sz="1100">
              <a:solidFill>
                <a:schemeClr val="dk1"/>
              </a:solidFill>
              <a:effectLst/>
              <a:latin typeface="+mn-lt"/>
              <a:ea typeface="+mn-ea"/>
              <a:cs typeface="+mn-cs"/>
            </a:rPr>
            <a:t> has a strong position in the regional market, but demand remains somewhat sensitive to price. While evaluating the new models, </a:t>
          </a:r>
          <a:r>
            <a:rPr lang="en-US" sz="1100" i="1">
              <a:solidFill>
                <a:schemeClr val="dk1"/>
              </a:solidFill>
              <a:effectLst/>
              <a:latin typeface="+mn-lt"/>
              <a:ea typeface="+mn-ea"/>
              <a:cs typeface="+mn-cs"/>
            </a:rPr>
            <a:t>Campbell</a:t>
          </a:r>
          <a:r>
            <a:rPr lang="en-US" sz="1100">
              <a:solidFill>
                <a:schemeClr val="dk1"/>
              </a:solidFill>
              <a:effectLst/>
              <a:latin typeface="+mn-lt"/>
              <a:ea typeface="+mn-ea"/>
              <a:cs typeface="+mn-cs"/>
            </a:rPr>
            <a:t>’s marketing consultant has come up with the following monthly demand curves in which price are expressed in thousands of dollars:</a:t>
          </a:r>
        </a:p>
        <a:p>
          <a:r>
            <a:rPr lang="en-US" sz="1100">
              <a:solidFill>
                <a:schemeClr val="dk1"/>
              </a:solidFill>
              <a:effectLst/>
              <a:latin typeface="+mn-lt"/>
              <a:ea typeface="+mn-ea"/>
              <a:cs typeface="+mn-cs"/>
            </a:rPr>
            <a:t>	Car Demand = 600 – 25 x (Car Price) </a:t>
          </a:r>
        </a:p>
        <a:p>
          <a:r>
            <a:rPr lang="en-US" sz="1100">
              <a:solidFill>
                <a:schemeClr val="dk1"/>
              </a:solidFill>
              <a:effectLst/>
              <a:latin typeface="+mn-lt"/>
              <a:ea typeface="+mn-ea"/>
              <a:cs typeface="+mn-cs"/>
            </a:rPr>
            <a:t>	Truck Demand = 500 – 18 x (Truck Price)</a:t>
          </a:r>
        </a:p>
        <a:p>
          <a:r>
            <a:rPr lang="en-US" sz="1100">
              <a:solidFill>
                <a:schemeClr val="dk1"/>
              </a:solidFill>
              <a:effectLst/>
              <a:latin typeface="+mn-lt"/>
              <a:ea typeface="+mn-ea"/>
              <a:cs typeface="+mn-cs"/>
            </a:rPr>
            <a:t>	Wagon Demand = 400 – 11 x (Wagon Price)</a:t>
          </a:r>
        </a:p>
        <a:p>
          <a:r>
            <a:rPr lang="en-US" sz="1100">
              <a:solidFill>
                <a:schemeClr val="dk1"/>
              </a:solidFill>
              <a:effectLst/>
              <a:latin typeface="+mn-lt"/>
              <a:ea typeface="+mn-ea"/>
              <a:cs typeface="+mn-cs"/>
            </a:rPr>
            <a:t>For example, if the car’s price is set at $20,000, the monthly demand for cars will be 600 – 25 x 20 = 100. The dealership’s unit costs are $17,000 for cars, $20,000 for trucks and $25,000 for wagons. Each car requires one hour of prep labor, while each truck requires three hours of prep labor, and each wagon requires two hours of prep labor. The current staff can supply 350 hours of labor each month. </a:t>
          </a:r>
        </a:p>
        <a:p>
          <a:r>
            <a:rPr lang="en-US" sz="1100">
              <a:solidFill>
                <a:schemeClr val="dk1"/>
              </a:solidFill>
              <a:effectLst/>
              <a:latin typeface="+mn-lt"/>
              <a:ea typeface="+mn-ea"/>
              <a:cs typeface="+mn-cs"/>
            </a:rPr>
            <a:t>Determine prices at which </a:t>
          </a:r>
          <a:r>
            <a:rPr lang="en-US" sz="1100" i="1">
              <a:solidFill>
                <a:schemeClr val="dk1"/>
              </a:solidFill>
              <a:effectLst/>
              <a:latin typeface="+mn-lt"/>
              <a:ea typeface="+mn-ea"/>
              <a:cs typeface="+mn-cs"/>
            </a:rPr>
            <a:t>Campbell Motors</a:t>
          </a:r>
          <a:r>
            <a:rPr lang="en-US" sz="1100">
              <a:solidFill>
                <a:schemeClr val="dk1"/>
              </a:solidFill>
              <a:effectLst/>
              <a:latin typeface="+mn-lt"/>
              <a:ea typeface="+mn-ea"/>
              <a:cs typeface="+mn-cs"/>
            </a:rPr>
            <a:t> can maximize its monthly profit from the sales of cars, trucks and wagons (Allow for fractional demands).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2BDB0-981E-419B-A2CD-14215604419A}">
  <dimension ref="A1"/>
  <sheetViews>
    <sheetView workbookViewId="0">
      <selection activeCell="H17" sqref="H17"/>
    </sheetView>
  </sheetViews>
  <sheetFormatPr defaultRowHeight="14.5" x14ac:dyDescent="0.3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4E4F-3E38-4524-8FD6-867D13B13535}">
  <dimension ref="A1:F6"/>
  <sheetViews>
    <sheetView tabSelected="1" workbookViewId="0">
      <selection activeCell="F5" sqref="F5"/>
    </sheetView>
  </sheetViews>
  <sheetFormatPr defaultRowHeight="14.5" x14ac:dyDescent="0.35"/>
  <cols>
    <col min="1" max="1" width="8.453125" customWidth="1"/>
    <col min="2" max="2" width="10.81640625" bestFit="1" customWidth="1"/>
    <col min="6" max="6" width="14" bestFit="1" customWidth="1"/>
  </cols>
  <sheetData>
    <row r="1" spans="1:6" x14ac:dyDescent="0.35">
      <c r="B1" t="s">
        <v>4</v>
      </c>
      <c r="C1" t="s">
        <v>0</v>
      </c>
      <c r="D1" t="s">
        <v>5</v>
      </c>
      <c r="E1" t="s">
        <v>7</v>
      </c>
    </row>
    <row r="2" spans="1:6" x14ac:dyDescent="0.35">
      <c r="A2" s="1" t="s">
        <v>1</v>
      </c>
      <c r="B2" s="2">
        <v>20813.85282924306</v>
      </c>
      <c r="C2" s="6">
        <f xml:space="preserve"> 600 -25*B2/1000</f>
        <v>79.653679268923497</v>
      </c>
      <c r="D2" s="4">
        <v>17000</v>
      </c>
      <c r="E2">
        <f>C2*1</f>
        <v>79.653679268923497</v>
      </c>
      <c r="F2" s="3">
        <f>(B2-D2)*C2</f>
        <v>303787.41003940318</v>
      </c>
    </row>
    <row r="3" spans="1:6" x14ac:dyDescent="0.35">
      <c r="A3" s="1" t="s">
        <v>2</v>
      </c>
      <c r="B3" s="2">
        <v>24830.447303880821</v>
      </c>
      <c r="C3" s="6">
        <f>500 - 18*B3/1000</f>
        <v>53.051948530145239</v>
      </c>
      <c r="D3" s="4">
        <v>20000</v>
      </c>
      <c r="E3">
        <f>C3*3</f>
        <v>159.15584559043572</v>
      </c>
      <c r="F3" s="3">
        <f t="shared" ref="F3:F4" si="0">(B3-D3)*C3</f>
        <v>256264.64174306416</v>
      </c>
    </row>
    <row r="4" spans="1:6" x14ac:dyDescent="0.35">
      <c r="A4" s="1" t="s">
        <v>3</v>
      </c>
      <c r="B4" s="2">
        <v>31309.523796292538</v>
      </c>
      <c r="C4" s="6">
        <f>400 - 11*B4/1000</f>
        <v>55.595238240782066</v>
      </c>
      <c r="D4" s="4">
        <v>25000</v>
      </c>
      <c r="E4" s="5">
        <f>C4*2</f>
        <v>111.19047648156413</v>
      </c>
      <c r="F4" s="3">
        <f>(B4-D4)*C4</f>
        <v>350779.4786407674</v>
      </c>
    </row>
    <row r="5" spans="1:6" x14ac:dyDescent="0.35">
      <c r="A5" s="1" t="s">
        <v>6</v>
      </c>
      <c r="E5">
        <f>SUM(E2:E4)</f>
        <v>350.00000134092335</v>
      </c>
      <c r="F5" s="7">
        <f>SUM(F2:F4)</f>
        <v>910831.5304232348</v>
      </c>
    </row>
    <row r="6" spans="1:6" x14ac:dyDescent="0.35">
      <c r="E6">
        <v>350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Siyong Liu</dc:creator>
  <cp:lastModifiedBy>Siyong Liu</cp:lastModifiedBy>
  <dcterms:created xsi:type="dcterms:W3CDTF">2021-11-09T03:37:05Z</dcterms:created>
  <dcterms:modified xsi:type="dcterms:W3CDTF">2021-11-09T03:52:01Z</dcterms:modified>
</cp:coreProperties>
</file>