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UDM\s8\"/>
    </mc:Choice>
  </mc:AlternateContent>
  <xr:revisionPtr revIDLastSave="0" documentId="13_ncr:1_{2F730CE8-0971-40E1-8319-D56880F32B8A}" xr6:coauthVersionLast="47" xr6:coauthVersionMax="47" xr10:uidLastSave="{00000000-0000-0000-0000-000000000000}"/>
  <bookViews>
    <workbookView xWindow="-110" yWindow="-110" windowWidth="19420" windowHeight="11620" activeTab="1" xr2:uid="{7C4089F5-BD04-4E70-968F-01A98739B709}"/>
  </bookViews>
  <sheets>
    <sheet name="Q" sheetId="5" r:id="rId1"/>
    <sheet name="1" sheetId="1" r:id="rId2"/>
    <sheet name="1_1" sheetId="6" r:id="rId3"/>
    <sheet name="1_2" sheetId="9" r:id="rId4"/>
    <sheet name="2" sheetId="25" r:id="rId5"/>
    <sheet name="2_1" sheetId="13" r:id="rId6"/>
    <sheet name="2_2" sheetId="16" r:id="rId7"/>
    <sheet name="2_3" sheetId="19" r:id="rId8"/>
    <sheet name="2_4" sheetId="22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 a="1"/>
  <c r="D7" i="1" a="1"/>
  <c r="B7" i="1" a="1"/>
  <c r="D7" i="1" l="1"/>
  <c r="C7" i="1"/>
  <c r="B7" i="1"/>
  <c r="D9" i="1" l="1"/>
  <c r="D8" i="1"/>
  <c r="C8" i="1"/>
  <c r="C9" i="1"/>
  <c r="B8" i="1"/>
  <c r="B9" i="1"/>
  <c r="B12" i="1" s="1"/>
  <c r="C12" i="1" a="1"/>
  <c r="C12" i="1" l="1"/>
  <c r="B14" i="1"/>
  <c r="B13" i="1"/>
  <c r="C14" i="1" a="1"/>
  <c r="C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<sst xmlns="http://schemas.openxmlformats.org/spreadsheetml/2006/main" count="185" uniqueCount="33">
  <si>
    <t>Tennis Simulation</t>
  </si>
  <si>
    <t>prob</t>
  </si>
  <si>
    <t>sets</t>
  </si>
  <si>
    <t>Rand No.</t>
  </si>
  <si>
    <t>Result</t>
  </si>
  <si>
    <t>Outcome</t>
  </si>
  <si>
    <t>Match</t>
  </si>
  <si>
    <t>Sets Won</t>
  </si>
  <si>
    <t>YASAIw Simulation Output</t>
  </si>
  <si>
    <t>Workbook</t>
  </si>
  <si>
    <t>Start Date</t>
  </si>
  <si>
    <t>Start Time</t>
  </si>
  <si>
    <t>Run Time (h:mm:ss)</t>
  </si>
  <si>
    <t>Scenarios:</t>
  </si>
  <si>
    <t>Sample Size:</t>
  </si>
  <si>
    <t>YASAI Version:</t>
  </si>
  <si>
    <t>v2.0w30</t>
  </si>
  <si>
    <t>Use Same Seed?</t>
  </si>
  <si>
    <t>Random Number Seed:</t>
  </si>
  <si>
    <t>Output Name</t>
  </si>
  <si>
    <t>Scenario</t>
  </si>
  <si>
    <t>Percentiles</t>
  </si>
  <si>
    <t>Observations</t>
  </si>
  <si>
    <t>Mean</t>
  </si>
  <si>
    <t>Standard
Deviation</t>
  </si>
  <si>
    <t>Minimum</t>
  </si>
  <si>
    <t>Maximum</t>
  </si>
  <si>
    <t>Mean Std. Error</t>
  </si>
  <si>
    <t>Lower 95% CI</t>
  </si>
  <si>
    <t>Upper 95% CI</t>
  </si>
  <si>
    <t>Q</t>
  </si>
  <si>
    <t>Simulation in class Tennis(1).xlsx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</si>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</sst>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49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9" fontId="1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0" xfId="0" applyNumberFormat="1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349501</xdr:colOff>
      <xdr:row>4</xdr:row>
      <xdr:rowOff>76200</xdr:rowOff>
    </xdr:from>
    <xdr:to>
      <xdr:col>17</xdr:col>
      <xdr:colOff>141325</xdr:colOff>
      <xdr:row>28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5A506F-6506-4BDD-AF47-A95786B67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501" y="812800"/>
          <a:ext cx="10155024" cy="449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520700</xdr:colOff>
      <xdr:row>6</xdr:row>
      <xdr:rowOff>19050</xdr:rowOff>
    </xdr:from>
    <xdr:to>
      <xdr:col>11</xdr:col>
      <xdr:colOff>603250</xdr:colOff>
      <xdr:row>8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0DE855-BC18-440E-89C2-1B00E2E1CF63}"/>
            </a:ext>
          </a:extLst>
        </xdr:cNvPr>
        <xdr:cNvSpPr txBox="1"/>
      </xdr:nvSpPr>
      <xdr:spPr>
        <a:xfrm>
          <a:off x="3568700" y="1123950"/>
          <a:ext cx="3740150" cy="488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Mean and</a:t>
          </a:r>
          <a:r>
            <a:rPr lang="en-US" sz="1100" baseline="0"/>
            <a:t> Std in two seeds output are different. But Mean std. Error </a:t>
          </a:r>
          <a:r>
            <a:rPr lang="en-US" altLang="zh-CN" sz="1100" baseline="0"/>
            <a:t>are same.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488950</xdr:colOff>
      <xdr:row>1</xdr:row>
      <xdr:rowOff>152400</xdr:rowOff>
    </xdr:from>
    <xdr:to>
      <xdr:col>9</xdr:col>
      <xdr:colOff>558800</xdr:colOff>
      <xdr:row>14</xdr:row>
      <xdr:rowOff>69850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B7F32A-533B-4306-87BB-D3E7170CEA6C}"/>
            </a:ext>
          </a:extLst>
        </xdr:cNvPr>
        <xdr:cNvSpPr txBox="1"/>
      </xdr:nvSpPr>
      <xdr:spPr>
        <a:xfrm>
          <a:off x="1098550" y="336550"/>
          <a:ext cx="4946650" cy="231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All different</a:t>
          </a:r>
        </a:p>
        <a:p>
          <a:endParaRPr lang="en-US"/>
        </a:p>
        <a:p>
          <a:r>
            <a:rPr lang="en-US"/>
            <a:t>Mean Standard Error = Standard Deviation / Square Root of Trails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iyon\AppData\Roaming\Microsoft\AddIns\YASAIwNYU%20(3)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ASAI Blank Sheet"/>
      <sheetName val="Simulation Output 1"/>
    </sheetNames>
    <definedNames>
      <definedName name="genUniform"/>
      <definedName name="simOutpu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667A-AC76-473C-BC7F-EFC961AECD06}">
  <dimension ref="A1"/>
  <sheetViews>
    <sheetView topLeftCell="C7" workbookViewId="0">
      <selection activeCell="B4" sqref="B4"/>
    </sheetView>
  </sheetViews>
  <sheetFormatPr defaultRowHeight="14.5" x14ac:dyDescent="0.35"/>
  <sheetData>
    <row r="1" spans="1:1" x14ac:dyDescent="0.35">
      <c r="A1" t="s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F66E-3298-4D69-ACF0-CB310581E24C}">
  <dimension ref="A1:D14"/>
  <sheetViews>
    <sheetView tabSelected="1" workbookViewId="0">
      <selection activeCell="E12" sqref="E12"/>
    </sheetView>
  </sheetViews>
  <sheetFormatPr defaultRowHeight="14.5" x14ac:dyDescent="0.35"/>
  <sheetData>
    <row r="1" spans="1:4" x14ac:dyDescent="0.35">
      <c r="A1" t="s">
        <v>0</v>
      </c>
    </row>
    <row r="3" spans="1:4" x14ac:dyDescent="0.35">
      <c r="B3" t="s">
        <v>1</v>
      </c>
      <c r="C3">
        <v>0.6</v>
      </c>
    </row>
    <row r="5" spans="1:4" x14ac:dyDescent="0.35">
      <c r="C5" t="s">
        <v>2</v>
      </c>
    </row>
    <row r="6" spans="1:4" x14ac:dyDescent="0.35">
      <c r="B6">
        <v>1</v>
      </c>
      <c r="C6">
        <v>2</v>
      </c>
      <c r="D6">
        <v>3</v>
      </c>
    </row>
    <row r="7" spans="1:4" x14ac:dyDescent="0.35">
      <c r="A7" t="s">
        <v>3</v>
      </c>
      <c r="B7" cm="1">
        <f t="array" aca="1" ref="B7" ca="1">[1]!genUniform(0,1)</f>
        <v>0.70789198350197069</v>
      </c>
      <c r="C7" cm="1">
        <f t="array" aca="1" ref="C7" ca="1">[1]!genUniform(0,1)</f>
        <v>0.46462708097939259</v>
      </c>
      <c r="D7" cm="1">
        <f t="array" aca="1" ref="D7" ca="1">[1]!genUniform(0,1)</f>
        <v>0.37096345009291526</v>
      </c>
    </row>
    <row r="8" spans="1:4" x14ac:dyDescent="0.35">
      <c r="A8" t="s">
        <v>5</v>
      </c>
      <c r="B8" t="str">
        <f ca="1">IF(B7&lt;$C$3,"Won","Lost")</f>
        <v>Lost</v>
      </c>
      <c r="C8" t="str">
        <f t="shared" ref="C8" ca="1" si="0">IF(C7&lt;$C$3,"Won","Lost")</f>
        <v>Won</v>
      </c>
      <c r="D8" t="str">
        <f ca="1">IF(D7&lt;$C$3,"Won","Lost")</f>
        <v>Won</v>
      </c>
    </row>
    <row r="9" spans="1:4" x14ac:dyDescent="0.35">
      <c r="A9" t="s">
        <v>4</v>
      </c>
      <c r="B9">
        <f ca="1">IF(B7&lt;$C$3,1,0)</f>
        <v>0</v>
      </c>
      <c r="C9">
        <f t="shared" ref="C9" ca="1" si="1">IF(C7&lt;$C$3,1,0)</f>
        <v>1</v>
      </c>
      <c r="D9">
        <f ca="1">IF(D7&lt;$C$3,1,0)</f>
        <v>1</v>
      </c>
    </row>
    <row r="11" spans="1:4" x14ac:dyDescent="0.35">
      <c r="A11" t="s">
        <v>6</v>
      </c>
    </row>
    <row r="12" spans="1:4" x14ac:dyDescent="0.35">
      <c r="A12" t="s">
        <v>7</v>
      </c>
      <c r="B12">
        <f ca="1">SUM(B9:D9)</f>
        <v>2</v>
      </c>
      <c r="C12" cm="1">
        <f t="array" aca="1" ref="C12" ca="1">[1]!simOutput(B12,"Sets Won")</f>
        <v>2</v>
      </c>
    </row>
    <row r="13" spans="1:4" x14ac:dyDescent="0.35">
      <c r="A13" t="s">
        <v>5</v>
      </c>
      <c r="B13" t="str">
        <f ca="1">IF(B12&gt;1,"Won","Lost")</f>
        <v>Won</v>
      </c>
    </row>
    <row r="14" spans="1:4" x14ac:dyDescent="0.35">
      <c r="A14" t="s">
        <v>4</v>
      </c>
      <c r="B14">
        <f ca="1">IF(B12&gt;1,1,0)</f>
        <v>1</v>
      </c>
      <c r="C14" cm="1">
        <f t="array" aca="1" ref="C14" ca="1">[1]!simOutput(B14,"Result")</f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965F-7EB2-4660-8F8B-717BF4C52615}">
  <dimension ref="A1:P39"/>
  <sheetViews>
    <sheetView workbookViewId="0">
      <selection activeCell="D11" sqref="D11"/>
    </sheetView>
  </sheetViews>
  <sheetFormatPr defaultRowHeight="14.5" x14ac:dyDescent="0.35"/>
  <cols>
    <col min="1" max="1" width="17.6328125" bestFit="1" customWidth="1"/>
    <col min="2" max="2" width="28.1796875" bestFit="1" customWidth="1"/>
    <col min="3" max="3" width="20.26953125" bestFit="1" customWidth="1"/>
    <col min="4" max="4" width="7.7265625" bestFit="1" customWidth="1"/>
    <col min="5" max="5" width="8.81640625" bestFit="1" customWidth="1"/>
    <col min="6" max="6" width="14.1796875" bestFit="1" customWidth="1"/>
    <col min="7" max="7" width="11.90625" bestFit="1" customWidth="1"/>
    <col min="8" max="8" width="12" bestFit="1" customWidth="1"/>
  </cols>
  <sheetData>
    <row r="1" spans="1:16" x14ac:dyDescent="0.35">
      <c r="A1" s="13" t="s">
        <v>8</v>
      </c>
      <c r="B1" s="14"/>
    </row>
    <row r="3" spans="1:16" x14ac:dyDescent="0.35">
      <c r="A3" s="1" t="s">
        <v>9</v>
      </c>
      <c r="B3" s="2" t="s">
        <v>31</v>
      </c>
      <c r="C3" s="1" t="s">
        <v>15</v>
      </c>
      <c r="D3" t="s">
        <v>16</v>
      </c>
    </row>
    <row r="4" spans="1:16" x14ac:dyDescent="0.35">
      <c r="B4" s="2"/>
      <c r="C4" s="1" t="s">
        <v>17</v>
      </c>
      <c r="D4" t="s">
        <v>32</v>
      </c>
    </row>
    <row r="5" spans="1:16" x14ac:dyDescent="0.35">
      <c r="A5" s="1" t="s">
        <v>10</v>
      </c>
      <c r="B5" s="3">
        <v>44508</v>
      </c>
      <c r="C5" s="1" t="s">
        <v>18</v>
      </c>
      <c r="D5">
        <v>123456</v>
      </c>
    </row>
    <row r="6" spans="1:16" x14ac:dyDescent="0.35">
      <c r="A6" s="1" t="s">
        <v>11</v>
      </c>
      <c r="B6" s="4">
        <v>0.93203703703703711</v>
      </c>
    </row>
    <row r="7" spans="1:16" x14ac:dyDescent="0.35">
      <c r="A7" s="1" t="s">
        <v>12</v>
      </c>
      <c r="B7" s="5">
        <v>1.1574074074074073E-5</v>
      </c>
    </row>
    <row r="8" spans="1:16" x14ac:dyDescent="0.35">
      <c r="A8" s="1" t="s">
        <v>13</v>
      </c>
      <c r="B8" s="2">
        <v>1</v>
      </c>
    </row>
    <row r="9" spans="1:16" x14ac:dyDescent="0.35">
      <c r="A9" s="1" t="s">
        <v>14</v>
      </c>
      <c r="B9" s="2">
        <v>1000</v>
      </c>
    </row>
    <row r="11" spans="1:16" ht="29" x14ac:dyDescent="0.35">
      <c r="A11" s="1" t="s">
        <v>19</v>
      </c>
      <c r="B11" s="1" t="s">
        <v>20</v>
      </c>
      <c r="C11" s="1" t="s">
        <v>22</v>
      </c>
      <c r="D11" s="1" t="s">
        <v>23</v>
      </c>
      <c r="E11" s="8" t="s">
        <v>24</v>
      </c>
      <c r="F11" s="7" t="s">
        <v>27</v>
      </c>
      <c r="G11" s="7" t="s">
        <v>28</v>
      </c>
      <c r="H11" s="7" t="s">
        <v>29</v>
      </c>
    </row>
    <row r="12" spans="1:16" x14ac:dyDescent="0.35">
      <c r="A12" s="6" t="s">
        <v>4</v>
      </c>
      <c r="B12">
        <v>1</v>
      </c>
      <c r="C12">
        <v>1000</v>
      </c>
      <c r="D12" s="12">
        <v>0.66600000000000004</v>
      </c>
      <c r="E12" s="10">
        <v>0.47187568984497036</v>
      </c>
      <c r="F12" s="10">
        <v>1.4922019523732928E-2</v>
      </c>
      <c r="G12" s="10">
        <v>0.63675284173348345</v>
      </c>
      <c r="H12" s="10">
        <v>0.69524715826651662</v>
      </c>
      <c r="I12" s="10"/>
      <c r="J12" s="10"/>
      <c r="K12" s="10"/>
      <c r="L12" s="10"/>
      <c r="M12" s="10"/>
      <c r="N12" s="10"/>
      <c r="O12" s="10"/>
      <c r="P12" s="10"/>
    </row>
    <row r="13" spans="1:16" x14ac:dyDescent="0.35">
      <c r="A13" s="6" t="s">
        <v>7</v>
      </c>
      <c r="B13">
        <v>1</v>
      </c>
      <c r="C13">
        <v>1000</v>
      </c>
      <c r="D13" s="12">
        <v>1.8169999999999999</v>
      </c>
      <c r="E13" s="10">
        <v>0.84866438079563067</v>
      </c>
      <c r="F13" s="10">
        <v>2.6837124123706535E-2</v>
      </c>
      <c r="G13" s="10">
        <v>1.7643992367175352</v>
      </c>
      <c r="H13" s="10">
        <v>1.8696007632824647</v>
      </c>
      <c r="I13" s="10"/>
      <c r="J13" s="10"/>
      <c r="K13" s="10"/>
      <c r="L13" s="10"/>
      <c r="M13" s="10"/>
      <c r="N13" s="10"/>
      <c r="O13" s="10"/>
      <c r="P13" s="10"/>
    </row>
    <row r="15" spans="1:16" x14ac:dyDescent="0.35">
      <c r="A15" s="7" t="s">
        <v>19</v>
      </c>
      <c r="B15" s="7" t="s">
        <v>4</v>
      </c>
      <c r="C15" s="7" t="s">
        <v>7</v>
      </c>
    </row>
    <row r="16" spans="1:16" x14ac:dyDescent="0.35">
      <c r="A16" s="7" t="s">
        <v>25</v>
      </c>
      <c r="B16" s="11">
        <v>0</v>
      </c>
      <c r="C16" s="11">
        <v>0</v>
      </c>
    </row>
    <row r="17" spans="1:3" x14ac:dyDescent="0.35">
      <c r="A17" s="7" t="s">
        <v>21</v>
      </c>
    </row>
    <row r="18" spans="1:3" x14ac:dyDescent="0.35">
      <c r="A18" s="9">
        <v>0.05</v>
      </c>
      <c r="B18" s="11">
        <v>0</v>
      </c>
      <c r="C18" s="11">
        <v>0</v>
      </c>
    </row>
    <row r="19" spans="1:3" x14ac:dyDescent="0.35">
      <c r="A19" s="9">
        <v>0.1</v>
      </c>
      <c r="B19" s="11">
        <v>0</v>
      </c>
      <c r="C19" s="11">
        <v>1</v>
      </c>
    </row>
    <row r="20" spans="1:3" x14ac:dyDescent="0.35">
      <c r="A20" s="9">
        <v>0.15</v>
      </c>
      <c r="B20" s="11">
        <v>0</v>
      </c>
      <c r="C20" s="11">
        <v>1</v>
      </c>
    </row>
    <row r="21" spans="1:3" x14ac:dyDescent="0.35">
      <c r="A21" s="9">
        <v>0.2</v>
      </c>
      <c r="B21" s="11">
        <v>0</v>
      </c>
      <c r="C21" s="11">
        <v>1</v>
      </c>
    </row>
    <row r="22" spans="1:3" x14ac:dyDescent="0.35">
      <c r="A22" s="9">
        <v>0.25</v>
      </c>
      <c r="B22" s="11">
        <v>0</v>
      </c>
      <c r="C22" s="11">
        <v>1</v>
      </c>
    </row>
    <row r="23" spans="1:3" x14ac:dyDescent="0.35">
      <c r="A23" s="9">
        <v>0.3</v>
      </c>
      <c r="B23" s="11">
        <v>0</v>
      </c>
      <c r="C23" s="11">
        <v>1</v>
      </c>
    </row>
    <row r="24" spans="1:3" x14ac:dyDescent="0.35">
      <c r="A24" s="9">
        <v>0.35</v>
      </c>
      <c r="B24" s="11">
        <v>1</v>
      </c>
      <c r="C24" s="11">
        <v>2</v>
      </c>
    </row>
    <row r="25" spans="1:3" x14ac:dyDescent="0.35">
      <c r="A25" s="9">
        <v>0.4</v>
      </c>
      <c r="B25" s="11">
        <v>1</v>
      </c>
      <c r="C25" s="11">
        <v>2</v>
      </c>
    </row>
    <row r="26" spans="1:3" x14ac:dyDescent="0.35">
      <c r="A26" s="9">
        <v>0.45</v>
      </c>
      <c r="B26" s="11">
        <v>1</v>
      </c>
      <c r="C26" s="11">
        <v>2</v>
      </c>
    </row>
    <row r="27" spans="1:3" x14ac:dyDescent="0.35">
      <c r="A27" s="9">
        <v>0.5</v>
      </c>
      <c r="B27" s="11">
        <v>1</v>
      </c>
      <c r="C27" s="11">
        <v>2</v>
      </c>
    </row>
    <row r="28" spans="1:3" x14ac:dyDescent="0.35">
      <c r="A28" s="9">
        <v>0.55000000000000004</v>
      </c>
      <c r="B28" s="11">
        <v>1</v>
      </c>
      <c r="C28" s="11">
        <v>2</v>
      </c>
    </row>
    <row r="29" spans="1:3" x14ac:dyDescent="0.35">
      <c r="A29" s="9">
        <v>0.6</v>
      </c>
      <c r="B29" s="11">
        <v>1</v>
      </c>
      <c r="C29" s="11">
        <v>2</v>
      </c>
    </row>
    <row r="30" spans="1:3" x14ac:dyDescent="0.35">
      <c r="A30" s="9">
        <v>0.65</v>
      </c>
      <c r="B30" s="11">
        <v>1</v>
      </c>
      <c r="C30" s="11">
        <v>2</v>
      </c>
    </row>
    <row r="31" spans="1:3" x14ac:dyDescent="0.35">
      <c r="A31" s="9">
        <v>0.7</v>
      </c>
      <c r="B31" s="11">
        <v>1</v>
      </c>
      <c r="C31" s="11">
        <v>2</v>
      </c>
    </row>
    <row r="32" spans="1:3" x14ac:dyDescent="0.35">
      <c r="A32" s="9">
        <v>0.75</v>
      </c>
      <c r="B32" s="11">
        <v>1</v>
      </c>
      <c r="C32" s="11">
        <v>2</v>
      </c>
    </row>
    <row r="33" spans="1:3" x14ac:dyDescent="0.35">
      <c r="A33" s="9">
        <v>0.8</v>
      </c>
      <c r="B33" s="11">
        <v>1</v>
      </c>
      <c r="C33" s="11">
        <v>3</v>
      </c>
    </row>
    <row r="34" spans="1:3" x14ac:dyDescent="0.35">
      <c r="A34" s="9">
        <v>0.85</v>
      </c>
      <c r="B34" s="11">
        <v>1</v>
      </c>
      <c r="C34" s="11">
        <v>3</v>
      </c>
    </row>
    <row r="35" spans="1:3" x14ac:dyDescent="0.35">
      <c r="A35" s="9">
        <v>0.9</v>
      </c>
      <c r="B35" s="11">
        <v>1</v>
      </c>
      <c r="C35" s="11">
        <v>3</v>
      </c>
    </row>
    <row r="36" spans="1:3" x14ac:dyDescent="0.35">
      <c r="A36" s="9">
        <v>0.95</v>
      </c>
      <c r="B36" s="11">
        <v>1</v>
      </c>
      <c r="C36" s="11">
        <v>3</v>
      </c>
    </row>
    <row r="37" spans="1:3" x14ac:dyDescent="0.35">
      <c r="A37" s="9">
        <v>1</v>
      </c>
      <c r="B37" s="11">
        <v>1</v>
      </c>
      <c r="C37" s="11">
        <v>3</v>
      </c>
    </row>
    <row r="39" spans="1:3" x14ac:dyDescent="0.35">
      <c r="A39" s="7" t="s">
        <v>26</v>
      </c>
      <c r="B39" s="11">
        <v>1</v>
      </c>
      <c r="C39" s="11">
        <v>3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E4C9-887B-438C-9B97-C859BAF36B97}">
  <dimension ref="A1:P39"/>
  <sheetViews>
    <sheetView workbookViewId="0">
      <selection activeCell="A25" sqref="A25"/>
    </sheetView>
  </sheetViews>
  <sheetFormatPr defaultRowHeight="14.5" x14ac:dyDescent="0.35"/>
  <cols>
    <col min="1" max="1" width="17.6328125" bestFit="1" customWidth="1"/>
    <col min="2" max="2" width="28.1796875" bestFit="1" customWidth="1"/>
    <col min="3" max="3" width="20.26953125" bestFit="1" customWidth="1"/>
    <col min="4" max="4" width="7.7265625" bestFit="1" customWidth="1"/>
    <col min="5" max="5" width="8.81640625" bestFit="1" customWidth="1"/>
    <col min="6" max="6" width="14.1796875" bestFit="1" customWidth="1"/>
    <col min="7" max="7" width="11.90625" bestFit="1" customWidth="1"/>
    <col min="8" max="8" width="12" bestFit="1" customWidth="1"/>
  </cols>
  <sheetData>
    <row r="1" spans="1:16" x14ac:dyDescent="0.35">
      <c r="A1" s="13" t="s">
        <v>8</v>
      </c>
      <c r="B1" s="14"/>
    </row>
    <row r="3" spans="1:16" x14ac:dyDescent="0.35">
      <c r="A3" s="1" t="s">
        <v>9</v>
      </c>
      <c r="B3" s="2" t="s">
        <v>31</v>
      </c>
      <c r="C3" s="1" t="s">
        <v>15</v>
      </c>
      <c r="D3" t="s">
        <v>16</v>
      </c>
    </row>
    <row r="4" spans="1:16" x14ac:dyDescent="0.35">
      <c r="B4" s="2"/>
      <c r="C4" s="1" t="s">
        <v>17</v>
      </c>
      <c r="D4" t="s">
        <v>32</v>
      </c>
    </row>
    <row r="5" spans="1:16" x14ac:dyDescent="0.35">
      <c r="A5" s="1" t="s">
        <v>10</v>
      </c>
      <c r="B5" s="3">
        <v>44508</v>
      </c>
      <c r="C5" s="1" t="s">
        <v>18</v>
      </c>
      <c r="D5">
        <v>654</v>
      </c>
    </row>
    <row r="6" spans="1:16" x14ac:dyDescent="0.35">
      <c r="A6" s="1" t="s">
        <v>11</v>
      </c>
      <c r="B6" s="4">
        <v>0.9324189814814815</v>
      </c>
    </row>
    <row r="7" spans="1:16" x14ac:dyDescent="0.35">
      <c r="A7" s="1" t="s">
        <v>12</v>
      </c>
      <c r="B7" s="5">
        <v>1.1574074074074073E-5</v>
      </c>
    </row>
    <row r="8" spans="1:16" x14ac:dyDescent="0.35">
      <c r="A8" s="1" t="s">
        <v>13</v>
      </c>
      <c r="B8" s="2">
        <v>1</v>
      </c>
    </row>
    <row r="9" spans="1:16" x14ac:dyDescent="0.35">
      <c r="A9" s="1" t="s">
        <v>14</v>
      </c>
      <c r="B9" s="2">
        <v>1000</v>
      </c>
    </row>
    <row r="11" spans="1:16" ht="29" x14ac:dyDescent="0.35">
      <c r="A11" s="1" t="s">
        <v>19</v>
      </c>
      <c r="B11" s="1" t="s">
        <v>20</v>
      </c>
      <c r="C11" s="1" t="s">
        <v>22</v>
      </c>
      <c r="D11" s="1" t="s">
        <v>23</v>
      </c>
      <c r="E11" s="8" t="s">
        <v>24</v>
      </c>
      <c r="F11" s="7" t="s">
        <v>27</v>
      </c>
      <c r="G11" s="7" t="s">
        <v>28</v>
      </c>
      <c r="H11" s="7" t="s">
        <v>29</v>
      </c>
    </row>
    <row r="12" spans="1:16" x14ac:dyDescent="0.35">
      <c r="A12" s="6" t="s">
        <v>4</v>
      </c>
      <c r="B12">
        <v>1</v>
      </c>
      <c r="C12">
        <v>1000</v>
      </c>
      <c r="D12" s="12">
        <v>0.67200000000000004</v>
      </c>
      <c r="E12" s="10">
        <v>0.46971974265154814</v>
      </c>
      <c r="F12" s="10">
        <v>1.485384248727031E-2</v>
      </c>
      <c r="G12" s="10">
        <v>0.64288646872495026</v>
      </c>
      <c r="H12" s="10">
        <v>0.70111353127504983</v>
      </c>
      <c r="I12" s="10"/>
      <c r="J12" s="10"/>
      <c r="K12" s="10"/>
      <c r="L12" s="10"/>
      <c r="M12" s="10"/>
      <c r="N12" s="10"/>
      <c r="O12" s="10"/>
      <c r="P12" s="10"/>
    </row>
    <row r="13" spans="1:16" x14ac:dyDescent="0.35">
      <c r="A13" s="6" t="s">
        <v>7</v>
      </c>
      <c r="B13">
        <v>1</v>
      </c>
      <c r="C13">
        <v>1000</v>
      </c>
      <c r="D13" s="12">
        <v>1.8460000000000001</v>
      </c>
      <c r="E13" s="10">
        <v>0.85733250201950173</v>
      </c>
      <c r="F13" s="10">
        <v>2.7111234184725323E-2</v>
      </c>
      <c r="G13" s="10">
        <v>1.7928619809979385</v>
      </c>
      <c r="H13" s="10">
        <v>1.8991380190020617</v>
      </c>
      <c r="I13" s="10"/>
      <c r="J13" s="10"/>
      <c r="K13" s="10"/>
      <c r="L13" s="10"/>
      <c r="M13" s="10"/>
      <c r="N13" s="10"/>
      <c r="O13" s="10"/>
      <c r="P13" s="10"/>
    </row>
    <row r="15" spans="1:16" x14ac:dyDescent="0.35">
      <c r="A15" s="7" t="s">
        <v>19</v>
      </c>
      <c r="B15" s="7" t="s">
        <v>4</v>
      </c>
      <c r="C15" s="7" t="s">
        <v>7</v>
      </c>
    </row>
    <row r="16" spans="1:16" x14ac:dyDescent="0.35">
      <c r="A16" s="7" t="s">
        <v>25</v>
      </c>
      <c r="B16" s="11">
        <v>0</v>
      </c>
      <c r="C16" s="11">
        <v>0</v>
      </c>
    </row>
    <row r="17" spans="1:3" x14ac:dyDescent="0.35">
      <c r="A17" s="7" t="s">
        <v>21</v>
      </c>
    </row>
    <row r="18" spans="1:3" x14ac:dyDescent="0.35">
      <c r="A18" s="9">
        <v>0.05</v>
      </c>
      <c r="B18" s="11">
        <v>0</v>
      </c>
      <c r="C18" s="11">
        <v>0</v>
      </c>
    </row>
    <row r="19" spans="1:3" x14ac:dyDescent="0.35">
      <c r="A19" s="9">
        <v>0.1</v>
      </c>
      <c r="B19" s="11">
        <v>0</v>
      </c>
      <c r="C19" s="11">
        <v>1</v>
      </c>
    </row>
    <row r="20" spans="1:3" x14ac:dyDescent="0.35">
      <c r="A20" s="9">
        <v>0.15</v>
      </c>
      <c r="B20" s="11">
        <v>0</v>
      </c>
      <c r="C20" s="11">
        <v>1</v>
      </c>
    </row>
    <row r="21" spans="1:3" x14ac:dyDescent="0.35">
      <c r="A21" s="9">
        <v>0.2</v>
      </c>
      <c r="B21" s="11">
        <v>0</v>
      </c>
      <c r="C21" s="11">
        <v>1</v>
      </c>
    </row>
    <row r="22" spans="1:3" x14ac:dyDescent="0.35">
      <c r="A22" s="9">
        <v>0.25</v>
      </c>
      <c r="B22" s="11">
        <v>0</v>
      </c>
      <c r="C22" s="11">
        <v>1</v>
      </c>
    </row>
    <row r="23" spans="1:3" x14ac:dyDescent="0.35">
      <c r="A23" s="9">
        <v>0.3</v>
      </c>
      <c r="B23" s="11">
        <v>0</v>
      </c>
      <c r="C23" s="11">
        <v>1</v>
      </c>
    </row>
    <row r="24" spans="1:3" x14ac:dyDescent="0.35">
      <c r="A24" s="9">
        <v>0.35</v>
      </c>
      <c r="B24" s="11">
        <v>1</v>
      </c>
      <c r="C24" s="11">
        <v>2</v>
      </c>
    </row>
    <row r="25" spans="1:3" x14ac:dyDescent="0.35">
      <c r="A25" s="9">
        <v>0.4</v>
      </c>
      <c r="B25" s="11">
        <v>1</v>
      </c>
      <c r="C25" s="11">
        <v>2</v>
      </c>
    </row>
    <row r="26" spans="1:3" x14ac:dyDescent="0.35">
      <c r="A26" s="9">
        <v>0.45</v>
      </c>
      <c r="B26" s="11">
        <v>1</v>
      </c>
      <c r="C26" s="11">
        <v>2</v>
      </c>
    </row>
    <row r="27" spans="1:3" x14ac:dyDescent="0.35">
      <c r="A27" s="9">
        <v>0.5</v>
      </c>
      <c r="B27" s="11">
        <v>1</v>
      </c>
      <c r="C27" s="11">
        <v>2</v>
      </c>
    </row>
    <row r="28" spans="1:3" x14ac:dyDescent="0.35">
      <c r="A28" s="9">
        <v>0.55000000000000004</v>
      </c>
      <c r="B28" s="11">
        <v>1</v>
      </c>
      <c r="C28" s="11">
        <v>2</v>
      </c>
    </row>
    <row r="29" spans="1:3" x14ac:dyDescent="0.35">
      <c r="A29" s="9">
        <v>0.6</v>
      </c>
      <c r="B29" s="11">
        <v>1</v>
      </c>
      <c r="C29" s="11">
        <v>2</v>
      </c>
    </row>
    <row r="30" spans="1:3" x14ac:dyDescent="0.35">
      <c r="A30" s="9">
        <v>0.65</v>
      </c>
      <c r="B30" s="11">
        <v>1</v>
      </c>
      <c r="C30" s="11">
        <v>2</v>
      </c>
    </row>
    <row r="31" spans="1:3" x14ac:dyDescent="0.35">
      <c r="A31" s="9">
        <v>0.7</v>
      </c>
      <c r="B31" s="11">
        <v>1</v>
      </c>
      <c r="C31" s="11">
        <v>2</v>
      </c>
    </row>
    <row r="32" spans="1:3" x14ac:dyDescent="0.35">
      <c r="A32" s="9">
        <v>0.75</v>
      </c>
      <c r="B32" s="11">
        <v>1</v>
      </c>
      <c r="C32" s="11">
        <v>2</v>
      </c>
    </row>
    <row r="33" spans="1:3" x14ac:dyDescent="0.35">
      <c r="A33" s="9">
        <v>0.8</v>
      </c>
      <c r="B33" s="11">
        <v>1</v>
      </c>
      <c r="C33" s="11">
        <v>3</v>
      </c>
    </row>
    <row r="34" spans="1:3" x14ac:dyDescent="0.35">
      <c r="A34" s="9">
        <v>0.85</v>
      </c>
      <c r="B34" s="11">
        <v>1</v>
      </c>
      <c r="C34" s="11">
        <v>3</v>
      </c>
    </row>
    <row r="35" spans="1:3" x14ac:dyDescent="0.35">
      <c r="A35" s="9">
        <v>0.9</v>
      </c>
      <c r="B35" s="11">
        <v>1</v>
      </c>
      <c r="C35" s="11">
        <v>3</v>
      </c>
    </row>
    <row r="36" spans="1:3" x14ac:dyDescent="0.35">
      <c r="A36" s="9">
        <v>0.95</v>
      </c>
      <c r="B36" s="11">
        <v>1</v>
      </c>
      <c r="C36" s="11">
        <v>3</v>
      </c>
    </row>
    <row r="37" spans="1:3" x14ac:dyDescent="0.35">
      <c r="A37" s="9">
        <v>1</v>
      </c>
      <c r="B37" s="11">
        <v>1</v>
      </c>
      <c r="C37" s="11">
        <v>3</v>
      </c>
    </row>
    <row r="39" spans="1:3" x14ac:dyDescent="0.35">
      <c r="A39" s="7" t="s">
        <v>26</v>
      </c>
      <c r="B39" s="11">
        <v>1</v>
      </c>
      <c r="C39" s="11">
        <v>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EBA4-D46F-4C59-9C2E-3F03921B08FC}">
  <dimension ref="A1"/>
  <sheetViews>
    <sheetView workbookViewId="0">
      <selection activeCell="H17" sqref="H1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C44C-BCF1-4534-9F75-67817B005061}">
  <dimension ref="A1:P39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28.1796875" bestFit="1" customWidth="1"/>
    <col min="3" max="3" width="20.26953125" bestFit="1" customWidth="1"/>
    <col min="4" max="4" width="7.7265625" bestFit="1" customWidth="1"/>
    <col min="5" max="5" width="8.81640625" bestFit="1" customWidth="1"/>
    <col min="6" max="6" width="14.1796875" bestFit="1" customWidth="1"/>
    <col min="7" max="7" width="11.90625" bestFit="1" customWidth="1"/>
    <col min="8" max="8" width="12" bestFit="1" customWidth="1"/>
  </cols>
  <sheetData>
    <row r="1" spans="1:16" x14ac:dyDescent="0.35">
      <c r="A1" s="13" t="s">
        <v>8</v>
      </c>
      <c r="B1" s="14"/>
    </row>
    <row r="3" spans="1:16" x14ac:dyDescent="0.35">
      <c r="A3" s="1" t="s">
        <v>9</v>
      </c>
      <c r="B3" s="2" t="s">
        <v>31</v>
      </c>
      <c r="C3" s="1" t="s">
        <v>15</v>
      </c>
      <c r="D3" t="s">
        <v>16</v>
      </c>
    </row>
    <row r="4" spans="1:16" x14ac:dyDescent="0.35">
      <c r="B4" s="2"/>
      <c r="C4" s="1" t="s">
        <v>17</v>
      </c>
      <c r="D4" t="s">
        <v>32</v>
      </c>
    </row>
    <row r="5" spans="1:16" x14ac:dyDescent="0.35">
      <c r="A5" s="1" t="s">
        <v>10</v>
      </c>
      <c r="B5" s="3">
        <v>44508</v>
      </c>
      <c r="C5" s="1" t="s">
        <v>18</v>
      </c>
      <c r="D5">
        <v>123</v>
      </c>
    </row>
    <row r="6" spans="1:16" x14ac:dyDescent="0.35">
      <c r="A6" s="1" t="s">
        <v>11</v>
      </c>
      <c r="B6" s="4">
        <v>0.9361342592592593</v>
      </c>
    </row>
    <row r="7" spans="1:16" x14ac:dyDescent="0.35">
      <c r="A7" s="1" t="s">
        <v>12</v>
      </c>
      <c r="B7" s="5">
        <v>1.1574074074074073E-5</v>
      </c>
    </row>
    <row r="8" spans="1:16" x14ac:dyDescent="0.35">
      <c r="A8" s="1" t="s">
        <v>13</v>
      </c>
      <c r="B8" s="2">
        <v>1</v>
      </c>
    </row>
    <row r="9" spans="1:16" x14ac:dyDescent="0.35">
      <c r="A9" s="1" t="s">
        <v>14</v>
      </c>
      <c r="B9" s="2">
        <v>1000</v>
      </c>
    </row>
    <row r="11" spans="1:16" ht="29" x14ac:dyDescent="0.35">
      <c r="A11" s="1" t="s">
        <v>19</v>
      </c>
      <c r="B11" s="1" t="s">
        <v>20</v>
      </c>
      <c r="C11" s="1" t="s">
        <v>22</v>
      </c>
      <c r="D11" s="1" t="s">
        <v>23</v>
      </c>
      <c r="E11" s="8" t="s">
        <v>24</v>
      </c>
      <c r="F11" s="7" t="s">
        <v>27</v>
      </c>
      <c r="G11" s="7" t="s">
        <v>28</v>
      </c>
      <c r="H11" s="7" t="s">
        <v>29</v>
      </c>
    </row>
    <row r="12" spans="1:16" x14ac:dyDescent="0.35">
      <c r="A12" s="6" t="s">
        <v>4</v>
      </c>
      <c r="B12">
        <v>1</v>
      </c>
      <c r="C12">
        <v>1000</v>
      </c>
      <c r="D12" s="12">
        <v>0.64400000000000002</v>
      </c>
      <c r="E12" s="10">
        <v>0.47905479174463278</v>
      </c>
      <c r="F12" s="10">
        <v>1.5149042659306677E-2</v>
      </c>
      <c r="G12" s="10">
        <v>0.61430787638775897</v>
      </c>
      <c r="H12" s="10">
        <v>0.67369212361224107</v>
      </c>
      <c r="I12" s="10"/>
      <c r="J12" s="10"/>
      <c r="K12" s="10"/>
      <c r="L12" s="10"/>
      <c r="M12" s="10"/>
      <c r="N12" s="10"/>
      <c r="O12" s="10"/>
      <c r="P12" s="10"/>
    </row>
    <row r="13" spans="1:16" x14ac:dyDescent="0.35">
      <c r="A13" s="6" t="s">
        <v>7</v>
      </c>
      <c r="B13">
        <v>1</v>
      </c>
      <c r="C13">
        <v>1000</v>
      </c>
      <c r="D13" s="12">
        <v>1.8220000000000001</v>
      </c>
      <c r="E13" s="10">
        <v>0.87124914638412998</v>
      </c>
      <c r="F13" s="10">
        <v>2.7551317120513043E-2</v>
      </c>
      <c r="G13" s="10">
        <v>1.7679994184437946</v>
      </c>
      <c r="H13" s="10">
        <v>1.8760005815562055</v>
      </c>
      <c r="I13" s="10"/>
      <c r="J13" s="10"/>
      <c r="K13" s="10"/>
      <c r="L13" s="10"/>
      <c r="M13" s="10"/>
      <c r="N13" s="10"/>
      <c r="O13" s="10"/>
      <c r="P13" s="10"/>
    </row>
    <row r="15" spans="1:16" x14ac:dyDescent="0.35">
      <c r="A15" s="7" t="s">
        <v>19</v>
      </c>
      <c r="B15" s="7" t="s">
        <v>4</v>
      </c>
      <c r="C15" s="7" t="s">
        <v>7</v>
      </c>
    </row>
    <row r="16" spans="1:16" x14ac:dyDescent="0.35">
      <c r="A16" s="7" t="s">
        <v>25</v>
      </c>
      <c r="B16" s="11">
        <v>0</v>
      </c>
      <c r="C16" s="11">
        <v>0</v>
      </c>
    </row>
    <row r="17" spans="1:3" x14ac:dyDescent="0.35">
      <c r="A17" s="7" t="s">
        <v>21</v>
      </c>
    </row>
    <row r="18" spans="1:3" x14ac:dyDescent="0.35">
      <c r="A18" s="9">
        <v>0.05</v>
      </c>
      <c r="B18" s="11">
        <v>0</v>
      </c>
      <c r="C18" s="11">
        <v>0</v>
      </c>
    </row>
    <row r="19" spans="1:3" x14ac:dyDescent="0.35">
      <c r="A19" s="9">
        <v>0.1</v>
      </c>
      <c r="B19" s="11">
        <v>0</v>
      </c>
      <c r="C19" s="11">
        <v>1</v>
      </c>
    </row>
    <row r="20" spans="1:3" x14ac:dyDescent="0.35">
      <c r="A20" s="9">
        <v>0.15</v>
      </c>
      <c r="B20" s="11">
        <v>0</v>
      </c>
      <c r="C20" s="11">
        <v>1</v>
      </c>
    </row>
    <row r="21" spans="1:3" x14ac:dyDescent="0.35">
      <c r="A21" s="9">
        <v>0.2</v>
      </c>
      <c r="B21" s="11">
        <v>0</v>
      </c>
      <c r="C21" s="11">
        <v>1</v>
      </c>
    </row>
    <row r="22" spans="1:3" x14ac:dyDescent="0.35">
      <c r="A22" s="9">
        <v>0.25</v>
      </c>
      <c r="B22" s="11">
        <v>0</v>
      </c>
      <c r="C22" s="11">
        <v>1</v>
      </c>
    </row>
    <row r="23" spans="1:3" x14ac:dyDescent="0.35">
      <c r="A23" s="9">
        <v>0.3</v>
      </c>
      <c r="B23" s="11">
        <v>0</v>
      </c>
      <c r="C23" s="11">
        <v>1</v>
      </c>
    </row>
    <row r="24" spans="1:3" x14ac:dyDescent="0.35">
      <c r="A24" s="9">
        <v>0.35</v>
      </c>
      <c r="B24" s="11">
        <v>0</v>
      </c>
      <c r="C24" s="11">
        <v>1</v>
      </c>
    </row>
    <row r="25" spans="1:3" x14ac:dyDescent="0.35">
      <c r="A25" s="9">
        <v>0.4</v>
      </c>
      <c r="B25" s="11">
        <v>1</v>
      </c>
      <c r="C25" s="11">
        <v>2</v>
      </c>
    </row>
    <row r="26" spans="1:3" x14ac:dyDescent="0.35">
      <c r="A26" s="9">
        <v>0.45</v>
      </c>
      <c r="B26" s="11">
        <v>1</v>
      </c>
      <c r="C26" s="11">
        <v>2</v>
      </c>
    </row>
    <row r="27" spans="1:3" x14ac:dyDescent="0.35">
      <c r="A27" s="9">
        <v>0.5</v>
      </c>
      <c r="B27" s="11">
        <v>1</v>
      </c>
      <c r="C27" s="11">
        <v>2</v>
      </c>
    </row>
    <row r="28" spans="1:3" x14ac:dyDescent="0.35">
      <c r="A28" s="9">
        <v>0.55000000000000004</v>
      </c>
      <c r="B28" s="11">
        <v>1</v>
      </c>
      <c r="C28" s="11">
        <v>2</v>
      </c>
    </row>
    <row r="29" spans="1:3" x14ac:dyDescent="0.35">
      <c r="A29" s="9">
        <v>0.6</v>
      </c>
      <c r="B29" s="11">
        <v>1</v>
      </c>
      <c r="C29" s="11">
        <v>2</v>
      </c>
    </row>
    <row r="30" spans="1:3" x14ac:dyDescent="0.35">
      <c r="A30" s="9">
        <v>0.65</v>
      </c>
      <c r="B30" s="11">
        <v>1</v>
      </c>
      <c r="C30" s="11">
        <v>2</v>
      </c>
    </row>
    <row r="31" spans="1:3" x14ac:dyDescent="0.35">
      <c r="A31" s="9">
        <v>0.7</v>
      </c>
      <c r="B31" s="11">
        <v>1</v>
      </c>
      <c r="C31" s="11">
        <v>2</v>
      </c>
    </row>
    <row r="32" spans="1:3" x14ac:dyDescent="0.35">
      <c r="A32" s="9">
        <v>0.75</v>
      </c>
      <c r="B32" s="11">
        <v>1</v>
      </c>
      <c r="C32" s="11">
        <v>2</v>
      </c>
    </row>
    <row r="33" spans="1:3" x14ac:dyDescent="0.35">
      <c r="A33" s="9">
        <v>0.8</v>
      </c>
      <c r="B33" s="11">
        <v>1</v>
      </c>
      <c r="C33" s="11">
        <v>3</v>
      </c>
    </row>
    <row r="34" spans="1:3" x14ac:dyDescent="0.35">
      <c r="A34" s="9">
        <v>0.85</v>
      </c>
      <c r="B34" s="11">
        <v>1</v>
      </c>
      <c r="C34" s="11">
        <v>3</v>
      </c>
    </row>
    <row r="35" spans="1:3" x14ac:dyDescent="0.35">
      <c r="A35" s="9">
        <v>0.9</v>
      </c>
      <c r="B35" s="11">
        <v>1</v>
      </c>
      <c r="C35" s="11">
        <v>3</v>
      </c>
    </row>
    <row r="36" spans="1:3" x14ac:dyDescent="0.35">
      <c r="A36" s="9">
        <v>0.95</v>
      </c>
      <c r="B36" s="11">
        <v>1</v>
      </c>
      <c r="C36" s="11">
        <v>3</v>
      </c>
    </row>
    <row r="37" spans="1:3" x14ac:dyDescent="0.35">
      <c r="A37" s="9">
        <v>1</v>
      </c>
      <c r="B37" s="11">
        <v>1</v>
      </c>
      <c r="C37" s="11">
        <v>3</v>
      </c>
    </row>
    <row r="39" spans="1:3" x14ac:dyDescent="0.35">
      <c r="A39" s="7" t="s">
        <v>26</v>
      </c>
      <c r="B39" s="11">
        <v>1</v>
      </c>
      <c r="C39" s="11">
        <v>3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2706-DA7E-4248-BCC7-E3EF0527578A}">
  <dimension ref="A1:P39"/>
  <sheetViews>
    <sheetView workbookViewId="0">
      <selection activeCell="B25" sqref="B25"/>
    </sheetView>
  </sheetViews>
  <sheetFormatPr defaultRowHeight="14.5" x14ac:dyDescent="0.35"/>
  <cols>
    <col min="1" max="1" width="17.6328125" bestFit="1" customWidth="1"/>
    <col min="2" max="2" width="28.1796875" bestFit="1" customWidth="1"/>
    <col min="3" max="3" width="20.26953125" bestFit="1" customWidth="1"/>
    <col min="4" max="4" width="7.7265625" bestFit="1" customWidth="1"/>
    <col min="5" max="5" width="8.81640625" bestFit="1" customWidth="1"/>
    <col min="6" max="6" width="14.1796875" bestFit="1" customWidth="1"/>
    <col min="7" max="7" width="11.90625" bestFit="1" customWidth="1"/>
    <col min="8" max="8" width="12" bestFit="1" customWidth="1"/>
  </cols>
  <sheetData>
    <row r="1" spans="1:16" x14ac:dyDescent="0.35">
      <c r="A1" s="13" t="s">
        <v>8</v>
      </c>
      <c r="B1" s="14"/>
    </row>
    <row r="3" spans="1:16" x14ac:dyDescent="0.35">
      <c r="A3" s="1" t="s">
        <v>9</v>
      </c>
      <c r="B3" s="2" t="s">
        <v>31</v>
      </c>
      <c r="C3" s="1" t="s">
        <v>15</v>
      </c>
      <c r="D3" t="s">
        <v>16</v>
      </c>
    </row>
    <row r="4" spans="1:16" x14ac:dyDescent="0.35">
      <c r="B4" s="2"/>
      <c r="C4" s="1" t="s">
        <v>17</v>
      </c>
      <c r="D4" t="s">
        <v>32</v>
      </c>
    </row>
    <row r="5" spans="1:16" x14ac:dyDescent="0.35">
      <c r="A5" s="1" t="s">
        <v>10</v>
      </c>
      <c r="B5" s="3">
        <v>44508</v>
      </c>
      <c r="C5" s="1" t="s">
        <v>18</v>
      </c>
      <c r="D5">
        <v>123</v>
      </c>
    </row>
    <row r="6" spans="1:16" x14ac:dyDescent="0.35">
      <c r="A6" s="1" t="s">
        <v>11</v>
      </c>
      <c r="B6" s="4">
        <v>0.93637731481481479</v>
      </c>
    </row>
    <row r="7" spans="1:16" x14ac:dyDescent="0.35">
      <c r="A7" s="1" t="s">
        <v>12</v>
      </c>
      <c r="B7" s="5">
        <v>3.4722222222222222E-5</v>
      </c>
    </row>
    <row r="8" spans="1:16" x14ac:dyDescent="0.35">
      <c r="A8" s="1" t="s">
        <v>13</v>
      </c>
      <c r="B8" s="2">
        <v>1</v>
      </c>
    </row>
    <row r="9" spans="1:16" x14ac:dyDescent="0.35">
      <c r="A9" s="1" t="s">
        <v>14</v>
      </c>
      <c r="B9" s="2">
        <v>5000</v>
      </c>
    </row>
    <row r="11" spans="1:16" ht="29" x14ac:dyDescent="0.35">
      <c r="A11" s="1" t="s">
        <v>19</v>
      </c>
      <c r="B11" s="1" t="s">
        <v>20</v>
      </c>
      <c r="C11" s="1" t="s">
        <v>22</v>
      </c>
      <c r="D11" s="1" t="s">
        <v>23</v>
      </c>
      <c r="E11" s="8" t="s">
        <v>24</v>
      </c>
      <c r="F11" s="7" t="s">
        <v>27</v>
      </c>
      <c r="G11" s="7" t="s">
        <v>28</v>
      </c>
      <c r="H11" s="7" t="s">
        <v>29</v>
      </c>
    </row>
    <row r="12" spans="1:16" x14ac:dyDescent="0.35">
      <c r="A12" s="6" t="s">
        <v>4</v>
      </c>
      <c r="B12">
        <v>1</v>
      </c>
      <c r="C12">
        <v>5000</v>
      </c>
      <c r="D12" s="12">
        <v>0.6542</v>
      </c>
      <c r="E12" s="10">
        <v>0.47567595432469001</v>
      </c>
      <c r="F12" s="10">
        <v>6.7270738590074148E-3</v>
      </c>
      <c r="G12" s="10">
        <v>0.64101493523634545</v>
      </c>
      <c r="H12" s="10">
        <v>0.66738506476365456</v>
      </c>
      <c r="I12" s="10"/>
      <c r="J12" s="10"/>
      <c r="K12" s="10"/>
      <c r="L12" s="10"/>
      <c r="M12" s="10"/>
      <c r="N12" s="10"/>
      <c r="O12" s="10"/>
      <c r="P12" s="10"/>
    </row>
    <row r="13" spans="1:16" x14ac:dyDescent="0.35">
      <c r="A13" s="6" t="s">
        <v>7</v>
      </c>
      <c r="B13">
        <v>1</v>
      </c>
      <c r="C13">
        <v>5000</v>
      </c>
      <c r="D13" s="12">
        <v>1.8173999999999999</v>
      </c>
      <c r="E13" s="10">
        <v>0.85217514660784333</v>
      </c>
      <c r="F13" s="10">
        <v>1.2051576498500926E-2</v>
      </c>
      <c r="G13" s="10">
        <v>1.793778910062938</v>
      </c>
      <c r="H13" s="10">
        <v>1.8410210899370618</v>
      </c>
      <c r="I13" s="10"/>
      <c r="J13" s="10"/>
      <c r="K13" s="10"/>
      <c r="L13" s="10"/>
      <c r="M13" s="10"/>
      <c r="N13" s="10"/>
      <c r="O13" s="10"/>
      <c r="P13" s="10"/>
    </row>
    <row r="15" spans="1:16" x14ac:dyDescent="0.35">
      <c r="A15" s="7" t="s">
        <v>19</v>
      </c>
      <c r="B15" s="7" t="s">
        <v>4</v>
      </c>
      <c r="C15" s="7" t="s">
        <v>7</v>
      </c>
    </row>
    <row r="16" spans="1:16" x14ac:dyDescent="0.35">
      <c r="A16" s="7" t="s">
        <v>25</v>
      </c>
      <c r="B16" s="11">
        <v>0</v>
      </c>
      <c r="C16" s="11">
        <v>0</v>
      </c>
    </row>
    <row r="17" spans="1:3" x14ac:dyDescent="0.35">
      <c r="A17" s="7" t="s">
        <v>21</v>
      </c>
    </row>
    <row r="18" spans="1:3" x14ac:dyDescent="0.35">
      <c r="A18" s="9">
        <v>0.05</v>
      </c>
      <c r="B18" s="11">
        <v>0</v>
      </c>
      <c r="C18" s="11">
        <v>0</v>
      </c>
    </row>
    <row r="19" spans="1:3" x14ac:dyDescent="0.35">
      <c r="A19" s="9">
        <v>0.1</v>
      </c>
      <c r="B19" s="11">
        <v>0</v>
      </c>
      <c r="C19" s="11">
        <v>1</v>
      </c>
    </row>
    <row r="20" spans="1:3" x14ac:dyDescent="0.35">
      <c r="A20" s="9">
        <v>0.15</v>
      </c>
      <c r="B20" s="11">
        <v>0</v>
      </c>
      <c r="C20" s="11">
        <v>1</v>
      </c>
    </row>
    <row r="21" spans="1:3" x14ac:dyDescent="0.35">
      <c r="A21" s="9">
        <v>0.2</v>
      </c>
      <c r="B21" s="11">
        <v>0</v>
      </c>
      <c r="C21" s="11">
        <v>1</v>
      </c>
    </row>
    <row r="22" spans="1:3" x14ac:dyDescent="0.35">
      <c r="A22" s="9">
        <v>0.25</v>
      </c>
      <c r="B22" s="11">
        <v>0</v>
      </c>
      <c r="C22" s="11">
        <v>1</v>
      </c>
    </row>
    <row r="23" spans="1:3" x14ac:dyDescent="0.35">
      <c r="A23" s="9">
        <v>0.3</v>
      </c>
      <c r="B23" s="11">
        <v>0</v>
      </c>
      <c r="C23" s="11">
        <v>1</v>
      </c>
    </row>
    <row r="24" spans="1:3" x14ac:dyDescent="0.35">
      <c r="A24" s="9">
        <v>0.35</v>
      </c>
      <c r="B24" s="11">
        <v>1</v>
      </c>
      <c r="C24" s="11">
        <v>2</v>
      </c>
    </row>
    <row r="25" spans="1:3" x14ac:dyDescent="0.35">
      <c r="A25" s="9">
        <v>0.4</v>
      </c>
      <c r="B25" s="11">
        <v>1</v>
      </c>
      <c r="C25" s="11">
        <v>2</v>
      </c>
    </row>
    <row r="26" spans="1:3" x14ac:dyDescent="0.35">
      <c r="A26" s="9">
        <v>0.45</v>
      </c>
      <c r="B26" s="11">
        <v>1</v>
      </c>
      <c r="C26" s="11">
        <v>2</v>
      </c>
    </row>
    <row r="27" spans="1:3" x14ac:dyDescent="0.35">
      <c r="A27" s="9">
        <v>0.5</v>
      </c>
      <c r="B27" s="11">
        <v>1</v>
      </c>
      <c r="C27" s="11">
        <v>2</v>
      </c>
    </row>
    <row r="28" spans="1:3" x14ac:dyDescent="0.35">
      <c r="A28" s="9">
        <v>0.55000000000000004</v>
      </c>
      <c r="B28" s="11">
        <v>1</v>
      </c>
      <c r="C28" s="11">
        <v>2</v>
      </c>
    </row>
    <row r="29" spans="1:3" x14ac:dyDescent="0.35">
      <c r="A29" s="9">
        <v>0.6</v>
      </c>
      <c r="B29" s="11">
        <v>1</v>
      </c>
      <c r="C29" s="11">
        <v>2</v>
      </c>
    </row>
    <row r="30" spans="1:3" x14ac:dyDescent="0.35">
      <c r="A30" s="9">
        <v>0.65</v>
      </c>
      <c r="B30" s="11">
        <v>1</v>
      </c>
      <c r="C30" s="11">
        <v>2</v>
      </c>
    </row>
    <row r="31" spans="1:3" x14ac:dyDescent="0.35">
      <c r="A31" s="9">
        <v>0.7</v>
      </c>
      <c r="B31" s="11">
        <v>1</v>
      </c>
      <c r="C31" s="11">
        <v>2</v>
      </c>
    </row>
    <row r="32" spans="1:3" x14ac:dyDescent="0.35">
      <c r="A32" s="9">
        <v>0.75</v>
      </c>
      <c r="B32" s="11">
        <v>1</v>
      </c>
      <c r="C32" s="11">
        <v>2</v>
      </c>
    </row>
    <row r="33" spans="1:3" x14ac:dyDescent="0.35">
      <c r="A33" s="9">
        <v>0.8</v>
      </c>
      <c r="B33" s="11">
        <v>1</v>
      </c>
      <c r="C33" s="11">
        <v>3</v>
      </c>
    </row>
    <row r="34" spans="1:3" x14ac:dyDescent="0.35">
      <c r="A34" s="9">
        <v>0.85</v>
      </c>
      <c r="B34" s="11">
        <v>1</v>
      </c>
      <c r="C34" s="11">
        <v>3</v>
      </c>
    </row>
    <row r="35" spans="1:3" x14ac:dyDescent="0.35">
      <c r="A35" s="9">
        <v>0.9</v>
      </c>
      <c r="B35" s="11">
        <v>1</v>
      </c>
      <c r="C35" s="11">
        <v>3</v>
      </c>
    </row>
    <row r="36" spans="1:3" x14ac:dyDescent="0.35">
      <c r="A36" s="9">
        <v>0.95</v>
      </c>
      <c r="B36" s="11">
        <v>1</v>
      </c>
      <c r="C36" s="11">
        <v>3</v>
      </c>
    </row>
    <row r="37" spans="1:3" x14ac:dyDescent="0.35">
      <c r="A37" s="9">
        <v>1</v>
      </c>
      <c r="B37" s="11">
        <v>1</v>
      </c>
      <c r="C37" s="11">
        <v>3</v>
      </c>
    </row>
    <row r="39" spans="1:3" x14ac:dyDescent="0.35">
      <c r="A39" s="7" t="s">
        <v>26</v>
      </c>
      <c r="B39" s="11">
        <v>1</v>
      </c>
      <c r="C39" s="11">
        <v>3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80D8-74E4-41D2-BE59-A054C3CA37F0}">
  <dimension ref="A1:P39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28.1796875" bestFit="1" customWidth="1"/>
    <col min="3" max="3" width="20.26953125" bestFit="1" customWidth="1"/>
    <col min="4" max="4" width="7.7265625" bestFit="1" customWidth="1"/>
    <col min="5" max="5" width="8.81640625" bestFit="1" customWidth="1"/>
    <col min="6" max="6" width="14.1796875" bestFit="1" customWidth="1"/>
    <col min="7" max="7" width="11.90625" bestFit="1" customWidth="1"/>
    <col min="8" max="8" width="12" bestFit="1" customWidth="1"/>
  </cols>
  <sheetData>
    <row r="1" spans="1:16" x14ac:dyDescent="0.35">
      <c r="A1" s="13" t="s">
        <v>8</v>
      </c>
      <c r="B1" s="14"/>
    </row>
    <row r="3" spans="1:16" x14ac:dyDescent="0.35">
      <c r="A3" s="1" t="s">
        <v>9</v>
      </c>
      <c r="B3" s="2" t="s">
        <v>31</v>
      </c>
      <c r="C3" s="1" t="s">
        <v>15</v>
      </c>
      <c r="D3" t="s">
        <v>16</v>
      </c>
    </row>
    <row r="4" spans="1:16" x14ac:dyDescent="0.35">
      <c r="B4" s="2"/>
      <c r="C4" s="1" t="s">
        <v>17</v>
      </c>
      <c r="D4" t="s">
        <v>32</v>
      </c>
    </row>
    <row r="5" spans="1:16" x14ac:dyDescent="0.35">
      <c r="A5" s="1" t="s">
        <v>10</v>
      </c>
      <c r="B5" s="3">
        <v>44508</v>
      </c>
      <c r="C5" s="1" t="s">
        <v>18</v>
      </c>
      <c r="D5">
        <v>123</v>
      </c>
    </row>
    <row r="6" spans="1:16" x14ac:dyDescent="0.35">
      <c r="A6" s="1" t="s">
        <v>11</v>
      </c>
      <c r="B6" s="4">
        <v>0.93653935185185189</v>
      </c>
    </row>
    <row r="7" spans="1:16" x14ac:dyDescent="0.35">
      <c r="A7" s="1" t="s">
        <v>12</v>
      </c>
      <c r="B7" s="5">
        <v>8.1018518518518516E-5</v>
      </c>
    </row>
    <row r="8" spans="1:16" x14ac:dyDescent="0.35">
      <c r="A8" s="1" t="s">
        <v>13</v>
      </c>
      <c r="B8" s="2">
        <v>1</v>
      </c>
    </row>
    <row r="9" spans="1:16" x14ac:dyDescent="0.35">
      <c r="A9" s="1" t="s">
        <v>14</v>
      </c>
      <c r="B9" s="2">
        <v>10000</v>
      </c>
    </row>
    <row r="11" spans="1:16" ht="29" x14ac:dyDescent="0.35">
      <c r="A11" s="1" t="s">
        <v>19</v>
      </c>
      <c r="B11" s="1" t="s">
        <v>20</v>
      </c>
      <c r="C11" s="1" t="s">
        <v>22</v>
      </c>
      <c r="D11" s="1" t="s">
        <v>23</v>
      </c>
      <c r="E11" s="8" t="s">
        <v>24</v>
      </c>
      <c r="F11" s="7" t="s">
        <v>27</v>
      </c>
      <c r="G11" s="7" t="s">
        <v>28</v>
      </c>
      <c r="H11" s="7" t="s">
        <v>29</v>
      </c>
    </row>
    <row r="12" spans="1:16" x14ac:dyDescent="0.35">
      <c r="A12" s="6" t="s">
        <v>4</v>
      </c>
      <c r="B12">
        <v>1</v>
      </c>
      <c r="C12">
        <v>10000</v>
      </c>
      <c r="D12" s="12">
        <v>0.65139999999999998</v>
      </c>
      <c r="E12" s="10">
        <v>0.47655088928151995</v>
      </c>
      <c r="F12" s="10">
        <v>4.7655088928151993E-3</v>
      </c>
      <c r="G12" s="10">
        <v>0.64205960257008221</v>
      </c>
      <c r="H12" s="10">
        <v>0.66074039742991775</v>
      </c>
      <c r="I12" s="10"/>
      <c r="J12" s="10"/>
      <c r="K12" s="10"/>
      <c r="L12" s="10"/>
      <c r="M12" s="10"/>
      <c r="N12" s="10"/>
      <c r="O12" s="10"/>
      <c r="P12" s="10"/>
    </row>
    <row r="13" spans="1:16" x14ac:dyDescent="0.35">
      <c r="A13" s="6" t="s">
        <v>7</v>
      </c>
      <c r="B13">
        <v>1</v>
      </c>
      <c r="C13">
        <v>10000</v>
      </c>
      <c r="D13" s="12">
        <v>1.8084</v>
      </c>
      <c r="E13" s="10">
        <v>0.84673557626546636</v>
      </c>
      <c r="F13" s="10">
        <v>8.4673557626546644E-3</v>
      </c>
      <c r="G13" s="10">
        <v>1.7918039827051968</v>
      </c>
      <c r="H13" s="10">
        <v>1.8249960172948032</v>
      </c>
      <c r="I13" s="10"/>
      <c r="J13" s="10"/>
      <c r="K13" s="10"/>
      <c r="L13" s="10"/>
      <c r="M13" s="10"/>
      <c r="N13" s="10"/>
      <c r="O13" s="10"/>
      <c r="P13" s="10"/>
    </row>
    <row r="15" spans="1:16" x14ac:dyDescent="0.35">
      <c r="A15" s="7" t="s">
        <v>19</v>
      </c>
      <c r="B15" s="7" t="s">
        <v>4</v>
      </c>
      <c r="C15" s="7" t="s">
        <v>7</v>
      </c>
    </row>
    <row r="16" spans="1:16" x14ac:dyDescent="0.35">
      <c r="A16" s="7" t="s">
        <v>25</v>
      </c>
      <c r="B16" s="11">
        <v>0</v>
      </c>
      <c r="C16" s="11">
        <v>0</v>
      </c>
    </row>
    <row r="17" spans="1:3" x14ac:dyDescent="0.35">
      <c r="A17" s="7" t="s">
        <v>21</v>
      </c>
    </row>
    <row r="18" spans="1:3" x14ac:dyDescent="0.35">
      <c r="A18" s="9">
        <v>0.05</v>
      </c>
      <c r="B18" s="11">
        <v>0</v>
      </c>
      <c r="C18" s="11">
        <v>0</v>
      </c>
    </row>
    <row r="19" spans="1:3" x14ac:dyDescent="0.35">
      <c r="A19" s="9">
        <v>0.1</v>
      </c>
      <c r="B19" s="11">
        <v>0</v>
      </c>
      <c r="C19" s="11">
        <v>1</v>
      </c>
    </row>
    <row r="20" spans="1:3" x14ac:dyDescent="0.35">
      <c r="A20" s="9">
        <v>0.15</v>
      </c>
      <c r="B20" s="11">
        <v>0</v>
      </c>
      <c r="C20" s="11">
        <v>1</v>
      </c>
    </row>
    <row r="21" spans="1:3" x14ac:dyDescent="0.35">
      <c r="A21" s="9">
        <v>0.2</v>
      </c>
      <c r="B21" s="11">
        <v>0</v>
      </c>
      <c r="C21" s="11">
        <v>1</v>
      </c>
    </row>
    <row r="22" spans="1:3" x14ac:dyDescent="0.35">
      <c r="A22" s="9">
        <v>0.25</v>
      </c>
      <c r="B22" s="11">
        <v>0</v>
      </c>
      <c r="C22" s="11">
        <v>1</v>
      </c>
    </row>
    <row r="23" spans="1:3" x14ac:dyDescent="0.35">
      <c r="A23" s="9">
        <v>0.3</v>
      </c>
      <c r="B23" s="11">
        <v>0</v>
      </c>
      <c r="C23" s="11">
        <v>1</v>
      </c>
    </row>
    <row r="24" spans="1:3" x14ac:dyDescent="0.35">
      <c r="A24" s="9">
        <v>0.35</v>
      </c>
      <c r="B24" s="11">
        <v>1</v>
      </c>
      <c r="C24" s="11">
        <v>2</v>
      </c>
    </row>
    <row r="25" spans="1:3" x14ac:dyDescent="0.35">
      <c r="A25" s="9">
        <v>0.4</v>
      </c>
      <c r="B25" s="11">
        <v>1</v>
      </c>
      <c r="C25" s="11">
        <v>2</v>
      </c>
    </row>
    <row r="26" spans="1:3" x14ac:dyDescent="0.35">
      <c r="A26" s="9">
        <v>0.45</v>
      </c>
      <c r="B26" s="11">
        <v>1</v>
      </c>
      <c r="C26" s="11">
        <v>2</v>
      </c>
    </row>
    <row r="27" spans="1:3" x14ac:dyDescent="0.35">
      <c r="A27" s="9">
        <v>0.5</v>
      </c>
      <c r="B27" s="11">
        <v>1</v>
      </c>
      <c r="C27" s="11">
        <v>2</v>
      </c>
    </row>
    <row r="28" spans="1:3" x14ac:dyDescent="0.35">
      <c r="A28" s="9">
        <v>0.55000000000000004</v>
      </c>
      <c r="B28" s="11">
        <v>1</v>
      </c>
      <c r="C28" s="11">
        <v>2</v>
      </c>
    </row>
    <row r="29" spans="1:3" x14ac:dyDescent="0.35">
      <c r="A29" s="9">
        <v>0.6</v>
      </c>
      <c r="B29" s="11">
        <v>1</v>
      </c>
      <c r="C29" s="11">
        <v>2</v>
      </c>
    </row>
    <row r="30" spans="1:3" x14ac:dyDescent="0.35">
      <c r="A30" s="9">
        <v>0.65</v>
      </c>
      <c r="B30" s="11">
        <v>1</v>
      </c>
      <c r="C30" s="11">
        <v>2</v>
      </c>
    </row>
    <row r="31" spans="1:3" x14ac:dyDescent="0.35">
      <c r="A31" s="9">
        <v>0.7</v>
      </c>
      <c r="B31" s="11">
        <v>1</v>
      </c>
      <c r="C31" s="11">
        <v>2</v>
      </c>
    </row>
    <row r="32" spans="1:3" x14ac:dyDescent="0.35">
      <c r="A32" s="9">
        <v>0.75</v>
      </c>
      <c r="B32" s="11">
        <v>1</v>
      </c>
      <c r="C32" s="11">
        <v>2</v>
      </c>
    </row>
    <row r="33" spans="1:3" x14ac:dyDescent="0.35">
      <c r="A33" s="9">
        <v>0.8</v>
      </c>
      <c r="B33" s="11">
        <v>1</v>
      </c>
      <c r="C33" s="11">
        <v>3</v>
      </c>
    </row>
    <row r="34" spans="1:3" x14ac:dyDescent="0.35">
      <c r="A34" s="9">
        <v>0.85</v>
      </c>
      <c r="B34" s="11">
        <v>1</v>
      </c>
      <c r="C34" s="11">
        <v>3</v>
      </c>
    </row>
    <row r="35" spans="1:3" x14ac:dyDescent="0.35">
      <c r="A35" s="9">
        <v>0.9</v>
      </c>
      <c r="B35" s="11">
        <v>1</v>
      </c>
      <c r="C35" s="11">
        <v>3</v>
      </c>
    </row>
    <row r="36" spans="1:3" x14ac:dyDescent="0.35">
      <c r="A36" s="9">
        <v>0.95</v>
      </c>
      <c r="B36" s="11">
        <v>1</v>
      </c>
      <c r="C36" s="11">
        <v>3</v>
      </c>
    </row>
    <row r="37" spans="1:3" x14ac:dyDescent="0.35">
      <c r="A37" s="9">
        <v>1</v>
      </c>
      <c r="B37" s="11">
        <v>1</v>
      </c>
      <c r="C37" s="11">
        <v>3</v>
      </c>
    </row>
    <row r="39" spans="1:3" x14ac:dyDescent="0.35">
      <c r="A39" s="7" t="s">
        <v>26</v>
      </c>
      <c r="B39" s="11">
        <v>1</v>
      </c>
      <c r="C39" s="11">
        <v>3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C90E-C26F-4067-93D8-CEDBDA84E121}">
  <dimension ref="A1:P39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28.1796875" bestFit="1" customWidth="1"/>
    <col min="3" max="3" width="20.26953125" bestFit="1" customWidth="1"/>
    <col min="4" max="4" width="7.7265625" bestFit="1" customWidth="1"/>
    <col min="5" max="5" width="8.81640625" bestFit="1" customWidth="1"/>
    <col min="6" max="6" width="14.1796875" bestFit="1" customWidth="1"/>
    <col min="7" max="7" width="11.90625" bestFit="1" customWidth="1"/>
    <col min="8" max="8" width="12" bestFit="1" customWidth="1"/>
  </cols>
  <sheetData>
    <row r="1" spans="1:16" x14ac:dyDescent="0.35">
      <c r="A1" s="13" t="s">
        <v>8</v>
      </c>
      <c r="B1" s="14"/>
    </row>
    <row r="3" spans="1:16" x14ac:dyDescent="0.35">
      <c r="A3" s="1" t="s">
        <v>9</v>
      </c>
      <c r="B3" s="2" t="s">
        <v>31</v>
      </c>
      <c r="C3" s="1" t="s">
        <v>15</v>
      </c>
      <c r="D3" t="s">
        <v>16</v>
      </c>
    </row>
    <row r="4" spans="1:16" x14ac:dyDescent="0.35">
      <c r="B4" s="2"/>
      <c r="C4" s="1" t="s">
        <v>17</v>
      </c>
      <c r="D4" t="s">
        <v>32</v>
      </c>
    </row>
    <row r="5" spans="1:16" x14ac:dyDescent="0.35">
      <c r="A5" s="1" t="s">
        <v>10</v>
      </c>
      <c r="B5" s="3">
        <v>44508</v>
      </c>
      <c r="C5" s="1" t="s">
        <v>18</v>
      </c>
      <c r="D5">
        <v>123</v>
      </c>
    </row>
    <row r="6" spans="1:16" x14ac:dyDescent="0.35">
      <c r="A6" s="1" t="s">
        <v>11</v>
      </c>
      <c r="B6" s="4">
        <v>0.93677083333333344</v>
      </c>
    </row>
    <row r="7" spans="1:16" x14ac:dyDescent="0.35">
      <c r="A7" s="1" t="s">
        <v>12</v>
      </c>
      <c r="B7" s="5">
        <v>7.175925925925927E-4</v>
      </c>
    </row>
    <row r="8" spans="1:16" x14ac:dyDescent="0.35">
      <c r="A8" s="1" t="s">
        <v>13</v>
      </c>
      <c r="B8" s="2">
        <v>1</v>
      </c>
    </row>
    <row r="9" spans="1:16" x14ac:dyDescent="0.35">
      <c r="A9" s="1" t="s">
        <v>14</v>
      </c>
      <c r="B9" s="2">
        <v>100000</v>
      </c>
    </row>
    <row r="11" spans="1:16" ht="29" x14ac:dyDescent="0.35">
      <c r="A11" s="1" t="s">
        <v>19</v>
      </c>
      <c r="B11" s="1" t="s">
        <v>20</v>
      </c>
      <c r="C11" s="1" t="s">
        <v>22</v>
      </c>
      <c r="D11" s="1" t="s">
        <v>23</v>
      </c>
      <c r="E11" s="8" t="s">
        <v>24</v>
      </c>
      <c r="F11" s="7" t="s">
        <v>27</v>
      </c>
      <c r="G11" s="7" t="s">
        <v>28</v>
      </c>
      <c r="H11" s="7" t="s">
        <v>29</v>
      </c>
    </row>
    <row r="12" spans="1:16" x14ac:dyDescent="0.35">
      <c r="A12" s="6" t="s">
        <v>4</v>
      </c>
      <c r="B12">
        <v>1</v>
      </c>
      <c r="C12">
        <v>100000</v>
      </c>
      <c r="D12" s="12">
        <v>0.64924999999999999</v>
      </c>
      <c r="E12" s="10">
        <v>0.47720720318028276</v>
      </c>
      <c r="F12" s="10">
        <v>1.5090616778884408E-3</v>
      </c>
      <c r="G12" s="10">
        <v>0.6462922391113386</v>
      </c>
      <c r="H12" s="10">
        <v>0.65220776088866139</v>
      </c>
      <c r="I12" s="10"/>
      <c r="J12" s="10"/>
      <c r="K12" s="10"/>
      <c r="L12" s="10"/>
      <c r="M12" s="10"/>
      <c r="N12" s="10"/>
      <c r="O12" s="10"/>
      <c r="P12" s="10"/>
    </row>
    <row r="13" spans="1:16" x14ac:dyDescent="0.35">
      <c r="A13" s="6" t="s">
        <v>7</v>
      </c>
      <c r="B13">
        <v>1</v>
      </c>
      <c r="C13">
        <v>100000</v>
      </c>
      <c r="D13" s="12">
        <v>1.8011299999999999</v>
      </c>
      <c r="E13" s="10">
        <v>0.84992231808528707</v>
      </c>
      <c r="F13" s="10">
        <v>2.6876903593596262E-3</v>
      </c>
      <c r="G13" s="10">
        <v>1.7958621268956549</v>
      </c>
      <c r="H13" s="10">
        <v>1.8063978731043449</v>
      </c>
      <c r="I13" s="10"/>
      <c r="J13" s="10"/>
      <c r="K13" s="10"/>
      <c r="L13" s="10"/>
      <c r="M13" s="10"/>
      <c r="N13" s="10"/>
      <c r="O13" s="10"/>
      <c r="P13" s="10"/>
    </row>
    <row r="15" spans="1:16" x14ac:dyDescent="0.35">
      <c r="A15" s="7" t="s">
        <v>19</v>
      </c>
      <c r="B15" s="7" t="s">
        <v>4</v>
      </c>
      <c r="C15" s="7" t="s">
        <v>7</v>
      </c>
    </row>
    <row r="16" spans="1:16" x14ac:dyDescent="0.35">
      <c r="A16" s="7" t="s">
        <v>25</v>
      </c>
      <c r="B16" s="11">
        <v>0</v>
      </c>
      <c r="C16" s="11">
        <v>0</v>
      </c>
    </row>
    <row r="17" spans="1:3" x14ac:dyDescent="0.35">
      <c r="A17" s="7" t="s">
        <v>21</v>
      </c>
    </row>
    <row r="18" spans="1:3" x14ac:dyDescent="0.35">
      <c r="A18" s="9">
        <v>0.05</v>
      </c>
      <c r="B18" s="11">
        <v>0</v>
      </c>
      <c r="C18" s="11">
        <v>0</v>
      </c>
    </row>
    <row r="19" spans="1:3" x14ac:dyDescent="0.35">
      <c r="A19" s="9">
        <v>0.1</v>
      </c>
      <c r="B19" s="11">
        <v>0</v>
      </c>
      <c r="C19" s="11">
        <v>1</v>
      </c>
    </row>
    <row r="20" spans="1:3" x14ac:dyDescent="0.35">
      <c r="A20" s="9">
        <v>0.15</v>
      </c>
      <c r="B20" s="11">
        <v>0</v>
      </c>
      <c r="C20" s="11">
        <v>1</v>
      </c>
    </row>
    <row r="21" spans="1:3" x14ac:dyDescent="0.35">
      <c r="A21" s="9">
        <v>0.2</v>
      </c>
      <c r="B21" s="11">
        <v>0</v>
      </c>
      <c r="C21" s="11">
        <v>1</v>
      </c>
    </row>
    <row r="22" spans="1:3" x14ac:dyDescent="0.35">
      <c r="A22" s="9">
        <v>0.25</v>
      </c>
      <c r="B22" s="11">
        <v>0</v>
      </c>
      <c r="C22" s="11">
        <v>1</v>
      </c>
    </row>
    <row r="23" spans="1:3" x14ac:dyDescent="0.35">
      <c r="A23" s="9">
        <v>0.3</v>
      </c>
      <c r="B23" s="11">
        <v>0</v>
      </c>
      <c r="C23" s="11">
        <v>1</v>
      </c>
    </row>
    <row r="24" spans="1:3" x14ac:dyDescent="0.35">
      <c r="A24" s="9">
        <v>0.35</v>
      </c>
      <c r="B24" s="11">
        <v>0</v>
      </c>
      <c r="C24" s="11">
        <v>1</v>
      </c>
    </row>
    <row r="25" spans="1:3" x14ac:dyDescent="0.35">
      <c r="A25" s="9">
        <v>0.4</v>
      </c>
      <c r="B25" s="11">
        <v>1</v>
      </c>
      <c r="C25" s="11">
        <v>2</v>
      </c>
    </row>
    <row r="26" spans="1:3" x14ac:dyDescent="0.35">
      <c r="A26" s="9">
        <v>0.45</v>
      </c>
      <c r="B26" s="11">
        <v>1</v>
      </c>
      <c r="C26" s="11">
        <v>2</v>
      </c>
    </row>
    <row r="27" spans="1:3" x14ac:dyDescent="0.35">
      <c r="A27" s="9">
        <v>0.5</v>
      </c>
      <c r="B27" s="11">
        <v>1</v>
      </c>
      <c r="C27" s="11">
        <v>2</v>
      </c>
    </row>
    <row r="28" spans="1:3" x14ac:dyDescent="0.35">
      <c r="A28" s="9">
        <v>0.55000000000000004</v>
      </c>
      <c r="B28" s="11">
        <v>1</v>
      </c>
      <c r="C28" s="11">
        <v>2</v>
      </c>
    </row>
    <row r="29" spans="1:3" x14ac:dyDescent="0.35">
      <c r="A29" s="9">
        <v>0.6</v>
      </c>
      <c r="B29" s="11">
        <v>1</v>
      </c>
      <c r="C29" s="11">
        <v>2</v>
      </c>
    </row>
    <row r="30" spans="1:3" x14ac:dyDescent="0.35">
      <c r="A30" s="9">
        <v>0.65</v>
      </c>
      <c r="B30" s="11">
        <v>1</v>
      </c>
      <c r="C30" s="11">
        <v>2</v>
      </c>
    </row>
    <row r="31" spans="1:3" x14ac:dyDescent="0.35">
      <c r="A31" s="9">
        <v>0.7</v>
      </c>
      <c r="B31" s="11">
        <v>1</v>
      </c>
      <c r="C31" s="11">
        <v>2</v>
      </c>
    </row>
    <row r="32" spans="1:3" x14ac:dyDescent="0.35">
      <c r="A32" s="9">
        <v>0.75</v>
      </c>
      <c r="B32" s="11">
        <v>1</v>
      </c>
      <c r="C32" s="11">
        <v>2</v>
      </c>
    </row>
    <row r="33" spans="1:3" x14ac:dyDescent="0.35">
      <c r="A33" s="9">
        <v>0.8</v>
      </c>
      <c r="B33" s="11">
        <v>1</v>
      </c>
      <c r="C33" s="11">
        <v>3</v>
      </c>
    </row>
    <row r="34" spans="1:3" x14ac:dyDescent="0.35">
      <c r="A34" s="9">
        <v>0.85</v>
      </c>
      <c r="B34" s="11">
        <v>1</v>
      </c>
      <c r="C34" s="11">
        <v>3</v>
      </c>
    </row>
    <row r="35" spans="1:3" x14ac:dyDescent="0.35">
      <c r="A35" s="9">
        <v>0.9</v>
      </c>
      <c r="B35" s="11">
        <v>1</v>
      </c>
      <c r="C35" s="11">
        <v>3</v>
      </c>
    </row>
    <row r="36" spans="1:3" x14ac:dyDescent="0.35">
      <c r="A36" s="9">
        <v>0.95</v>
      </c>
      <c r="B36" s="11">
        <v>1</v>
      </c>
      <c r="C36" s="11">
        <v>3</v>
      </c>
    </row>
    <row r="37" spans="1:3" x14ac:dyDescent="0.35">
      <c r="A37" s="9">
        <v>1</v>
      </c>
      <c r="B37" s="11">
        <v>1</v>
      </c>
      <c r="C37" s="11">
        <v>3</v>
      </c>
    </row>
    <row r="39" spans="1:3" x14ac:dyDescent="0.35">
      <c r="A39" s="7" t="s">
        <v>26</v>
      </c>
      <c r="B39" s="11">
        <v>1</v>
      </c>
      <c r="C39" s="11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</vt:lpstr>
      <vt:lpstr>1</vt:lpstr>
      <vt:lpstr>1_1</vt:lpstr>
      <vt:lpstr>1_2</vt:lpstr>
      <vt:lpstr>2</vt:lpstr>
      <vt:lpstr>2_1</vt:lpstr>
      <vt:lpstr>2_2</vt:lpstr>
      <vt:lpstr>2_3</vt:lpstr>
      <vt:lpstr>2_4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Siyong Liu</cp:lastModifiedBy>
  <dcterms:created xsi:type="dcterms:W3CDTF">2021-11-09T00:18:30Z</dcterms:created>
  <dcterms:modified xsi:type="dcterms:W3CDTF">2021-12-11T15:42:12Z</dcterms:modified>
</cp:coreProperties>
</file>