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iyon\OneDrive\桌面\"/>
    </mc:Choice>
  </mc:AlternateContent>
  <xr:revisionPtr revIDLastSave="0" documentId="13_ncr:1_{4513FF87-6144-459B-85DB-FFFA950F5363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Student Info" sheetId="3" r:id="rId1"/>
    <sheet name="1" sheetId="1" r:id="rId2"/>
    <sheet name="2" sheetId="2" r:id="rId3"/>
  </sheets>
  <definedNames>
    <definedName name="solver_adj" localSheetId="1" hidden="1">'1'!$B$8:$H$10</definedName>
    <definedName name="solver_adj" localSheetId="2" hidden="1">'2'!$B$8:$H$10,'2'!$B$26:$H$28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2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'1'!$B$16:$H$18</definedName>
    <definedName name="solver_lhs1" localSheetId="2" hidden="1">'2'!$B$20:$G$22</definedName>
    <definedName name="solver_lhs2" localSheetId="1" hidden="1">'1'!$H$16:$H$18</definedName>
    <definedName name="solver_lhs2" localSheetId="2" hidden="1">'2'!$B$26:$H$28</definedName>
    <definedName name="solver_lhs3" localSheetId="2" hidden="1">'2'!$B$26:$H$28</definedName>
    <definedName name="solver_lhs4" localSheetId="2" hidden="1">'2'!$H$20:$H$22</definedName>
    <definedName name="solver_lhs5" localSheetId="2" hidden="1">'2'!$L$5</definedName>
    <definedName name="solver_lhs6" localSheetId="2" hidden="1">'2'!$L$5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5</definedName>
    <definedName name="solver_nwt" localSheetId="1" hidden="1">1</definedName>
    <definedName name="solver_nwt" localSheetId="2" hidden="1">1</definedName>
    <definedName name="solver_opt" localSheetId="1" hidden="1">'1'!$L$6</definedName>
    <definedName name="solver_opt" localSheetId="2" hidden="1">'2'!$L$7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2</definedName>
    <definedName name="solver_rel1" localSheetId="1" hidden="1">3</definedName>
    <definedName name="solver_rel1" localSheetId="2" hidden="1">1</definedName>
    <definedName name="solver_rel2" localSheetId="1" hidden="1">2</definedName>
    <definedName name="solver_rel2" localSheetId="2" hidden="1">3</definedName>
    <definedName name="solver_rel3" localSheetId="2" hidden="1">3</definedName>
    <definedName name="solver_rel4" localSheetId="2" hidden="1">2</definedName>
    <definedName name="solver_rel5" localSheetId="2" hidden="1">2</definedName>
    <definedName name="solver_rel6" localSheetId="2" hidden="1">2</definedName>
    <definedName name="solver_rhs1" localSheetId="1" hidden="1">'1'!$B$2:$H$4</definedName>
    <definedName name="solver_rhs1" localSheetId="2" hidden="1">4</definedName>
    <definedName name="solver_rhs2" localSheetId="1" hidden="1">'1'!$H$2:$H$4</definedName>
    <definedName name="solver_rhs2" localSheetId="2" hidden="1">'2'!$B$20:$H$22</definedName>
    <definedName name="solver_rhs3" localSheetId="2" hidden="1">0</definedName>
    <definedName name="solver_rhs4" localSheetId="2" hidden="1">0</definedName>
    <definedName name="solver_rhs5" localSheetId="2" hidden="1">'2'!$L$6</definedName>
    <definedName name="solver_rhs6" localSheetId="2" hidden="1">'2'!$L$6</definedName>
    <definedName name="solver_rlx" localSheetId="1" hidden="1">1</definedName>
    <definedName name="solver_rlx" localSheetId="2" hidden="1">1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" l="1"/>
  <c r="L5" i="2"/>
  <c r="B16" i="1"/>
  <c r="B14" i="2"/>
  <c r="B20" i="2" l="1"/>
  <c r="C14" i="2"/>
  <c r="C20" i="2" s="1"/>
  <c r="D14" i="2"/>
  <c r="D20" i="2" s="1"/>
  <c r="E14" i="2"/>
  <c r="E20" i="2" s="1"/>
  <c r="F14" i="2"/>
  <c r="F20" i="2" s="1"/>
  <c r="G14" i="2"/>
  <c r="G20" i="2" s="1"/>
  <c r="H14" i="2"/>
  <c r="H20" i="2" s="1"/>
  <c r="B15" i="2"/>
  <c r="B21" i="2" s="1"/>
  <c r="C15" i="2"/>
  <c r="C21" i="2" s="1"/>
  <c r="D15" i="2"/>
  <c r="D21" i="2" s="1"/>
  <c r="E15" i="2"/>
  <c r="E21" i="2" s="1"/>
  <c r="F15" i="2"/>
  <c r="F21" i="2" s="1"/>
  <c r="G15" i="2"/>
  <c r="G21" i="2" s="1"/>
  <c r="H15" i="2"/>
  <c r="H21" i="2" s="1"/>
  <c r="H16" i="2"/>
  <c r="H22" i="2" s="1"/>
  <c r="G16" i="2"/>
  <c r="G22" i="2" s="1"/>
  <c r="F16" i="2"/>
  <c r="F22" i="2" s="1"/>
  <c r="E16" i="2"/>
  <c r="E22" i="2" s="1"/>
  <c r="D16" i="2"/>
  <c r="D22" i="2" s="1"/>
  <c r="C16" i="2"/>
  <c r="C22" i="2" s="1"/>
  <c r="B16" i="2"/>
  <c r="B22" i="2" s="1"/>
  <c r="L6" i="1"/>
  <c r="F17" i="1"/>
  <c r="G17" i="1"/>
  <c r="H17" i="1"/>
  <c r="F18" i="1"/>
  <c r="G18" i="1"/>
  <c r="H18" i="1"/>
  <c r="G16" i="1"/>
  <c r="H16" i="1"/>
  <c r="F16" i="1"/>
  <c r="E17" i="1"/>
  <c r="E18" i="1"/>
  <c r="E16" i="1"/>
  <c r="D17" i="1"/>
  <c r="D18" i="1"/>
  <c r="D16" i="1"/>
  <c r="C17" i="1"/>
  <c r="C18" i="1"/>
  <c r="C16" i="1"/>
  <c r="B17" i="1"/>
  <c r="B18" i="1"/>
</calcChain>
</file>

<file path=xl/sharedStrings.xml><?xml version="1.0" encoding="utf-8"?>
<sst xmlns="http://schemas.openxmlformats.org/spreadsheetml/2006/main" count="104" uniqueCount="27">
  <si>
    <t>Evening</t>
  </si>
  <si>
    <t>Night</t>
  </si>
  <si>
    <t>Day</t>
  </si>
  <si>
    <t>Mon</t>
  </si>
  <si>
    <t>Tue</t>
  </si>
  <si>
    <t>Thu</t>
  </si>
  <si>
    <t>Wed</t>
  </si>
  <si>
    <t>Fri</t>
  </si>
  <si>
    <t>Sat</t>
  </si>
  <si>
    <t>Sun</t>
  </si>
  <si>
    <t>Assign Officer to Start at</t>
  </si>
  <si>
    <t>Cum Officer</t>
  </si>
  <si>
    <t>Color Legend</t>
  </si>
  <si>
    <t>Constraints Var</t>
  </si>
  <si>
    <t>Decistion Var</t>
  </si>
  <si>
    <t>Objective Var</t>
  </si>
  <si>
    <t>Total Officers</t>
  </si>
  <si>
    <t>Total Shortfalls</t>
  </si>
  <si>
    <t>Shortfall Constraint</t>
  </si>
  <si>
    <t>Shortfall Absolute</t>
  </si>
  <si>
    <t>Sum of officers</t>
  </si>
  <si>
    <t>Name</t>
  </si>
  <si>
    <t>Siyong Liu</t>
  </si>
  <si>
    <t>net id</t>
  </si>
  <si>
    <t>sl9404</t>
  </si>
  <si>
    <t>Question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</si>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</sst>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8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4" borderId="9" xfId="0" applyFill="1" applyBorder="1"/>
    <xf numFmtId="0" fontId="0" fillId="0" borderId="10" xfId="0" applyBorder="1"/>
    <xf numFmtId="0" fontId="1" fillId="0" borderId="10" xfId="0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0" fillId="0" borderId="9" xfId="0" applyBorder="1"/>
    <xf numFmtId="0" fontId="0" fillId="3" borderId="16" xfId="0" applyFill="1" applyBorder="1"/>
    <xf numFmtId="0" fontId="1" fillId="3" borderId="11" xfId="0" applyFont="1" applyFill="1" applyBorder="1" applyAlignment="1">
      <alignment vertical="center"/>
    </xf>
    <xf numFmtId="0" fontId="0" fillId="0" borderId="20" xfId="0" applyBorder="1"/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4" borderId="19" xfId="0" applyFill="1" applyBorder="1"/>
    <xf numFmtId="0" fontId="1" fillId="3" borderId="9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BA5C-19B6-455C-BEC8-188B5A8C5F3A}">
  <dimension ref="A1:B3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t="s">
        <v>21</v>
      </c>
      <c r="B1" t="s">
        <v>22</v>
      </c>
    </row>
    <row r="2" spans="1:2" x14ac:dyDescent="0.35">
      <c r="A2" t="s">
        <v>23</v>
      </c>
      <c r="B2" t="s">
        <v>24</v>
      </c>
    </row>
    <row r="3" spans="1:2" x14ac:dyDescent="0.35">
      <c r="A3" t="s">
        <v>25</v>
      </c>
      <c r="B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workbookViewId="0">
      <selection activeCell="J12" sqref="J12"/>
    </sheetView>
  </sheetViews>
  <sheetFormatPr defaultRowHeight="14.5" x14ac:dyDescent="0.35"/>
  <sheetData>
    <row r="1" spans="1:15" ht="15" thickBot="1" x14ac:dyDescent="0.4">
      <c r="A1" s="2"/>
      <c r="B1" s="2" t="s">
        <v>3</v>
      </c>
      <c r="C1" s="2" t="s">
        <v>4</v>
      </c>
      <c r="D1" s="2" t="s">
        <v>6</v>
      </c>
      <c r="E1" s="2" t="s">
        <v>5</v>
      </c>
      <c r="F1" s="2" t="s">
        <v>7</v>
      </c>
      <c r="G1" s="2" t="s">
        <v>8</v>
      </c>
      <c r="H1" s="10" t="s">
        <v>9</v>
      </c>
      <c r="N1" s="18" t="s">
        <v>12</v>
      </c>
      <c r="O1" s="19"/>
    </row>
    <row r="2" spans="1:15" ht="15.5" x14ac:dyDescent="0.35">
      <c r="A2" s="2" t="s">
        <v>2</v>
      </c>
      <c r="B2" s="6">
        <v>10</v>
      </c>
      <c r="C2" s="6">
        <v>11</v>
      </c>
      <c r="D2" s="6">
        <v>10</v>
      </c>
      <c r="E2" s="6">
        <v>10</v>
      </c>
      <c r="F2" s="6">
        <v>10</v>
      </c>
      <c r="G2" s="9">
        <v>5</v>
      </c>
      <c r="H2" s="11">
        <v>4</v>
      </c>
      <c r="N2" s="20" t="s">
        <v>13</v>
      </c>
      <c r="O2" s="21"/>
    </row>
    <row r="3" spans="1:15" ht="15.5" x14ac:dyDescent="0.35">
      <c r="A3" s="4" t="s">
        <v>0</v>
      </c>
      <c r="B3" s="6">
        <v>15</v>
      </c>
      <c r="C3" s="6">
        <v>15</v>
      </c>
      <c r="D3" s="6">
        <v>15</v>
      </c>
      <c r="E3" s="6">
        <v>30</v>
      </c>
      <c r="F3" s="6">
        <v>45</v>
      </c>
      <c r="G3" s="9">
        <v>30</v>
      </c>
      <c r="H3" s="12">
        <v>15</v>
      </c>
      <c r="N3" s="22" t="s">
        <v>14</v>
      </c>
      <c r="O3" s="23"/>
    </row>
    <row r="4" spans="1:15" ht="16" thickBot="1" x14ac:dyDescent="0.4">
      <c r="A4" s="4" t="s">
        <v>1</v>
      </c>
      <c r="B4" s="6">
        <v>5</v>
      </c>
      <c r="C4" s="6">
        <v>5</v>
      </c>
      <c r="D4" s="6">
        <v>5</v>
      </c>
      <c r="E4" s="6">
        <v>10</v>
      </c>
      <c r="F4" s="6">
        <v>15</v>
      </c>
      <c r="G4" s="9">
        <v>10</v>
      </c>
      <c r="H4" s="13">
        <v>5</v>
      </c>
      <c r="N4" s="24" t="s">
        <v>15</v>
      </c>
      <c r="O4" s="25"/>
    </row>
    <row r="5" spans="1:15" ht="15" thickBot="1" x14ac:dyDescent="0.4"/>
    <row r="6" spans="1:15" ht="15" thickBot="1" x14ac:dyDescent="0.4">
      <c r="A6" s="17" t="s">
        <v>10</v>
      </c>
      <c r="B6" s="17"/>
      <c r="C6" s="17"/>
      <c r="D6" s="17"/>
      <c r="E6" s="17"/>
      <c r="F6" s="17"/>
      <c r="G6" s="17"/>
      <c r="H6" s="17"/>
      <c r="J6" s="26" t="s">
        <v>16</v>
      </c>
      <c r="K6" s="27"/>
      <c r="L6" s="1">
        <f>SUM(B8:H10)</f>
        <v>72</v>
      </c>
    </row>
    <row r="7" spans="1:15" x14ac:dyDescent="0.35">
      <c r="A7" s="2"/>
      <c r="B7" s="2" t="s">
        <v>3</v>
      </c>
      <c r="C7" s="2" t="s">
        <v>4</v>
      </c>
      <c r="D7" s="2" t="s">
        <v>6</v>
      </c>
      <c r="E7" s="2" t="s">
        <v>5</v>
      </c>
      <c r="F7" s="2" t="s">
        <v>7</v>
      </c>
      <c r="G7" s="2" t="s">
        <v>8</v>
      </c>
      <c r="H7" s="2" t="s">
        <v>9</v>
      </c>
    </row>
    <row r="8" spans="1:15" ht="15.5" x14ac:dyDescent="0.35">
      <c r="A8" s="2" t="s">
        <v>2</v>
      </c>
      <c r="B8" s="5">
        <v>5.9999999999999991</v>
      </c>
      <c r="C8" s="5">
        <v>2</v>
      </c>
      <c r="D8" s="5">
        <v>1.1102230246251565E-16</v>
      </c>
      <c r="E8" s="5">
        <v>0.99999999999999967</v>
      </c>
      <c r="F8" s="5">
        <v>1.0000000000000002</v>
      </c>
      <c r="G8" s="5">
        <v>0.99999999999999967</v>
      </c>
      <c r="H8" s="5">
        <v>1.0000000000000002</v>
      </c>
    </row>
    <row r="9" spans="1:15" ht="15.5" x14ac:dyDescent="0.35">
      <c r="A9" s="4" t="s">
        <v>0</v>
      </c>
      <c r="B9" s="5">
        <v>0</v>
      </c>
      <c r="C9" s="5">
        <v>30</v>
      </c>
      <c r="D9" s="5">
        <v>0</v>
      </c>
      <c r="E9" s="5">
        <v>15</v>
      </c>
      <c r="F9" s="5">
        <v>0</v>
      </c>
      <c r="G9" s="5">
        <v>0</v>
      </c>
      <c r="H9" s="5">
        <v>0</v>
      </c>
    </row>
    <row r="10" spans="1:15" ht="15.5" x14ac:dyDescent="0.35">
      <c r="A10" s="4" t="s">
        <v>1</v>
      </c>
      <c r="B10" s="5">
        <v>0</v>
      </c>
      <c r="C10" s="5">
        <v>10</v>
      </c>
      <c r="D10" s="5">
        <v>0</v>
      </c>
      <c r="E10" s="5">
        <v>5</v>
      </c>
      <c r="F10" s="5">
        <v>0</v>
      </c>
      <c r="G10" s="5">
        <v>0</v>
      </c>
      <c r="H10" s="5">
        <v>0</v>
      </c>
    </row>
    <row r="14" spans="1:15" x14ac:dyDescent="0.35">
      <c r="A14" s="17" t="s">
        <v>11</v>
      </c>
      <c r="B14" s="17"/>
      <c r="C14" s="17"/>
      <c r="D14" s="17"/>
      <c r="E14" s="17"/>
      <c r="F14" s="17"/>
      <c r="G14" s="17"/>
      <c r="H14" s="17"/>
    </row>
    <row r="15" spans="1:15" x14ac:dyDescent="0.35">
      <c r="A15" s="2"/>
      <c r="B15" s="2" t="s">
        <v>3</v>
      </c>
      <c r="C15" s="2" t="s">
        <v>4</v>
      </c>
      <c r="D15" s="2" t="s">
        <v>6</v>
      </c>
      <c r="E15" s="2" t="s">
        <v>5</v>
      </c>
      <c r="F15" s="2" t="s">
        <v>7</v>
      </c>
      <c r="G15" s="2" t="s">
        <v>8</v>
      </c>
      <c r="H15" s="2" t="s">
        <v>9</v>
      </c>
    </row>
    <row r="16" spans="1:15" ht="15.5" x14ac:dyDescent="0.35">
      <c r="A16" s="2" t="s">
        <v>2</v>
      </c>
      <c r="B16" s="3">
        <f>SUM(B8,E8:H8)</f>
        <v>9.9999999999999982</v>
      </c>
      <c r="C16" s="3">
        <f>SUM(B8:C8,F8:H8)</f>
        <v>11</v>
      </c>
      <c r="D16" s="3">
        <f>SUM(G8:H8,B8:D8)</f>
        <v>10</v>
      </c>
      <c r="E16" s="3">
        <f>SUM(B8:E8,H8)</f>
        <v>9.9999999999999982</v>
      </c>
      <c r="F16" s="3">
        <f>SUM(B8:F8)</f>
        <v>9.9999999999999982</v>
      </c>
      <c r="G16" s="3">
        <f t="shared" ref="G16:H16" si="0">SUM(C8:G8)</f>
        <v>5</v>
      </c>
      <c r="H16" s="3">
        <f t="shared" si="0"/>
        <v>4</v>
      </c>
    </row>
    <row r="17" spans="1:8" ht="15.5" x14ac:dyDescent="0.35">
      <c r="A17" s="4" t="s">
        <v>0</v>
      </c>
      <c r="B17" s="3">
        <f t="shared" ref="B17:B18" si="1">SUM(B9,E9:H9)</f>
        <v>15</v>
      </c>
      <c r="C17" s="3">
        <f t="shared" ref="C17:C18" si="2">SUM(B9:C9,F9:H9)</f>
        <v>30</v>
      </c>
      <c r="D17" s="3">
        <f t="shared" ref="D17:D18" si="3">SUM(G9:H9,B9:D9)</f>
        <v>30</v>
      </c>
      <c r="E17" s="3">
        <f t="shared" ref="E17:E18" si="4">SUM(B9:E9,H9)</f>
        <v>45</v>
      </c>
      <c r="F17" s="3">
        <f>SUM(B9:F9)</f>
        <v>45</v>
      </c>
      <c r="G17" s="3">
        <f>SUM(C9:G9)</f>
        <v>45</v>
      </c>
      <c r="H17" s="3">
        <f>SUM(D9:H9)</f>
        <v>15</v>
      </c>
    </row>
    <row r="18" spans="1:8" ht="15.5" x14ac:dyDescent="0.35">
      <c r="A18" s="4" t="s">
        <v>1</v>
      </c>
      <c r="B18" s="3">
        <f t="shared" si="1"/>
        <v>5</v>
      </c>
      <c r="C18" s="3">
        <f t="shared" si="2"/>
        <v>10</v>
      </c>
      <c r="D18" s="3">
        <f t="shared" si="3"/>
        <v>10</v>
      </c>
      <c r="E18" s="3">
        <f t="shared" si="4"/>
        <v>15</v>
      </c>
      <c r="F18" s="3">
        <f t="shared" ref="F18" si="5">SUM(B10:F10)</f>
        <v>15</v>
      </c>
      <c r="G18" s="3">
        <f t="shared" ref="G18" si="6">SUM(C10:G10)</f>
        <v>15</v>
      </c>
      <c r="H18" s="3">
        <f t="shared" ref="H18" si="7">SUM(D10:H10)</f>
        <v>5</v>
      </c>
    </row>
  </sheetData>
  <mergeCells count="7">
    <mergeCell ref="A6:H6"/>
    <mergeCell ref="A14:H14"/>
    <mergeCell ref="N1:O1"/>
    <mergeCell ref="N2:O2"/>
    <mergeCell ref="N3:O3"/>
    <mergeCell ref="N4:O4"/>
    <mergeCell ref="J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BB541-151D-4B0F-AF47-D1BD48FA9A95}">
  <dimension ref="A1:S28"/>
  <sheetViews>
    <sheetView tabSelected="1" workbookViewId="0">
      <selection activeCell="K12" sqref="K12"/>
    </sheetView>
  </sheetViews>
  <sheetFormatPr defaultRowHeight="14.5" x14ac:dyDescent="0.35"/>
  <sheetData>
    <row r="1" spans="1:19" ht="15" thickBot="1" x14ac:dyDescent="0.4">
      <c r="A1" s="2"/>
      <c r="B1" s="2" t="s">
        <v>3</v>
      </c>
      <c r="C1" s="2" t="s">
        <v>4</v>
      </c>
      <c r="D1" s="2" t="s">
        <v>6</v>
      </c>
      <c r="E1" s="2" t="s">
        <v>5</v>
      </c>
      <c r="F1" s="2" t="s">
        <v>7</v>
      </c>
      <c r="G1" s="2" t="s">
        <v>8</v>
      </c>
      <c r="H1" s="10" t="s">
        <v>9</v>
      </c>
      <c r="N1" s="18" t="s">
        <v>12</v>
      </c>
      <c r="O1" s="19"/>
    </row>
    <row r="2" spans="1:19" ht="16" thickBot="1" x14ac:dyDescent="0.4">
      <c r="A2" s="2" t="s">
        <v>2</v>
      </c>
      <c r="B2" s="6">
        <v>10</v>
      </c>
      <c r="C2" s="6">
        <v>11</v>
      </c>
      <c r="D2" s="6">
        <v>10</v>
      </c>
      <c r="E2" s="6">
        <v>10</v>
      </c>
      <c r="F2" s="6">
        <v>10</v>
      </c>
      <c r="G2" s="9">
        <v>5</v>
      </c>
      <c r="H2" s="11">
        <v>4</v>
      </c>
      <c r="J2" s="26" t="s">
        <v>18</v>
      </c>
      <c r="K2" s="27"/>
      <c r="L2" s="15">
        <v>4</v>
      </c>
      <c r="N2" s="20" t="s">
        <v>13</v>
      </c>
      <c r="O2" s="21"/>
    </row>
    <row r="3" spans="1:19" ht="15.5" x14ac:dyDescent="0.35">
      <c r="A3" s="4" t="s">
        <v>0</v>
      </c>
      <c r="B3" s="6">
        <v>15</v>
      </c>
      <c r="C3" s="6">
        <v>15</v>
      </c>
      <c r="D3" s="6">
        <v>15</v>
      </c>
      <c r="E3" s="6">
        <v>30</v>
      </c>
      <c r="F3" s="6">
        <v>45</v>
      </c>
      <c r="G3" s="9">
        <v>30</v>
      </c>
      <c r="H3" s="12">
        <v>15</v>
      </c>
      <c r="N3" s="22" t="s">
        <v>14</v>
      </c>
      <c r="O3" s="23"/>
    </row>
    <row r="4" spans="1:19" ht="16" thickBot="1" x14ac:dyDescent="0.4">
      <c r="A4" s="4" t="s">
        <v>1</v>
      </c>
      <c r="B4" s="6">
        <v>5</v>
      </c>
      <c r="C4" s="6">
        <v>5</v>
      </c>
      <c r="D4" s="6">
        <v>5</v>
      </c>
      <c r="E4" s="6">
        <v>10</v>
      </c>
      <c r="F4" s="6">
        <v>15</v>
      </c>
      <c r="G4" s="9">
        <v>10</v>
      </c>
      <c r="H4" s="13">
        <v>5</v>
      </c>
      <c r="N4" s="24" t="s">
        <v>15</v>
      </c>
      <c r="O4" s="25"/>
    </row>
    <row r="5" spans="1:19" ht="15" thickBot="1" x14ac:dyDescent="0.4">
      <c r="J5" s="26" t="s">
        <v>20</v>
      </c>
      <c r="K5" s="27"/>
      <c r="L5" s="7">
        <f>SUM(B8:H10)</f>
        <v>65</v>
      </c>
    </row>
    <row r="6" spans="1:19" x14ac:dyDescent="0.35">
      <c r="A6" s="17" t="s">
        <v>10</v>
      </c>
      <c r="B6" s="17"/>
      <c r="C6" s="17"/>
      <c r="D6" s="17"/>
      <c r="E6" s="17"/>
      <c r="F6" s="17"/>
      <c r="G6" s="17"/>
      <c r="H6" s="17"/>
      <c r="J6" s="28" t="s">
        <v>16</v>
      </c>
      <c r="K6" s="29"/>
      <c r="L6" s="8">
        <v>65</v>
      </c>
    </row>
    <row r="7" spans="1:19" ht="15" thickBot="1" x14ac:dyDescent="0.4">
      <c r="A7" s="2"/>
      <c r="B7" s="2" t="s">
        <v>3</v>
      </c>
      <c r="C7" s="2" t="s">
        <v>4</v>
      </c>
      <c r="D7" s="2" t="s">
        <v>6</v>
      </c>
      <c r="E7" s="2" t="s">
        <v>5</v>
      </c>
      <c r="F7" s="2" t="s">
        <v>7</v>
      </c>
      <c r="G7" s="2" t="s">
        <v>8</v>
      </c>
      <c r="H7" s="2" t="s">
        <v>9</v>
      </c>
      <c r="J7" s="33" t="s">
        <v>17</v>
      </c>
      <c r="K7" s="34"/>
      <c r="L7" s="14">
        <f>SUM(B26:H28)</f>
        <v>7.0000000000000036</v>
      </c>
    </row>
    <row r="8" spans="1:19" ht="15.5" x14ac:dyDescent="0.35">
      <c r="A8" s="2" t="s">
        <v>2</v>
      </c>
      <c r="B8" s="3">
        <v>6</v>
      </c>
      <c r="C8" s="3">
        <v>2</v>
      </c>
      <c r="D8" s="3">
        <v>0</v>
      </c>
      <c r="E8" s="3">
        <v>1</v>
      </c>
      <c r="F8" s="3">
        <v>1</v>
      </c>
      <c r="G8" s="3">
        <v>1</v>
      </c>
      <c r="H8" s="3">
        <v>1</v>
      </c>
    </row>
    <row r="9" spans="1:19" ht="15.5" x14ac:dyDescent="0.35">
      <c r="A9" s="4" t="s">
        <v>0</v>
      </c>
      <c r="B9" s="3">
        <v>0</v>
      </c>
      <c r="C9" s="3">
        <v>26.999999999999996</v>
      </c>
      <c r="D9" s="3">
        <v>0</v>
      </c>
      <c r="E9" s="3">
        <v>3.0000000000000036</v>
      </c>
      <c r="F9" s="3">
        <v>11.999999999999996</v>
      </c>
      <c r="G9" s="3">
        <v>0</v>
      </c>
      <c r="H9" s="3">
        <v>0</v>
      </c>
    </row>
    <row r="10" spans="1:19" ht="15.5" x14ac:dyDescent="0.35">
      <c r="A10" s="4" t="s">
        <v>1</v>
      </c>
      <c r="B10" s="3">
        <v>0</v>
      </c>
      <c r="C10" s="3">
        <v>6</v>
      </c>
      <c r="D10" s="3">
        <v>0</v>
      </c>
      <c r="E10" s="3">
        <v>4</v>
      </c>
      <c r="F10" s="3">
        <v>1</v>
      </c>
      <c r="G10" s="3">
        <v>0</v>
      </c>
      <c r="H10" s="3">
        <v>0</v>
      </c>
    </row>
    <row r="12" spans="1:19" x14ac:dyDescent="0.35">
      <c r="A12" s="30" t="s">
        <v>11</v>
      </c>
      <c r="B12" s="31"/>
      <c r="C12" s="31"/>
      <c r="D12" s="31"/>
      <c r="E12" s="31"/>
      <c r="F12" s="31"/>
      <c r="G12" s="31"/>
      <c r="H12" s="32"/>
    </row>
    <row r="13" spans="1:19" x14ac:dyDescent="0.35">
      <c r="A13" s="2"/>
      <c r="B13" s="2" t="s">
        <v>3</v>
      </c>
      <c r="C13" s="2" t="s">
        <v>4</v>
      </c>
      <c r="D13" s="2" t="s">
        <v>6</v>
      </c>
      <c r="E13" s="2" t="s">
        <v>5</v>
      </c>
      <c r="F13" s="2" t="s">
        <v>7</v>
      </c>
      <c r="G13" s="2" t="s">
        <v>8</v>
      </c>
      <c r="H13" s="2" t="s">
        <v>9</v>
      </c>
    </row>
    <row r="14" spans="1:19" ht="15.5" x14ac:dyDescent="0.35">
      <c r="A14" s="2" t="s">
        <v>2</v>
      </c>
      <c r="B14" s="3">
        <f>SUM(B8,E8:H8)</f>
        <v>10</v>
      </c>
      <c r="C14" s="3">
        <f>SUM(B8:C8,F8:H8)</f>
        <v>11</v>
      </c>
      <c r="D14" s="3">
        <f>SUM(G8:H8,B8:D8)</f>
        <v>10</v>
      </c>
      <c r="E14" s="3">
        <f>SUM(B8:E8,H8)</f>
        <v>10</v>
      </c>
      <c r="F14" s="3">
        <f t="shared" ref="F14:H16" si="0">SUM(B8:F8)</f>
        <v>10</v>
      </c>
      <c r="G14" s="3">
        <f t="shared" si="0"/>
        <v>5</v>
      </c>
      <c r="H14" s="3">
        <f t="shared" si="0"/>
        <v>4</v>
      </c>
    </row>
    <row r="15" spans="1:19" ht="15.5" x14ac:dyDescent="0.35">
      <c r="A15" s="4" t="s">
        <v>0</v>
      </c>
      <c r="B15" s="3">
        <f>SUM(B9,E9:H9)</f>
        <v>15</v>
      </c>
      <c r="C15" s="3">
        <f>SUM(B9:C9,F9:H9)</f>
        <v>38.999999999999993</v>
      </c>
      <c r="D15" s="3">
        <f>SUM(G9:H9,B9:D9)</f>
        <v>26.999999999999996</v>
      </c>
      <c r="E15" s="3">
        <f>SUM(B9:E9,H9)</f>
        <v>30</v>
      </c>
      <c r="F15" s="3">
        <f t="shared" si="0"/>
        <v>42</v>
      </c>
      <c r="G15" s="3">
        <f t="shared" si="0"/>
        <v>42</v>
      </c>
      <c r="H15" s="3">
        <f t="shared" si="0"/>
        <v>15</v>
      </c>
      <c r="M15" s="16"/>
      <c r="N15" s="16"/>
      <c r="O15" s="16"/>
      <c r="P15" s="16"/>
      <c r="Q15" s="16"/>
      <c r="R15" s="16"/>
      <c r="S15" s="16"/>
    </row>
    <row r="16" spans="1:19" ht="15.5" x14ac:dyDescent="0.35">
      <c r="A16" s="4" t="s">
        <v>1</v>
      </c>
      <c r="B16" s="3">
        <f>SUM(B10,E10:H10)</f>
        <v>5</v>
      </c>
      <c r="C16" s="3">
        <f>SUM(B10:C10,F10:H10)</f>
        <v>7</v>
      </c>
      <c r="D16" s="3">
        <f>SUM(G10:H10,B10:D10)</f>
        <v>6</v>
      </c>
      <c r="E16" s="3">
        <f>SUM(B10:E10,H10)</f>
        <v>10</v>
      </c>
      <c r="F16" s="3">
        <f t="shared" si="0"/>
        <v>11</v>
      </c>
      <c r="G16" s="3">
        <f t="shared" si="0"/>
        <v>11</v>
      </c>
      <c r="H16" s="3">
        <f t="shared" si="0"/>
        <v>5</v>
      </c>
      <c r="M16" s="16"/>
      <c r="N16" s="16"/>
      <c r="O16" s="16"/>
      <c r="P16" s="16"/>
      <c r="Q16" s="16"/>
      <c r="R16" s="16"/>
      <c r="S16" s="16"/>
    </row>
    <row r="17" spans="1:19" ht="15.5" x14ac:dyDescent="0.35">
      <c r="M17" s="16"/>
      <c r="N17" s="16"/>
      <c r="O17" s="16"/>
      <c r="P17" s="16"/>
      <c r="Q17" s="16"/>
      <c r="R17" s="16"/>
      <c r="S17" s="16"/>
    </row>
    <row r="18" spans="1:19" x14ac:dyDescent="0.35">
      <c r="A18" s="30" t="s">
        <v>26</v>
      </c>
      <c r="B18" s="31"/>
      <c r="C18" s="31"/>
      <c r="D18" s="31"/>
      <c r="E18" s="31"/>
      <c r="F18" s="31"/>
      <c r="G18" s="31"/>
      <c r="H18" s="32"/>
    </row>
    <row r="19" spans="1:19" x14ac:dyDescent="0.35">
      <c r="A19" s="2"/>
      <c r="B19" s="2" t="s">
        <v>3</v>
      </c>
      <c r="C19" s="2" t="s">
        <v>4</v>
      </c>
      <c r="D19" s="2" t="s">
        <v>6</v>
      </c>
      <c r="E19" s="2" t="s">
        <v>5</v>
      </c>
      <c r="F19" s="2" t="s">
        <v>7</v>
      </c>
      <c r="G19" s="2" t="s">
        <v>8</v>
      </c>
      <c r="H19" s="2" t="s">
        <v>9</v>
      </c>
    </row>
    <row r="20" spans="1:19" ht="15.5" x14ac:dyDescent="0.35">
      <c r="A20" s="2" t="s">
        <v>2</v>
      </c>
      <c r="B20" s="3">
        <f>B2-B14</f>
        <v>0</v>
      </c>
      <c r="C20" s="3">
        <f t="shared" ref="C20:H20" si="1">C2-C14</f>
        <v>0</v>
      </c>
      <c r="D20" s="3">
        <f>D2-D14</f>
        <v>0</v>
      </c>
      <c r="E20" s="3">
        <f t="shared" si="1"/>
        <v>0</v>
      </c>
      <c r="F20" s="3">
        <f t="shared" si="1"/>
        <v>0</v>
      </c>
      <c r="G20" s="3">
        <f>G2-G14</f>
        <v>0</v>
      </c>
      <c r="H20" s="3">
        <f t="shared" si="1"/>
        <v>0</v>
      </c>
    </row>
    <row r="21" spans="1:19" ht="15.5" x14ac:dyDescent="0.35">
      <c r="A21" s="4" t="s">
        <v>0</v>
      </c>
      <c r="B21" s="3">
        <f t="shared" ref="B21:H22" si="2">B3-B15</f>
        <v>0</v>
      </c>
      <c r="C21" s="3">
        <f t="shared" si="2"/>
        <v>-23.999999999999993</v>
      </c>
      <c r="D21" s="3">
        <f>D3-D15</f>
        <v>-11.999999999999996</v>
      </c>
      <c r="E21" s="3">
        <f t="shared" si="2"/>
        <v>0</v>
      </c>
      <c r="F21" s="3">
        <f t="shared" si="2"/>
        <v>3</v>
      </c>
      <c r="G21" s="3">
        <f t="shared" si="2"/>
        <v>-12</v>
      </c>
      <c r="H21" s="3">
        <f t="shared" si="2"/>
        <v>0</v>
      </c>
    </row>
    <row r="22" spans="1:19" ht="15.5" x14ac:dyDescent="0.35">
      <c r="A22" s="4" t="s">
        <v>1</v>
      </c>
      <c r="B22" s="3">
        <f t="shared" si="2"/>
        <v>0</v>
      </c>
      <c r="C22" s="3">
        <f t="shared" si="2"/>
        <v>-2</v>
      </c>
      <c r="D22" s="3">
        <f t="shared" si="2"/>
        <v>-1</v>
      </c>
      <c r="E22" s="3">
        <f t="shared" si="2"/>
        <v>0</v>
      </c>
      <c r="F22" s="3">
        <f t="shared" si="2"/>
        <v>4</v>
      </c>
      <c r="G22" s="3">
        <f t="shared" si="2"/>
        <v>-1</v>
      </c>
      <c r="H22" s="3">
        <f t="shared" si="2"/>
        <v>0</v>
      </c>
    </row>
    <row r="24" spans="1:19" x14ac:dyDescent="0.35">
      <c r="A24" s="30" t="s">
        <v>19</v>
      </c>
      <c r="B24" s="31"/>
      <c r="C24" s="31"/>
      <c r="D24" s="31"/>
      <c r="E24" s="31"/>
      <c r="F24" s="31"/>
      <c r="G24" s="31"/>
      <c r="H24" s="32"/>
    </row>
    <row r="25" spans="1:19" x14ac:dyDescent="0.35">
      <c r="A25" s="2"/>
      <c r="B25" s="2" t="s">
        <v>3</v>
      </c>
      <c r="C25" s="2" t="s">
        <v>4</v>
      </c>
      <c r="D25" s="2" t="s">
        <v>6</v>
      </c>
      <c r="E25" s="2" t="s">
        <v>5</v>
      </c>
      <c r="F25" s="2" t="s">
        <v>7</v>
      </c>
      <c r="G25" s="2" t="s">
        <v>8</v>
      </c>
      <c r="H25" s="2" t="s">
        <v>9</v>
      </c>
    </row>
    <row r="26" spans="1:19" ht="15.5" x14ac:dyDescent="0.35">
      <c r="A26" s="2" t="s">
        <v>2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</row>
    <row r="27" spans="1:19" ht="15.5" x14ac:dyDescent="0.35">
      <c r="A27" s="4" t="s">
        <v>0</v>
      </c>
      <c r="B27" s="5">
        <v>0</v>
      </c>
      <c r="C27" s="5">
        <v>0</v>
      </c>
      <c r="D27" s="5">
        <v>0</v>
      </c>
      <c r="E27" s="5">
        <v>0</v>
      </c>
      <c r="F27" s="5">
        <v>3.0000000000000036</v>
      </c>
      <c r="G27" s="5">
        <v>0</v>
      </c>
      <c r="H27" s="5">
        <v>0</v>
      </c>
    </row>
    <row r="28" spans="1:19" ht="15.5" x14ac:dyDescent="0.35">
      <c r="A28" s="4" t="s">
        <v>1</v>
      </c>
      <c r="B28" s="5">
        <v>0</v>
      </c>
      <c r="C28" s="5">
        <v>0</v>
      </c>
      <c r="D28" s="5">
        <v>0</v>
      </c>
      <c r="E28" s="5">
        <v>0</v>
      </c>
      <c r="F28" s="5">
        <v>4</v>
      </c>
      <c r="G28" s="5">
        <v>0</v>
      </c>
      <c r="H28" s="5">
        <v>0</v>
      </c>
    </row>
  </sheetData>
  <mergeCells count="12">
    <mergeCell ref="A12:H12"/>
    <mergeCell ref="A18:H18"/>
    <mergeCell ref="J7:K7"/>
    <mergeCell ref="J2:K2"/>
    <mergeCell ref="A24:H24"/>
    <mergeCell ref="J5:K5"/>
    <mergeCell ref="N1:O1"/>
    <mergeCell ref="N2:O2"/>
    <mergeCell ref="N3:O3"/>
    <mergeCell ref="N4:O4"/>
    <mergeCell ref="A6:H6"/>
    <mergeCell ref="J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Info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Siyong Liu</dc:creator>
  <cp:lastModifiedBy>Siyong Liu</cp:lastModifiedBy>
  <dcterms:created xsi:type="dcterms:W3CDTF">2015-06-05T18:17:20Z</dcterms:created>
  <dcterms:modified xsi:type="dcterms:W3CDTF">2021-11-01T23:22:44Z</dcterms:modified>
</cp:coreProperties>
</file>