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Course\UDM\practice\"/>
    </mc:Choice>
  </mc:AlternateContent>
  <xr:revisionPtr revIDLastSave="0" documentId="13_ncr:1_{049481C9-FC8F-4019-ABBD-620654C1318C}" xr6:coauthVersionLast="47" xr6:coauthVersionMax="47" xr10:uidLastSave="{00000000-0000-0000-0000-000000000000}"/>
  <bookViews>
    <workbookView xWindow="1540" yWindow="920" windowWidth="17050" windowHeight="10390" activeTab="1" xr2:uid="{312B0A73-F5E6-44DB-9509-4B019F503A9A}"/>
  </bookViews>
  <sheets>
    <sheet name="Q" sheetId="1" r:id="rId1"/>
    <sheet name="1" sheetId="2" r:id="rId2"/>
    <sheet name="Simulation Output 1" sheetId="7" r:id="rId3"/>
    <sheet name="CFD Output 1" sheetId="8"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1" i="2" l="1"/>
  <c r="C12" i="2"/>
  <c r="C13" i="2"/>
  <c r="C14" i="2"/>
  <c r="C15" i="2"/>
  <c r="C10" i="2"/>
  <c r="B11" i="2"/>
  <c r="B12" i="2"/>
  <c r="B13" i="2"/>
  <c r="B14" i="2"/>
  <c r="B15" i="2"/>
  <c r="B10" i="2"/>
  <c r="B6" i="2" a="1"/>
  <c r="B6" i="2" l="1"/>
  <c r="D12" i="2" l="1"/>
  <c r="E12" i="2" s="1"/>
  <c r="D14" i="2"/>
  <c r="E14" i="2" s="1"/>
  <c r="D10" i="2"/>
  <c r="E10" i="2" s="1"/>
  <c r="D11" i="2"/>
  <c r="E11" i="2" s="1"/>
  <c r="D13" i="2"/>
  <c r="E13" i="2" s="1"/>
  <c r="D15" i="2"/>
  <c r="E15" i="2" s="1"/>
  <c r="F13" i="2" l="1"/>
  <c r="F12" i="2"/>
  <c r="F11" i="2"/>
  <c r="F15" i="2"/>
  <c r="F14" i="2"/>
  <c r="F10" i="2"/>
  <c r="G13" i="2" a="1"/>
  <c r="G14" i="2" a="1"/>
  <c r="G10" i="2" a="1"/>
  <c r="G11" i="2" a="1"/>
  <c r="G12" i="2" a="1"/>
  <c r="G15" i="2" a="1"/>
  <c r="G10" i="2" l="1"/>
  <c r="G14" i="2"/>
  <c r="G15" i="2"/>
  <c r="G11" i="2"/>
  <c r="G13" i="2"/>
  <c r="G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<sst xmlns="http://schemas.openxmlformats.org/spreadsheetml/2006/main" count="49" uniqueCount="43">
  <si>
    <t>Current</t>
  </si>
  <si>
    <t>avg</t>
  </si>
  <si>
    <t>std</t>
  </si>
  <si>
    <t>wage</t>
  </si>
  <si>
    <t>Overtime</t>
  </si>
  <si>
    <t>Actual</t>
  </si>
  <si>
    <t>workload</t>
  </si>
  <si>
    <t>left</t>
  </si>
  <si>
    <t>reg cost</t>
  </si>
  <si>
    <t>extra cost</t>
  </si>
  <si>
    <t>total</t>
  </si>
  <si>
    <t>simOutput</t>
  </si>
  <si>
    <t>YASAIw Simulation Output</t>
  </si>
  <si>
    <t>Workbook</t>
  </si>
  <si>
    <t>Express Mail Staffing.xlsx</t>
  </si>
  <si>
    <t>Start Date</t>
  </si>
  <si>
    <t>Start Time</t>
  </si>
  <si>
    <t>Run Time (h:mm:ss)</t>
  </si>
  <si>
    <t>Scenarios:</t>
  </si>
  <si>
    <t>Sample Size:</t>
  </si>
  <si>
    <t>YASAI Version:</t>
  </si>
  <si>
    <t>v2.0w30</t>
  </si>
  <si>
    <t>Use Same Seed?</t>
  </si>
  <si>
    <t>No</t>
  </si>
  <si>
    <t>Random Number Seed:</t>
  </si>
  <si>
    <t>Output Name</t>
  </si>
  <si>
    <t>Scenario</t>
  </si>
  <si>
    <t>135</t>
  </si>
  <si>
    <t>140</t>
  </si>
  <si>
    <t>145</t>
  </si>
  <si>
    <t>150</t>
  </si>
  <si>
    <t>155</t>
  </si>
  <si>
    <t>160</t>
  </si>
  <si>
    <t>Percentiles</t>
  </si>
  <si>
    <t>Observations</t>
  </si>
  <si>
    <t>Mean</t>
  </si>
  <si>
    <t>Standard
Deviation</t>
  </si>
  <si>
    <t>Minimum</t>
  </si>
  <si>
    <t>Maximum</t>
  </si>
  <si>
    <t>Mean Std. Error</t>
  </si>
  <si>
    <t>Lower 95% CI</t>
  </si>
  <si>
    <t>Upper 95% CI</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</si>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</sst>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19" fontId="0" fillId="0" borderId="0" xfId="0" applyNumberFormat="1" applyAlignment="1">
      <alignment horizontal="left"/>
    </xf>
    <xf numFmtId="21" fontId="0" fillId="0" borderId="0" xfId="0" applyNumberFormat="1" applyAlignment="1">
      <alignment horizontal="left"/>
    </xf>
    <xf numFmtId="49" fontId="2" fillId="0" borderId="0" xfId="0" applyNumberFormat="1" applyFont="1"/>
    <xf numFmtId="0" fontId="1" fillId="0" borderId="0" xfId="0" applyFont="1" applyAlignment="1">
      <alignment horizontal="center"/>
    </xf>
    <xf numFmtId="0" fontId="1" fillId="0" borderId="0" xfId="0" applyFont="1" applyAlignment="1">
      <alignment wrapText="1"/>
    </xf>
    <xf numFmtId="9" fontId="1" fillId="0" borderId="0" xfId="0" applyNumberFormat="1" applyFont="1" applyAlignment="1">
      <alignment horizontal="center"/>
    </xf>
    <xf numFmtId="164" fontId="0" fillId="0" borderId="0" xfId="0" applyNumberFormat="1"/>
    <xf numFmtId="164" fontId="0" fillId="0" borderId="0" xfId="0" applyNumberFormat="1" applyAlignment="1">
      <alignment horizontal="center"/>
    </xf>
    <xf numFmtId="164" fontId="2" fillId="0" borderId="0" xfId="0" applyNumberFormat="1" applyFont="1"/>
    <xf numFmtId="9" fontId="1" fillId="0" borderId="0" xfId="0" applyNumberFormat="1" applyFont="1" applyAlignment="1">
      <alignment horizontal="left"/>
    </xf>
    <xf numFmtId="0" fontId="1" fillId="0" borderId="0" xfId="0" applyFont="1" applyAlignment="1">
      <alignment horizontal="left"/>
    </xf>
    <xf numFmtId="9" fontId="0" fillId="0" borderId="0" xfId="0" applyNumberFormat="1" applyAlignment="1">
      <alignment horizontal="left"/>
    </xf>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95250</xdr:colOff>
      <xdr:row>1</xdr:row>
      <xdr:rowOff>82550</xdr:rowOff>
    </xdr:from>
    <xdr:to>
      <xdr:col>15</xdr:col>
      <xdr:colOff>508000</xdr:colOff>
      <xdr:row>23</xdr:row>
      <xdr:rowOff>63500</xdr:rowOff>
    </xdr:to>
    <xdr:sp macro="" textlink="">
      <xdr:nvSpPr>
        <xdr:cNvPr id="2" name="TextBox 1">
          <a:extLst>
            <a:ext uri="{FF2B5EF4-FFF2-40B4-BE49-F238E27FC236}">
              <a16:creationId xmlns:a16="http://schemas.microsoft.com/office/drawing/2014/main" id="{35B8BFE9-6946-443D-A4E2-1B8E29962A4E}"/>
            </a:ext>
          </a:extLst>
        </xdr:cNvPr>
        <xdr:cNvSpPr txBox="1"/>
      </xdr:nvSpPr>
      <xdr:spPr>
        <a:xfrm>
          <a:off x="704850" y="266700"/>
          <a:ext cx="8947150" cy="4032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Martina Petrino is the manager of the New York City “hub” of the U.S. Postal Service’s Express Mail Division. Each day, all express mail received by </a:t>
          </a:r>
          <a:r>
            <a:rPr lang="en-US" sz="1100">
              <a:solidFill>
                <a:srgbClr val="FF0000"/>
              </a:solidFill>
              <a:effectLst/>
              <a:latin typeface="+mn-lt"/>
              <a:ea typeface="+mn-ea"/>
              <a:cs typeface="+mn-cs"/>
            </a:rPr>
            <a:t>5:00</a:t>
          </a:r>
          <a:r>
            <a:rPr lang="en-US" sz="1100">
              <a:solidFill>
                <a:schemeClr val="dk1"/>
              </a:solidFill>
              <a:effectLst/>
              <a:latin typeface="+mn-lt"/>
              <a:ea typeface="+mn-ea"/>
              <a:cs typeface="+mn-cs"/>
            </a:rPr>
            <a:t> p.m. at post offices throughout the New York area is sent to the hub for sorting and subsequent distribution to other hubs. Martina is reevaluating the size of the sorting staff. Currently, there are </a:t>
          </a:r>
          <a:r>
            <a:rPr lang="en-US" sz="1100">
              <a:solidFill>
                <a:srgbClr val="FF0000"/>
              </a:solidFill>
              <a:effectLst/>
              <a:latin typeface="+mn-lt"/>
              <a:ea typeface="+mn-ea"/>
              <a:cs typeface="+mn-cs"/>
            </a:rPr>
            <a:t>155</a:t>
          </a:r>
          <a:r>
            <a:rPr lang="en-US" sz="1100">
              <a:solidFill>
                <a:schemeClr val="dk1"/>
              </a:solidFill>
              <a:effectLst/>
              <a:latin typeface="+mn-lt"/>
              <a:ea typeface="+mn-ea"/>
              <a:cs typeface="+mn-cs"/>
            </a:rPr>
            <a:t> sorters on the staff.</a:t>
          </a:r>
        </a:p>
        <a:p>
          <a:r>
            <a:rPr lang="en-US" sz="1100">
              <a:solidFill>
                <a:schemeClr val="dk1"/>
              </a:solidFill>
              <a:effectLst/>
              <a:latin typeface="+mn-lt"/>
              <a:ea typeface="+mn-ea"/>
              <a:cs typeface="+mn-cs"/>
            </a:rPr>
            <a:t>            A sorter works an eight hour shift, unless the volume of mail is so high that the sorter is asked to work overtime. Each sorter can process </a:t>
          </a:r>
          <a:r>
            <a:rPr lang="en-US" sz="1100">
              <a:solidFill>
                <a:srgbClr val="FF0000"/>
              </a:solidFill>
              <a:effectLst/>
              <a:latin typeface="+mn-lt"/>
              <a:ea typeface="+mn-ea"/>
              <a:cs typeface="+mn-cs"/>
            </a:rPr>
            <a:t>250</a:t>
          </a:r>
          <a:r>
            <a:rPr lang="en-US" sz="1100">
              <a:solidFill>
                <a:schemeClr val="dk1"/>
              </a:solidFill>
              <a:effectLst/>
              <a:latin typeface="+mn-lt"/>
              <a:ea typeface="+mn-ea"/>
              <a:cs typeface="+mn-cs"/>
            </a:rPr>
            <a:t> pieces per hour. The average daily number of pieces received for processing is </a:t>
          </a:r>
          <a:r>
            <a:rPr lang="en-US" sz="1100">
              <a:solidFill>
                <a:srgbClr val="FF0000"/>
              </a:solidFill>
              <a:effectLst/>
              <a:latin typeface="+mn-lt"/>
              <a:ea typeface="+mn-ea"/>
              <a:cs typeface="+mn-cs"/>
            </a:rPr>
            <a:t>300,000</a:t>
          </a:r>
          <a:r>
            <a:rPr lang="en-US" sz="1100">
              <a:solidFill>
                <a:schemeClr val="dk1"/>
              </a:solidFill>
              <a:effectLst/>
              <a:latin typeface="+mn-lt"/>
              <a:ea typeface="+mn-ea"/>
              <a:cs typeface="+mn-cs"/>
            </a:rPr>
            <a:t>. The actual number varies considerably and unpredictably from one day to the next. Records kept over the past year indicate the daily number of pieces to process can be fairly well modeled by a normal distribution with a mean of 300,000 and a standard deviation of </a:t>
          </a:r>
          <a:r>
            <a:rPr lang="en-US" sz="1100">
              <a:solidFill>
                <a:srgbClr val="FF0000"/>
              </a:solidFill>
              <a:effectLst/>
              <a:latin typeface="+mn-lt"/>
              <a:ea typeface="+mn-ea"/>
              <a:cs typeface="+mn-cs"/>
            </a:rPr>
            <a:t>15,000.</a:t>
          </a:r>
        </a:p>
        <a:p>
          <a:r>
            <a:rPr lang="en-US" sz="1100">
              <a:solidFill>
                <a:schemeClr val="dk1"/>
              </a:solidFill>
              <a:effectLst/>
              <a:latin typeface="+mn-lt"/>
              <a:ea typeface="+mn-ea"/>
              <a:cs typeface="+mn-cs"/>
            </a:rPr>
            <a:t>            During the regular eight hour shift a sorter’s wages and fringe benefits amount to $10 per hour. When a day’s mail volume is too high for the staff to process during the regular eight hour shift, Martina has the staff work overtime until all of the mail is processed. During overtime a sorter’s wages and fringe benefits amount to $15 per hour. If the day’s mail volume is less than the total staff can process during the regular eight hour shift, the entire staff is still paid for the full eight hours.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Find the number of sorters that minimizes average daily cost. In particular, vary the number of sorters from 135 to 160 in increments of 5. Plot average daily cost versus number of sorters.</a:t>
          </a:r>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iyon\AppData\Roaming\Microsoft\AddIns\YASAIwNYU%20(3).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YASAI Blank Sheet"/>
      <sheetName val="Simulation Output 1"/>
    </sheetNames>
    <definedNames>
      <definedName name="genNormal"/>
      <definedName name="simOutpu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139B-DF94-4407-9E7C-20A443890747}">
  <dimension ref="A1"/>
  <sheetViews>
    <sheetView workbookViewId="0">
      <selection activeCell="B4" sqref="B4"/>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22128-EAF7-4B29-8F78-81FF32DD05F5}">
  <dimension ref="A1:G15"/>
  <sheetViews>
    <sheetView showFormulas="1" tabSelected="1" workbookViewId="0">
      <selection activeCell="D11" sqref="D11"/>
    </sheetView>
  </sheetViews>
  <sheetFormatPr defaultRowHeight="14.5" x14ac:dyDescent="0.35"/>
  <cols>
    <col min="4" max="4" width="12.36328125" customWidth="1"/>
  </cols>
  <sheetData>
    <row r="1" spans="1:7" x14ac:dyDescent="0.35">
      <c r="A1" t="s">
        <v>0</v>
      </c>
      <c r="B1">
        <v>155</v>
      </c>
      <c r="D1" t="s">
        <v>6</v>
      </c>
      <c r="E1">
        <v>250</v>
      </c>
    </row>
    <row r="2" spans="1:7" x14ac:dyDescent="0.35">
      <c r="A2" t="s">
        <v>1</v>
      </c>
      <c r="B2">
        <v>300000</v>
      </c>
    </row>
    <row r="3" spans="1:7" x14ac:dyDescent="0.35">
      <c r="A3" t="s">
        <v>2</v>
      </c>
      <c r="B3">
        <v>15000</v>
      </c>
    </row>
    <row r="4" spans="1:7" x14ac:dyDescent="0.35">
      <c r="A4" t="s">
        <v>3</v>
      </c>
      <c r="B4">
        <v>10</v>
      </c>
    </row>
    <row r="5" spans="1:7" x14ac:dyDescent="0.35">
      <c r="A5" t="s">
        <v>4</v>
      </c>
      <c r="B5">
        <v>15</v>
      </c>
    </row>
    <row r="6" spans="1:7" x14ac:dyDescent="0.35">
      <c r="A6" t="s">
        <v>5</v>
      </c>
      <c r="B6" cm="1">
        <f t="array" aca="1" ref="B6" ca="1">[1]!genNormal(B2,B3)</f>
        <v>278675.39140678209</v>
      </c>
    </row>
    <row r="9" spans="1:7" x14ac:dyDescent="0.35">
      <c r="B9" t="s">
        <v>6</v>
      </c>
      <c r="C9" t="s">
        <v>8</v>
      </c>
      <c r="D9" t="s">
        <v>7</v>
      </c>
      <c r="E9" t="s">
        <v>9</v>
      </c>
      <c r="F9" t="s">
        <v>10</v>
      </c>
      <c r="G9" t="s">
        <v>11</v>
      </c>
    </row>
    <row r="10" spans="1:7" x14ac:dyDescent="0.35">
      <c r="A10">
        <v>135</v>
      </c>
      <c r="B10">
        <f>A10*E$1*8</f>
        <v>270000</v>
      </c>
      <c r="C10">
        <f>A10*10*8</f>
        <v>10800</v>
      </c>
      <c r="D10">
        <f ca="1">IF(B$6-B10&gt;0, B$6-B10,0)</f>
        <v>8675.3914067820879</v>
      </c>
      <c r="E10">
        <f ca="1">D10/250*B$5</f>
        <v>520.52348440692526</v>
      </c>
      <c r="F10">
        <f ca="1">E10+C10</f>
        <v>11320.523484406925</v>
      </c>
      <c r="G10" cm="1">
        <f t="array" aca="1" ref="G10" ca="1">[1]!simOutput(F10,A10)</f>
        <v>11320.523484406925</v>
      </c>
    </row>
    <row r="11" spans="1:7" x14ac:dyDescent="0.35">
      <c r="A11">
        <v>140</v>
      </c>
      <c r="B11">
        <f>A11*E$1*8</f>
        <v>280000</v>
      </c>
      <c r="C11">
        <f t="shared" ref="C11:C15" si="0">A11*10*8</f>
        <v>11200</v>
      </c>
      <c r="D11">
        <f ca="1">IF(B$6-B11&gt;0, B$6-B11,0)</f>
        <v>0</v>
      </c>
      <c r="E11">
        <f t="shared" ref="E11:E15" ca="1" si="1">D11/250*B$5</f>
        <v>0</v>
      </c>
      <c r="F11">
        <f t="shared" ref="F11:F14" ca="1" si="2">E11+C11</f>
        <v>11200</v>
      </c>
      <c r="G11" cm="1">
        <f t="array" aca="1" ref="G11" ca="1">[1]!simOutput(F11,A11)</f>
        <v>11200</v>
      </c>
    </row>
    <row r="12" spans="1:7" x14ac:dyDescent="0.35">
      <c r="A12">
        <v>145</v>
      </c>
      <c r="B12">
        <f t="shared" ref="B12:B15" si="3">A12*E$1*8</f>
        <v>290000</v>
      </c>
      <c r="C12">
        <f t="shared" si="0"/>
        <v>11600</v>
      </c>
      <c r="D12">
        <f ca="1">IF(B$6-B12&gt;0, B$6-B12,0)</f>
        <v>0</v>
      </c>
      <c r="E12">
        <f t="shared" ca="1" si="1"/>
        <v>0</v>
      </c>
      <c r="F12">
        <f t="shared" ca="1" si="2"/>
        <v>11600</v>
      </c>
      <c r="G12" cm="1">
        <f t="array" aca="1" ref="G12" ca="1">[1]!simOutput(F12,A12)</f>
        <v>11600</v>
      </c>
    </row>
    <row r="13" spans="1:7" x14ac:dyDescent="0.35">
      <c r="A13">
        <v>150</v>
      </c>
      <c r="B13">
        <f t="shared" si="3"/>
        <v>300000</v>
      </c>
      <c r="C13">
        <f t="shared" si="0"/>
        <v>12000</v>
      </c>
      <c r="D13">
        <f t="shared" ref="D13:D15" ca="1" si="4">IF(B$6-B13&gt;0, B$6-B13,0)</f>
        <v>0</v>
      </c>
      <c r="E13">
        <f t="shared" ca="1" si="1"/>
        <v>0</v>
      </c>
      <c r="F13">
        <f t="shared" ca="1" si="2"/>
        <v>12000</v>
      </c>
      <c r="G13" cm="1">
        <f t="array" aca="1" ref="G13" ca="1">[1]!simOutput(F13,A13)</f>
        <v>12000</v>
      </c>
    </row>
    <row r="14" spans="1:7" x14ac:dyDescent="0.35">
      <c r="A14">
        <v>155</v>
      </c>
      <c r="B14">
        <f t="shared" si="3"/>
        <v>310000</v>
      </c>
      <c r="C14">
        <f t="shared" si="0"/>
        <v>12400</v>
      </c>
      <c r="D14">
        <f ca="1">IF(B$6-B14&gt;0, B$6-B14,0)</f>
        <v>0</v>
      </c>
      <c r="E14">
        <f t="shared" ca="1" si="1"/>
        <v>0</v>
      </c>
      <c r="F14">
        <f t="shared" ca="1" si="2"/>
        <v>12400</v>
      </c>
      <c r="G14" cm="1">
        <f t="array" aca="1" ref="G14" ca="1">[1]!simOutput(F14,A14)</f>
        <v>12400</v>
      </c>
    </row>
    <row r="15" spans="1:7" x14ac:dyDescent="0.35">
      <c r="A15">
        <v>160</v>
      </c>
      <c r="B15">
        <f t="shared" si="3"/>
        <v>320000</v>
      </c>
      <c r="C15">
        <f t="shared" si="0"/>
        <v>12800</v>
      </c>
      <c r="D15">
        <f t="shared" ca="1" si="4"/>
        <v>0</v>
      </c>
      <c r="E15">
        <f t="shared" ca="1" si="1"/>
        <v>0</v>
      </c>
      <c r="F15">
        <f ca="1">E15+C15</f>
        <v>12800</v>
      </c>
      <c r="G15" cm="1">
        <f t="array" aca="1" ref="G15" ca="1">[1]!simOutput(F15,A15)</f>
        <v>12800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11D1A-DBEE-4153-BF0C-DD15599C57C4}">
  <dimension ref="A1:P43"/>
  <sheetViews>
    <sheetView topLeftCell="A7" workbookViewId="0">
      <selection activeCell="D8" sqref="D8"/>
    </sheetView>
  </sheetViews>
  <sheetFormatPr defaultRowHeight="14.5" x14ac:dyDescent="0.35"/>
  <cols>
    <col min="1" max="1" width="17.6328125" bestFit="1" customWidth="1"/>
    <col min="2" max="2" width="21.90625" bestFit="1" customWidth="1"/>
    <col min="3" max="3" width="20.26953125" bestFit="1" customWidth="1"/>
    <col min="4" max="4" width="11.81640625" bestFit="1" customWidth="1"/>
    <col min="5" max="5" width="9.36328125" bestFit="1" customWidth="1"/>
    <col min="6" max="6" width="14.1796875" bestFit="1" customWidth="1"/>
    <col min="7" max="7" width="11.90625" bestFit="1" customWidth="1"/>
    <col min="8" max="8" width="12" bestFit="1" customWidth="1"/>
  </cols>
  <sheetData>
    <row r="1" spans="1:16" x14ac:dyDescent="0.35">
      <c r="A1" s="16" t="s">
        <v>12</v>
      </c>
      <c r="B1" s="17"/>
    </row>
    <row r="3" spans="1:16" x14ac:dyDescent="0.35">
      <c r="A3" s="1" t="s">
        <v>13</v>
      </c>
      <c r="B3" s="2" t="s">
        <v>14</v>
      </c>
      <c r="C3" s="1" t="s">
        <v>20</v>
      </c>
      <c r="D3" t="s">
        <v>21</v>
      </c>
    </row>
    <row r="4" spans="1:16" x14ac:dyDescent="0.35">
      <c r="B4" s="2"/>
      <c r="C4" s="1" t="s">
        <v>22</v>
      </c>
      <c r="D4" t="s">
        <v>23</v>
      </c>
    </row>
    <row r="5" spans="1:16" x14ac:dyDescent="0.35">
      <c r="A5" s="1" t="s">
        <v>15</v>
      </c>
      <c r="B5" s="3">
        <v>44542</v>
      </c>
      <c r="C5" s="1" t="s">
        <v>24</v>
      </c>
      <c r="D5">
        <v>16727.21484375</v>
      </c>
    </row>
    <row r="6" spans="1:16" x14ac:dyDescent="0.35">
      <c r="A6" s="1" t="s">
        <v>16</v>
      </c>
      <c r="B6" s="4">
        <v>0.19359953703703703</v>
      </c>
    </row>
    <row r="7" spans="1:16" x14ac:dyDescent="0.35">
      <c r="A7" s="1" t="s">
        <v>17</v>
      </c>
      <c r="B7" s="5">
        <v>0</v>
      </c>
    </row>
    <row r="8" spans="1:16" x14ac:dyDescent="0.35">
      <c r="A8" s="1" t="s">
        <v>18</v>
      </c>
      <c r="B8" s="2">
        <v>1</v>
      </c>
    </row>
    <row r="9" spans="1:16" x14ac:dyDescent="0.35">
      <c r="A9" s="1" t="s">
        <v>19</v>
      </c>
      <c r="B9" s="2">
        <v>1000</v>
      </c>
    </row>
    <row r="11" spans="1:16" ht="29" x14ac:dyDescent="0.35">
      <c r="A11" s="1" t="s">
        <v>25</v>
      </c>
      <c r="B11" s="1" t="s">
        <v>26</v>
      </c>
      <c r="C11" s="1" t="s">
        <v>34</v>
      </c>
      <c r="D11" s="1" t="s">
        <v>35</v>
      </c>
      <c r="E11" s="8" t="s">
        <v>36</v>
      </c>
      <c r="F11" s="7" t="s">
        <v>39</v>
      </c>
      <c r="G11" s="7" t="s">
        <v>40</v>
      </c>
      <c r="H11" s="7" t="s">
        <v>41</v>
      </c>
    </row>
    <row r="12" spans="1:16" x14ac:dyDescent="0.35">
      <c r="A12" s="6" t="s">
        <v>27</v>
      </c>
      <c r="B12">
        <v>1</v>
      </c>
      <c r="C12">
        <v>1000</v>
      </c>
      <c r="D12" s="12">
        <v>12631.805792160452</v>
      </c>
      <c r="E12" s="10">
        <v>889.91837459715794</v>
      </c>
      <c r="F12" s="10">
        <v>28.14168995361948</v>
      </c>
      <c r="G12" s="10">
        <v>12576.648079851358</v>
      </c>
      <c r="H12" s="10">
        <v>12686.963504469546</v>
      </c>
      <c r="I12" s="10"/>
      <c r="J12" s="10"/>
      <c r="K12" s="10"/>
      <c r="L12" s="10"/>
      <c r="M12" s="10"/>
      <c r="N12" s="10"/>
      <c r="O12" s="10"/>
      <c r="P12" s="10"/>
    </row>
    <row r="13" spans="1:16" x14ac:dyDescent="0.35">
      <c r="A13" s="6" t="s">
        <v>28</v>
      </c>
      <c r="B13">
        <v>1</v>
      </c>
      <c r="C13">
        <v>1000</v>
      </c>
      <c r="D13" s="12">
        <v>12464.04669964564</v>
      </c>
      <c r="E13" s="10">
        <v>834.57144990470204</v>
      </c>
      <c r="F13" s="10">
        <v>26.391466518479731</v>
      </c>
      <c r="G13" s="10">
        <v>12412.319425269419</v>
      </c>
      <c r="H13" s="10">
        <v>12515.77397402186</v>
      </c>
      <c r="I13" s="10"/>
      <c r="J13" s="10"/>
      <c r="K13" s="10"/>
      <c r="L13" s="10"/>
      <c r="M13" s="10"/>
      <c r="N13" s="10"/>
      <c r="O13" s="10"/>
      <c r="P13" s="10"/>
    </row>
    <row r="14" spans="1:16" x14ac:dyDescent="0.35">
      <c r="A14" s="6" t="s">
        <v>29</v>
      </c>
      <c r="B14">
        <v>1</v>
      </c>
      <c r="C14">
        <v>1000</v>
      </c>
      <c r="D14" s="12">
        <v>12359.445732363745</v>
      </c>
      <c r="E14" s="10">
        <v>715.7144348690216</v>
      </c>
      <c r="F14" s="10">
        <v>22.632877684463438</v>
      </c>
      <c r="G14" s="10">
        <v>12315.085292102196</v>
      </c>
      <c r="H14" s="10">
        <v>12403.806172625294</v>
      </c>
      <c r="I14" s="10"/>
      <c r="J14" s="10"/>
      <c r="K14" s="10"/>
      <c r="L14" s="10"/>
      <c r="M14" s="10"/>
      <c r="N14" s="10"/>
      <c r="O14" s="10"/>
      <c r="P14" s="10"/>
    </row>
    <row r="15" spans="1:16" x14ac:dyDescent="0.35">
      <c r="A15" s="6" t="s">
        <v>30</v>
      </c>
      <c r="B15">
        <v>1</v>
      </c>
      <c r="C15">
        <v>1000</v>
      </c>
      <c r="D15" s="12">
        <v>12369.874565393869</v>
      </c>
      <c r="E15" s="10">
        <v>537.82552501626208</v>
      </c>
      <c r="F15" s="10">
        <v>17.007536428272555</v>
      </c>
      <c r="G15" s="10">
        <v>12336.539793994456</v>
      </c>
      <c r="H15" s="10">
        <v>12403.209336793283</v>
      </c>
      <c r="I15" s="10"/>
      <c r="J15" s="10"/>
      <c r="K15" s="10"/>
      <c r="L15" s="10"/>
      <c r="M15" s="10"/>
      <c r="N15" s="10"/>
      <c r="O15" s="10"/>
      <c r="P15" s="10"/>
    </row>
    <row r="16" spans="1:16" x14ac:dyDescent="0.35">
      <c r="A16" s="6" t="s">
        <v>31</v>
      </c>
      <c r="B16">
        <v>1</v>
      </c>
      <c r="C16">
        <v>1000</v>
      </c>
      <c r="D16" s="12">
        <v>12540.881077250346</v>
      </c>
      <c r="E16" s="10">
        <v>339.01359024449846</v>
      </c>
      <c r="F16" s="10">
        <v>10.720551029236542</v>
      </c>
      <c r="G16" s="10">
        <v>12519.868797233043</v>
      </c>
      <c r="H16" s="10">
        <v>12561.893357267649</v>
      </c>
      <c r="I16" s="10"/>
      <c r="J16" s="10"/>
      <c r="K16" s="10"/>
      <c r="L16" s="10"/>
      <c r="M16" s="10"/>
      <c r="N16" s="10"/>
      <c r="O16" s="10"/>
      <c r="P16" s="10"/>
    </row>
    <row r="17" spans="1:16" x14ac:dyDescent="0.35">
      <c r="A17" s="6" t="s">
        <v>32</v>
      </c>
      <c r="B17">
        <v>1</v>
      </c>
      <c r="C17">
        <v>1000</v>
      </c>
      <c r="D17" s="12">
        <v>12841.819773798954</v>
      </c>
      <c r="E17" s="10">
        <v>181.20296634640698</v>
      </c>
      <c r="F17" s="10">
        <v>5.7301409243348544</v>
      </c>
      <c r="G17" s="10">
        <v>12830.588697587258</v>
      </c>
      <c r="H17" s="10">
        <v>12853.05085001065</v>
      </c>
      <c r="I17" s="10"/>
      <c r="J17" s="10"/>
      <c r="K17" s="10"/>
      <c r="L17" s="10"/>
      <c r="M17" s="10"/>
      <c r="N17" s="10"/>
      <c r="O17" s="10"/>
      <c r="P17" s="10"/>
    </row>
    <row r="19" spans="1:16" x14ac:dyDescent="0.35">
      <c r="A19" s="7" t="s">
        <v>25</v>
      </c>
      <c r="B19" s="7">
        <v>135</v>
      </c>
      <c r="C19" s="7">
        <v>140</v>
      </c>
      <c r="D19" s="7">
        <v>145</v>
      </c>
      <c r="E19" s="7">
        <v>150</v>
      </c>
      <c r="F19" s="7">
        <v>155</v>
      </c>
      <c r="G19" s="7">
        <v>160</v>
      </c>
    </row>
    <row r="20" spans="1:16" x14ac:dyDescent="0.35">
      <c r="A20" s="7" t="s">
        <v>37</v>
      </c>
      <c r="B20" s="11">
        <v>10800</v>
      </c>
      <c r="C20" s="11">
        <v>11200</v>
      </c>
      <c r="D20" s="11">
        <v>11600</v>
      </c>
      <c r="E20" s="11">
        <v>12000</v>
      </c>
      <c r="F20" s="11">
        <v>12400</v>
      </c>
      <c r="G20" s="11">
        <v>12800</v>
      </c>
    </row>
    <row r="21" spans="1:16" x14ac:dyDescent="0.35">
      <c r="A21" s="7" t="s">
        <v>33</v>
      </c>
    </row>
    <row r="22" spans="1:16" x14ac:dyDescent="0.35">
      <c r="A22" s="9">
        <v>0.05</v>
      </c>
      <c r="B22" s="11">
        <v>11081.098159404663</v>
      </c>
      <c r="C22" s="11">
        <v>11200</v>
      </c>
      <c r="D22" s="11">
        <v>11600</v>
      </c>
      <c r="E22" s="11">
        <v>12000</v>
      </c>
      <c r="F22" s="11">
        <v>12400</v>
      </c>
      <c r="G22" s="11">
        <v>12800</v>
      </c>
    </row>
    <row r="23" spans="1:16" x14ac:dyDescent="0.35">
      <c r="A23" s="9">
        <v>0.1</v>
      </c>
      <c r="B23" s="11">
        <v>11461.559704230507</v>
      </c>
      <c r="C23" s="11">
        <v>11261.559704230507</v>
      </c>
      <c r="D23" s="11">
        <v>11600</v>
      </c>
      <c r="E23" s="11">
        <v>12000</v>
      </c>
      <c r="F23" s="11">
        <v>12400</v>
      </c>
      <c r="G23" s="11">
        <v>12800</v>
      </c>
    </row>
    <row r="24" spans="1:16" x14ac:dyDescent="0.35">
      <c r="A24" s="9">
        <v>0.15</v>
      </c>
      <c r="B24" s="11">
        <v>11696.951985325912</v>
      </c>
      <c r="C24" s="11">
        <v>11496.951985325913</v>
      </c>
      <c r="D24" s="11">
        <v>11600</v>
      </c>
      <c r="E24" s="11">
        <v>12000</v>
      </c>
      <c r="F24" s="11">
        <v>12400</v>
      </c>
      <c r="G24" s="11">
        <v>12800</v>
      </c>
    </row>
    <row r="25" spans="1:16" x14ac:dyDescent="0.35">
      <c r="A25" s="9">
        <v>0.2</v>
      </c>
      <c r="B25" s="11">
        <v>11868.111698752082</v>
      </c>
      <c r="C25" s="11">
        <v>11668.11169875208</v>
      </c>
      <c r="D25" s="11">
        <v>11600</v>
      </c>
      <c r="E25" s="11">
        <v>12000</v>
      </c>
      <c r="F25" s="11">
        <v>12400</v>
      </c>
      <c r="G25" s="11">
        <v>12800</v>
      </c>
    </row>
    <row r="26" spans="1:16" x14ac:dyDescent="0.35">
      <c r="A26" s="9">
        <v>0.25</v>
      </c>
      <c r="B26" s="11">
        <v>12051.167252783394</v>
      </c>
      <c r="C26" s="11">
        <v>11851.167252783394</v>
      </c>
      <c r="D26" s="11">
        <v>11651.167252783394</v>
      </c>
      <c r="E26" s="11">
        <v>12000</v>
      </c>
      <c r="F26" s="11">
        <v>12400</v>
      </c>
      <c r="G26" s="11">
        <v>12800</v>
      </c>
    </row>
    <row r="27" spans="1:16" x14ac:dyDescent="0.35">
      <c r="A27" s="9">
        <v>0.3</v>
      </c>
      <c r="B27" s="11">
        <v>12188.420015134754</v>
      </c>
      <c r="C27" s="11">
        <v>11988.420015134754</v>
      </c>
      <c r="D27" s="11">
        <v>11788.420015134754</v>
      </c>
      <c r="E27" s="11">
        <v>12000</v>
      </c>
      <c r="F27" s="11">
        <v>12400</v>
      </c>
      <c r="G27" s="11">
        <v>12800</v>
      </c>
    </row>
    <row r="28" spans="1:16" x14ac:dyDescent="0.35">
      <c r="A28" s="9">
        <v>0.35</v>
      </c>
      <c r="B28" s="11">
        <v>12291.514130124491</v>
      </c>
      <c r="C28" s="11">
        <v>12091.514130124491</v>
      </c>
      <c r="D28" s="11">
        <v>11891.514130124491</v>
      </c>
      <c r="E28" s="11">
        <v>12000</v>
      </c>
      <c r="F28" s="11">
        <v>12400</v>
      </c>
      <c r="G28" s="11">
        <v>12800</v>
      </c>
    </row>
    <row r="29" spans="1:16" x14ac:dyDescent="0.35">
      <c r="A29" s="9">
        <v>0.4</v>
      </c>
      <c r="B29" s="11">
        <v>12430.428201299408</v>
      </c>
      <c r="C29" s="11">
        <v>12230.428201299408</v>
      </c>
      <c r="D29" s="11">
        <v>12030.428201299408</v>
      </c>
      <c r="E29" s="11">
        <v>12000</v>
      </c>
      <c r="F29" s="11">
        <v>12400</v>
      </c>
      <c r="G29" s="11">
        <v>12800</v>
      </c>
    </row>
    <row r="30" spans="1:16" x14ac:dyDescent="0.35">
      <c r="A30" s="9">
        <v>0.45</v>
      </c>
      <c r="B30" s="11">
        <v>12525.807174508827</v>
      </c>
      <c r="C30" s="11">
        <v>12325.807174508825</v>
      </c>
      <c r="D30" s="11">
        <v>12125.807174508827</v>
      </c>
      <c r="E30" s="11">
        <v>12000</v>
      </c>
      <c r="F30" s="11">
        <v>12400</v>
      </c>
      <c r="G30" s="11">
        <v>12800</v>
      </c>
    </row>
    <row r="31" spans="1:16" x14ac:dyDescent="0.35">
      <c r="A31" s="9">
        <v>0.5</v>
      </c>
      <c r="B31" s="11">
        <v>12642.354006743026</v>
      </c>
      <c r="C31" s="11">
        <v>12442.354006743026</v>
      </c>
      <c r="D31" s="11">
        <v>12242.354006743026</v>
      </c>
      <c r="E31" s="11">
        <v>12042.354006743026</v>
      </c>
      <c r="F31" s="11">
        <v>12400</v>
      </c>
      <c r="G31" s="11">
        <v>12800</v>
      </c>
    </row>
    <row r="32" spans="1:16" x14ac:dyDescent="0.35">
      <c r="A32" s="9">
        <v>0.55000000000000004</v>
      </c>
      <c r="B32" s="11">
        <v>12726.78946995369</v>
      </c>
      <c r="C32" s="11">
        <v>12526.789469953692</v>
      </c>
      <c r="D32" s="11">
        <v>12326.789469953692</v>
      </c>
      <c r="E32" s="11">
        <v>12126.789469953692</v>
      </c>
      <c r="F32" s="11">
        <v>12400</v>
      </c>
      <c r="G32" s="11">
        <v>12800</v>
      </c>
    </row>
    <row r="33" spans="1:7" x14ac:dyDescent="0.35">
      <c r="A33" s="9">
        <v>0.6</v>
      </c>
      <c r="B33" s="11">
        <v>12832.940124996878</v>
      </c>
      <c r="C33" s="11">
        <v>12632.940124996878</v>
      </c>
      <c r="D33" s="11">
        <v>12432.940124996878</v>
      </c>
      <c r="E33" s="11">
        <v>12232.940124996878</v>
      </c>
      <c r="F33" s="11">
        <v>12400</v>
      </c>
      <c r="G33" s="11">
        <v>12800</v>
      </c>
    </row>
    <row r="34" spans="1:7" x14ac:dyDescent="0.35">
      <c r="A34" s="9">
        <v>0.65</v>
      </c>
      <c r="B34" s="11">
        <v>12969.151843818185</v>
      </c>
      <c r="C34" s="11">
        <v>12769.151843818185</v>
      </c>
      <c r="D34" s="11">
        <v>12569.151843818185</v>
      </c>
      <c r="E34" s="11">
        <v>12369.151843818185</v>
      </c>
      <c r="F34" s="11">
        <v>12400</v>
      </c>
      <c r="G34" s="11">
        <v>12800</v>
      </c>
    </row>
    <row r="35" spans="1:7" x14ac:dyDescent="0.35">
      <c r="A35" s="9">
        <v>0.7</v>
      </c>
      <c r="B35" s="11">
        <v>13096.393702786192</v>
      </c>
      <c r="C35" s="11">
        <v>12896.393702786192</v>
      </c>
      <c r="D35" s="11">
        <v>12696.393702786192</v>
      </c>
      <c r="E35" s="11">
        <v>12496.393702786192</v>
      </c>
      <c r="F35" s="11">
        <v>12400</v>
      </c>
      <c r="G35" s="11">
        <v>12800</v>
      </c>
    </row>
    <row r="36" spans="1:7" x14ac:dyDescent="0.35">
      <c r="A36" s="9">
        <v>0.75</v>
      </c>
      <c r="B36" s="11">
        <v>13220.160879851232</v>
      </c>
      <c r="C36" s="11">
        <v>13020.160879851232</v>
      </c>
      <c r="D36" s="11">
        <v>12820.160879851232</v>
      </c>
      <c r="E36" s="11">
        <v>12620.160879851232</v>
      </c>
      <c r="F36" s="11">
        <v>12420.160879851232</v>
      </c>
      <c r="G36" s="11">
        <v>12800</v>
      </c>
    </row>
    <row r="37" spans="1:7" x14ac:dyDescent="0.35">
      <c r="A37" s="9">
        <v>0.8</v>
      </c>
      <c r="B37" s="11">
        <v>13358.662696764826</v>
      </c>
      <c r="C37" s="11">
        <v>13158.662696764826</v>
      </c>
      <c r="D37" s="11">
        <v>12958.662696764826</v>
      </c>
      <c r="E37" s="11">
        <v>12758.662696764826</v>
      </c>
      <c r="F37" s="11">
        <v>12558.662696764826</v>
      </c>
      <c r="G37" s="11">
        <v>12800</v>
      </c>
    </row>
    <row r="38" spans="1:7" x14ac:dyDescent="0.35">
      <c r="A38" s="9">
        <v>0.85</v>
      </c>
      <c r="B38" s="11">
        <v>13534.237882873196</v>
      </c>
      <c r="C38" s="11">
        <v>13334.237882873196</v>
      </c>
      <c r="D38" s="11">
        <v>13134.237882873196</v>
      </c>
      <c r="E38" s="11">
        <v>12934.237882873196</v>
      </c>
      <c r="F38" s="11">
        <v>12734.237882873196</v>
      </c>
      <c r="G38" s="11">
        <v>12800</v>
      </c>
    </row>
    <row r="39" spans="1:7" x14ac:dyDescent="0.35">
      <c r="A39" s="9">
        <v>0.9</v>
      </c>
      <c r="B39" s="11">
        <v>13760.552399341903</v>
      </c>
      <c r="C39" s="11">
        <v>13560.552399341903</v>
      </c>
      <c r="D39" s="11">
        <v>13360.552399341903</v>
      </c>
      <c r="E39" s="11">
        <v>13160.552399341903</v>
      </c>
      <c r="F39" s="11">
        <v>12960.552399341903</v>
      </c>
      <c r="G39" s="11">
        <v>12800</v>
      </c>
    </row>
    <row r="40" spans="1:7" x14ac:dyDescent="0.35">
      <c r="A40" s="9">
        <v>0.95</v>
      </c>
      <c r="B40" s="11">
        <v>14072.311897749398</v>
      </c>
      <c r="C40" s="11">
        <v>13872.311897749398</v>
      </c>
      <c r="D40" s="11">
        <v>13672.311897749398</v>
      </c>
      <c r="E40" s="11">
        <v>13472.311897749398</v>
      </c>
      <c r="F40" s="11">
        <v>13272.311897749398</v>
      </c>
      <c r="G40" s="11">
        <v>13072.311897749398</v>
      </c>
    </row>
    <row r="41" spans="1:7" x14ac:dyDescent="0.35">
      <c r="A41" s="9">
        <v>1</v>
      </c>
      <c r="B41" s="11">
        <v>15641.130318730317</v>
      </c>
      <c r="C41" s="11">
        <v>15441.130318730317</v>
      </c>
      <c r="D41" s="11">
        <v>15241.130318730317</v>
      </c>
      <c r="E41" s="11">
        <v>15041.130318730317</v>
      </c>
      <c r="F41" s="11">
        <v>14841.130318730317</v>
      </c>
      <c r="G41" s="11">
        <v>14641.130318730317</v>
      </c>
    </row>
    <row r="43" spans="1:7" x14ac:dyDescent="0.35">
      <c r="A43" s="7" t="s">
        <v>38</v>
      </c>
      <c r="B43" s="11">
        <v>15641.130318730317</v>
      </c>
      <c r="C43" s="11">
        <v>15441.130318730317</v>
      </c>
      <c r="D43" s="11">
        <v>15241.130318730317</v>
      </c>
      <c r="E43" s="11">
        <v>15041.130318730317</v>
      </c>
      <c r="F43" s="11">
        <v>14841.130318730317</v>
      </c>
      <c r="G43" s="11">
        <v>14641.130318730317</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26C1B-9E89-4B41-9E1E-3B4A1C5B023F}">
  <dimension ref="A1:G106"/>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16.6328125" style="15" bestFit="1" customWidth="1"/>
    <col min="2" max="7" width="11.81640625" style="2" bestFit="1" customWidth="1"/>
    <col min="8" max="16384" width="8.7265625" style="2"/>
  </cols>
  <sheetData>
    <row r="1" spans="1:7" s="14" customFormat="1" x14ac:dyDescent="0.35">
      <c r="A1" s="13" t="s">
        <v>25</v>
      </c>
      <c r="B1" s="14">
        <v>135</v>
      </c>
      <c r="C1" s="14">
        <v>140</v>
      </c>
      <c r="D1" s="14">
        <v>145</v>
      </c>
      <c r="E1" s="14">
        <v>150</v>
      </c>
      <c r="F1" s="14">
        <v>155</v>
      </c>
      <c r="G1" s="14">
        <v>160</v>
      </c>
    </row>
    <row r="2" spans="1:7" x14ac:dyDescent="0.35">
      <c r="A2" s="15" t="s">
        <v>26</v>
      </c>
      <c r="B2" s="2">
        <v>1</v>
      </c>
      <c r="C2" s="2">
        <v>1</v>
      </c>
      <c r="D2" s="2">
        <v>1</v>
      </c>
      <c r="E2" s="2">
        <v>1</v>
      </c>
      <c r="F2" s="2">
        <v>1</v>
      </c>
      <c r="G2" s="2">
        <v>1</v>
      </c>
    </row>
    <row r="3" spans="1:7" x14ac:dyDescent="0.35">
      <c r="A3" s="15" t="s">
        <v>34</v>
      </c>
      <c r="B3" s="2">
        <v>1000</v>
      </c>
      <c r="C3" s="2">
        <v>1000</v>
      </c>
      <c r="D3" s="2">
        <v>1000</v>
      </c>
      <c r="E3" s="2">
        <v>1000</v>
      </c>
      <c r="F3" s="2">
        <v>1000</v>
      </c>
      <c r="G3" s="2">
        <v>1000</v>
      </c>
    </row>
    <row r="4" spans="1:7" x14ac:dyDescent="0.35">
      <c r="A4" s="15" t="s">
        <v>35</v>
      </c>
      <c r="B4" s="2">
        <v>12631.805792160452</v>
      </c>
      <c r="C4" s="2">
        <v>12464.04669964564</v>
      </c>
      <c r="D4" s="2">
        <v>12359.445732363745</v>
      </c>
      <c r="E4" s="2">
        <v>12369.874565393869</v>
      </c>
      <c r="F4" s="2">
        <v>12540.881077250346</v>
      </c>
      <c r="G4" s="2">
        <v>12841.819773798954</v>
      </c>
    </row>
    <row r="5" spans="1:7" x14ac:dyDescent="0.35">
      <c r="A5" s="15" t="s">
        <v>42</v>
      </c>
      <c r="B5" s="2">
        <v>889.91837459715794</v>
      </c>
      <c r="C5" s="2">
        <v>834.57144990470204</v>
      </c>
      <c r="D5" s="2">
        <v>715.7144348690216</v>
      </c>
      <c r="E5" s="2">
        <v>537.82552501626208</v>
      </c>
      <c r="F5" s="2">
        <v>339.01359024449846</v>
      </c>
      <c r="G5" s="2">
        <v>181.20296634640698</v>
      </c>
    </row>
    <row r="6" spans="1:7" x14ac:dyDescent="0.35">
      <c r="A6" s="15">
        <v>0</v>
      </c>
      <c r="B6" s="2">
        <v>10800</v>
      </c>
      <c r="C6" s="2">
        <v>11200</v>
      </c>
      <c r="D6" s="2">
        <v>11600</v>
      </c>
      <c r="E6" s="2">
        <v>12000</v>
      </c>
      <c r="F6" s="2">
        <v>12400</v>
      </c>
      <c r="G6" s="2">
        <v>12800</v>
      </c>
    </row>
    <row r="7" spans="1:7" x14ac:dyDescent="0.35">
      <c r="A7" s="15">
        <v>0.01</v>
      </c>
      <c r="B7" s="2">
        <v>10800</v>
      </c>
      <c r="C7" s="2">
        <v>11200</v>
      </c>
      <c r="D7" s="2">
        <v>11600</v>
      </c>
      <c r="E7" s="2">
        <v>12000</v>
      </c>
      <c r="F7" s="2">
        <v>12400</v>
      </c>
      <c r="G7" s="2">
        <v>12800</v>
      </c>
    </row>
    <row r="8" spans="1:7" x14ac:dyDescent="0.35">
      <c r="A8" s="15">
        <v>0.02</v>
      </c>
      <c r="B8" s="2">
        <v>10800</v>
      </c>
      <c r="C8" s="2">
        <v>11200</v>
      </c>
      <c r="D8" s="2">
        <v>11600</v>
      </c>
      <c r="E8" s="2">
        <v>12000</v>
      </c>
      <c r="F8" s="2">
        <v>12400</v>
      </c>
      <c r="G8" s="2">
        <v>12800</v>
      </c>
    </row>
    <row r="9" spans="1:7" x14ac:dyDescent="0.35">
      <c r="A9" s="15">
        <v>0.03</v>
      </c>
      <c r="B9" s="2">
        <v>10917.263284681363</v>
      </c>
      <c r="C9" s="2">
        <v>11200</v>
      </c>
      <c r="D9" s="2">
        <v>11600</v>
      </c>
      <c r="E9" s="2">
        <v>12000</v>
      </c>
      <c r="F9" s="2">
        <v>12400</v>
      </c>
      <c r="G9" s="2">
        <v>12800</v>
      </c>
    </row>
    <row r="10" spans="1:7" x14ac:dyDescent="0.35">
      <c r="A10" s="15">
        <v>0.04</v>
      </c>
      <c r="B10" s="2">
        <v>10982.285393402253</v>
      </c>
      <c r="C10" s="2">
        <v>11200</v>
      </c>
      <c r="D10" s="2">
        <v>11600</v>
      </c>
      <c r="E10" s="2">
        <v>12000</v>
      </c>
      <c r="F10" s="2">
        <v>12400</v>
      </c>
      <c r="G10" s="2">
        <v>12800</v>
      </c>
    </row>
    <row r="11" spans="1:7" x14ac:dyDescent="0.35">
      <c r="A11" s="15">
        <v>0.05</v>
      </c>
      <c r="B11" s="2">
        <v>11081.098159404663</v>
      </c>
      <c r="C11" s="2">
        <v>11200</v>
      </c>
      <c r="D11" s="2">
        <v>11600</v>
      </c>
      <c r="E11" s="2">
        <v>12000</v>
      </c>
      <c r="F11" s="2">
        <v>12400</v>
      </c>
      <c r="G11" s="2">
        <v>12800</v>
      </c>
    </row>
    <row r="12" spans="1:7" x14ac:dyDescent="0.35">
      <c r="A12" s="15">
        <v>0.06</v>
      </c>
      <c r="B12" s="2">
        <v>11168.503806510163</v>
      </c>
      <c r="C12" s="2">
        <v>11200</v>
      </c>
      <c r="D12" s="2">
        <v>11600</v>
      </c>
      <c r="E12" s="2">
        <v>12000</v>
      </c>
      <c r="F12" s="2">
        <v>12400</v>
      </c>
      <c r="G12" s="2">
        <v>12800</v>
      </c>
    </row>
    <row r="13" spans="1:7" x14ac:dyDescent="0.35">
      <c r="A13" s="15">
        <v>7.0000000000000007E-2</v>
      </c>
      <c r="B13" s="2">
        <v>11228.572730469494</v>
      </c>
      <c r="C13" s="2">
        <v>11200</v>
      </c>
      <c r="D13" s="2">
        <v>11600</v>
      </c>
      <c r="E13" s="2">
        <v>12000</v>
      </c>
      <c r="F13" s="2">
        <v>12400</v>
      </c>
      <c r="G13" s="2">
        <v>12800</v>
      </c>
    </row>
    <row r="14" spans="1:7" x14ac:dyDescent="0.35">
      <c r="A14" s="15">
        <v>0.08</v>
      </c>
      <c r="B14" s="2">
        <v>11318.922872253859</v>
      </c>
      <c r="C14" s="2">
        <v>11200</v>
      </c>
      <c r="D14" s="2">
        <v>11600</v>
      </c>
      <c r="E14" s="2">
        <v>12000</v>
      </c>
      <c r="F14" s="2">
        <v>12400</v>
      </c>
      <c r="G14" s="2">
        <v>12800</v>
      </c>
    </row>
    <row r="15" spans="1:7" x14ac:dyDescent="0.35">
      <c r="A15" s="15">
        <v>0.09</v>
      </c>
      <c r="B15" s="2">
        <v>11368.25052811388</v>
      </c>
      <c r="C15" s="2">
        <v>11200</v>
      </c>
      <c r="D15" s="2">
        <v>11600</v>
      </c>
      <c r="E15" s="2">
        <v>12000</v>
      </c>
      <c r="F15" s="2">
        <v>12400</v>
      </c>
      <c r="G15" s="2">
        <v>12800</v>
      </c>
    </row>
    <row r="16" spans="1:7" x14ac:dyDescent="0.35">
      <c r="A16" s="15">
        <v>0.1</v>
      </c>
      <c r="B16" s="2">
        <v>11461.559704230507</v>
      </c>
      <c r="C16" s="2">
        <v>11261.559704230507</v>
      </c>
      <c r="D16" s="2">
        <v>11600</v>
      </c>
      <c r="E16" s="2">
        <v>12000</v>
      </c>
      <c r="F16" s="2">
        <v>12400</v>
      </c>
      <c r="G16" s="2">
        <v>12800</v>
      </c>
    </row>
    <row r="17" spans="1:7" x14ac:dyDescent="0.35">
      <c r="A17" s="15">
        <v>0.11</v>
      </c>
      <c r="B17" s="2">
        <v>11505.057845446896</v>
      </c>
      <c r="C17" s="2">
        <v>11305.057845446896</v>
      </c>
      <c r="D17" s="2">
        <v>11600</v>
      </c>
      <c r="E17" s="2">
        <v>12000</v>
      </c>
      <c r="F17" s="2">
        <v>12400</v>
      </c>
      <c r="G17" s="2">
        <v>12800</v>
      </c>
    </row>
    <row r="18" spans="1:7" x14ac:dyDescent="0.35">
      <c r="A18" s="15">
        <v>0.12</v>
      </c>
      <c r="B18" s="2">
        <v>11538.979980101834</v>
      </c>
      <c r="C18" s="2">
        <v>11338.979980101834</v>
      </c>
      <c r="D18" s="2">
        <v>11600</v>
      </c>
      <c r="E18" s="2">
        <v>12000</v>
      </c>
      <c r="F18" s="2">
        <v>12400</v>
      </c>
      <c r="G18" s="2">
        <v>12800</v>
      </c>
    </row>
    <row r="19" spans="1:7" x14ac:dyDescent="0.35">
      <c r="A19" s="15">
        <v>0.13</v>
      </c>
      <c r="B19" s="2">
        <v>11573.453401187122</v>
      </c>
      <c r="C19" s="2">
        <v>11373.453401187122</v>
      </c>
      <c r="D19" s="2">
        <v>11600</v>
      </c>
      <c r="E19" s="2">
        <v>12000</v>
      </c>
      <c r="F19" s="2">
        <v>12400</v>
      </c>
      <c r="G19" s="2">
        <v>12800</v>
      </c>
    </row>
    <row r="20" spans="1:7" x14ac:dyDescent="0.35">
      <c r="A20" s="15">
        <v>0.14000000000000001</v>
      </c>
      <c r="B20" s="2">
        <v>11649.642880652898</v>
      </c>
      <c r="C20" s="2">
        <v>11449.642880652898</v>
      </c>
      <c r="D20" s="2">
        <v>11600</v>
      </c>
      <c r="E20" s="2">
        <v>12000</v>
      </c>
      <c r="F20" s="2">
        <v>12400</v>
      </c>
      <c r="G20" s="2">
        <v>12800</v>
      </c>
    </row>
    <row r="21" spans="1:7" x14ac:dyDescent="0.35">
      <c r="A21" s="15">
        <v>0.15</v>
      </c>
      <c r="B21" s="2">
        <v>11696.951985325912</v>
      </c>
      <c r="C21" s="2">
        <v>11496.951985325913</v>
      </c>
      <c r="D21" s="2">
        <v>11600</v>
      </c>
      <c r="E21" s="2">
        <v>12000</v>
      </c>
      <c r="F21" s="2">
        <v>12400</v>
      </c>
      <c r="G21" s="2">
        <v>12800</v>
      </c>
    </row>
    <row r="22" spans="1:7" x14ac:dyDescent="0.35">
      <c r="A22" s="15">
        <v>0.16</v>
      </c>
      <c r="B22" s="2">
        <v>11717.990663139115</v>
      </c>
      <c r="C22" s="2">
        <v>11517.990663139113</v>
      </c>
      <c r="D22" s="2">
        <v>11600</v>
      </c>
      <c r="E22" s="2">
        <v>12000</v>
      </c>
      <c r="F22" s="2">
        <v>12400</v>
      </c>
      <c r="G22" s="2">
        <v>12800</v>
      </c>
    </row>
    <row r="23" spans="1:7" x14ac:dyDescent="0.35">
      <c r="A23" s="15">
        <v>0.17</v>
      </c>
      <c r="B23" s="2">
        <v>11754.177255253064</v>
      </c>
      <c r="C23" s="2">
        <v>11554.177255253062</v>
      </c>
      <c r="D23" s="2">
        <v>11600</v>
      </c>
      <c r="E23" s="2">
        <v>12000</v>
      </c>
      <c r="F23" s="2">
        <v>12400</v>
      </c>
      <c r="G23" s="2">
        <v>12800</v>
      </c>
    </row>
    <row r="24" spans="1:7" x14ac:dyDescent="0.35">
      <c r="A24" s="15">
        <v>0.18</v>
      </c>
      <c r="B24" s="2">
        <v>11804.468282910942</v>
      </c>
      <c r="C24" s="2">
        <v>11604.468282910944</v>
      </c>
      <c r="D24" s="2">
        <v>11600</v>
      </c>
      <c r="E24" s="2">
        <v>12000</v>
      </c>
      <c r="F24" s="2">
        <v>12400</v>
      </c>
      <c r="G24" s="2">
        <v>12800</v>
      </c>
    </row>
    <row r="25" spans="1:7" x14ac:dyDescent="0.35">
      <c r="A25" s="15">
        <v>0.19</v>
      </c>
      <c r="B25" s="2">
        <v>11835.935016846001</v>
      </c>
      <c r="C25" s="2">
        <v>11635.935016846001</v>
      </c>
      <c r="D25" s="2">
        <v>11600</v>
      </c>
      <c r="E25" s="2">
        <v>12000</v>
      </c>
      <c r="F25" s="2">
        <v>12400</v>
      </c>
      <c r="G25" s="2">
        <v>12800</v>
      </c>
    </row>
    <row r="26" spans="1:7" x14ac:dyDescent="0.35">
      <c r="A26" s="15">
        <v>0.2</v>
      </c>
      <c r="B26" s="2">
        <v>11868.111698752082</v>
      </c>
      <c r="C26" s="2">
        <v>11668.11169875208</v>
      </c>
      <c r="D26" s="2">
        <v>11600</v>
      </c>
      <c r="E26" s="2">
        <v>12000</v>
      </c>
      <c r="F26" s="2">
        <v>12400</v>
      </c>
      <c r="G26" s="2">
        <v>12800</v>
      </c>
    </row>
    <row r="27" spans="1:7" x14ac:dyDescent="0.35">
      <c r="A27" s="15">
        <v>0.21</v>
      </c>
      <c r="B27" s="2">
        <v>11899.035709417747</v>
      </c>
      <c r="C27" s="2">
        <v>11699.035709417747</v>
      </c>
      <c r="D27" s="2">
        <v>11600</v>
      </c>
      <c r="E27" s="2">
        <v>12000</v>
      </c>
      <c r="F27" s="2">
        <v>12400</v>
      </c>
      <c r="G27" s="2">
        <v>12800</v>
      </c>
    </row>
    <row r="28" spans="1:7" x14ac:dyDescent="0.35">
      <c r="A28" s="15">
        <v>0.22</v>
      </c>
      <c r="B28" s="2">
        <v>11934.016881730335</v>
      </c>
      <c r="C28" s="2">
        <v>11734.016881730335</v>
      </c>
      <c r="D28" s="2">
        <v>11600</v>
      </c>
      <c r="E28" s="2">
        <v>12000</v>
      </c>
      <c r="F28" s="2">
        <v>12400</v>
      </c>
      <c r="G28" s="2">
        <v>12800</v>
      </c>
    </row>
    <row r="29" spans="1:7" x14ac:dyDescent="0.35">
      <c r="A29" s="15">
        <v>0.23</v>
      </c>
      <c r="B29" s="2">
        <v>11966.17983914033</v>
      </c>
      <c r="C29" s="2">
        <v>11766.179839140332</v>
      </c>
      <c r="D29" s="2">
        <v>11600</v>
      </c>
      <c r="E29" s="2">
        <v>12000</v>
      </c>
      <c r="F29" s="2">
        <v>12400</v>
      </c>
      <c r="G29" s="2">
        <v>12800</v>
      </c>
    </row>
    <row r="30" spans="1:7" x14ac:dyDescent="0.35">
      <c r="A30" s="15">
        <v>0.24</v>
      </c>
      <c r="B30" s="2">
        <v>11997.731954121527</v>
      </c>
      <c r="C30" s="2">
        <v>11797.731954121527</v>
      </c>
      <c r="D30" s="2">
        <v>11600</v>
      </c>
      <c r="E30" s="2">
        <v>12000</v>
      </c>
      <c r="F30" s="2">
        <v>12400</v>
      </c>
      <c r="G30" s="2">
        <v>12800</v>
      </c>
    </row>
    <row r="31" spans="1:7" x14ac:dyDescent="0.35">
      <c r="A31" s="15">
        <v>0.25</v>
      </c>
      <c r="B31" s="2">
        <v>12051.167252783394</v>
      </c>
      <c r="C31" s="2">
        <v>11851.167252783394</v>
      </c>
      <c r="D31" s="2">
        <v>11651.167252783394</v>
      </c>
      <c r="E31" s="2">
        <v>12000</v>
      </c>
      <c r="F31" s="2">
        <v>12400</v>
      </c>
      <c r="G31" s="2">
        <v>12800</v>
      </c>
    </row>
    <row r="32" spans="1:7" x14ac:dyDescent="0.35">
      <c r="A32" s="15">
        <v>0.26</v>
      </c>
      <c r="B32" s="2">
        <v>12075.692155503852</v>
      </c>
      <c r="C32" s="2">
        <v>11875.692155503852</v>
      </c>
      <c r="D32" s="2">
        <v>11675.692155503852</v>
      </c>
      <c r="E32" s="2">
        <v>12000</v>
      </c>
      <c r="F32" s="2">
        <v>12400</v>
      </c>
      <c r="G32" s="2">
        <v>12800</v>
      </c>
    </row>
    <row r="33" spans="1:7" x14ac:dyDescent="0.35">
      <c r="A33" s="15">
        <v>0.27</v>
      </c>
      <c r="B33" s="2">
        <v>12116.273270059684</v>
      </c>
      <c r="C33" s="2">
        <v>11916.273270059684</v>
      </c>
      <c r="D33" s="2">
        <v>11716.273270059684</v>
      </c>
      <c r="E33" s="2">
        <v>12000</v>
      </c>
      <c r="F33" s="2">
        <v>12400</v>
      </c>
      <c r="G33" s="2">
        <v>12800</v>
      </c>
    </row>
    <row r="34" spans="1:7" x14ac:dyDescent="0.35">
      <c r="A34" s="15">
        <v>0.28000000000000003</v>
      </c>
      <c r="B34" s="2">
        <v>12142.484303571011</v>
      </c>
      <c r="C34" s="2">
        <v>11942.484303571011</v>
      </c>
      <c r="D34" s="2">
        <v>11742.484303571011</v>
      </c>
      <c r="E34" s="2">
        <v>12000</v>
      </c>
      <c r="F34" s="2">
        <v>12400</v>
      </c>
      <c r="G34" s="2">
        <v>12800</v>
      </c>
    </row>
    <row r="35" spans="1:7" x14ac:dyDescent="0.35">
      <c r="A35" s="15">
        <v>0.28999999999999998</v>
      </c>
      <c r="B35" s="2">
        <v>12172.930542493355</v>
      </c>
      <c r="C35" s="2">
        <v>11972.930542493354</v>
      </c>
      <c r="D35" s="2">
        <v>11772.930542493354</v>
      </c>
      <c r="E35" s="2">
        <v>12000</v>
      </c>
      <c r="F35" s="2">
        <v>12400</v>
      </c>
      <c r="G35" s="2">
        <v>12800</v>
      </c>
    </row>
    <row r="36" spans="1:7" x14ac:dyDescent="0.35">
      <c r="A36" s="15">
        <v>0.3</v>
      </c>
      <c r="B36" s="2">
        <v>12188.420015134754</v>
      </c>
      <c r="C36" s="2">
        <v>11988.420015134754</v>
      </c>
      <c r="D36" s="2">
        <v>11788.420015134754</v>
      </c>
      <c r="E36" s="2">
        <v>12000</v>
      </c>
      <c r="F36" s="2">
        <v>12400</v>
      </c>
      <c r="G36" s="2">
        <v>12800</v>
      </c>
    </row>
    <row r="37" spans="1:7" x14ac:dyDescent="0.35">
      <c r="A37" s="15">
        <v>0.31</v>
      </c>
      <c r="B37" s="2">
        <v>12211.802823933467</v>
      </c>
      <c r="C37" s="2">
        <v>12011.802823933469</v>
      </c>
      <c r="D37" s="2">
        <v>11811.802823933469</v>
      </c>
      <c r="E37" s="2">
        <v>12000</v>
      </c>
      <c r="F37" s="2">
        <v>12400</v>
      </c>
      <c r="G37" s="2">
        <v>12800</v>
      </c>
    </row>
    <row r="38" spans="1:7" x14ac:dyDescent="0.35">
      <c r="A38" s="15">
        <v>0.32</v>
      </c>
      <c r="B38" s="2">
        <v>12230.715096564081</v>
      </c>
      <c r="C38" s="2">
        <v>12030.715096564079</v>
      </c>
      <c r="D38" s="2">
        <v>11830.715096564079</v>
      </c>
      <c r="E38" s="2">
        <v>12000</v>
      </c>
      <c r="F38" s="2">
        <v>12400</v>
      </c>
      <c r="G38" s="2">
        <v>12800</v>
      </c>
    </row>
    <row r="39" spans="1:7" x14ac:dyDescent="0.35">
      <c r="A39" s="15">
        <v>0.33</v>
      </c>
      <c r="B39" s="2">
        <v>12247.619087612931</v>
      </c>
      <c r="C39" s="2">
        <v>12047.619087612931</v>
      </c>
      <c r="D39" s="2">
        <v>11847.619087612931</v>
      </c>
      <c r="E39" s="2">
        <v>12000</v>
      </c>
      <c r="F39" s="2">
        <v>12400</v>
      </c>
      <c r="G39" s="2">
        <v>12800</v>
      </c>
    </row>
    <row r="40" spans="1:7" x14ac:dyDescent="0.35">
      <c r="A40" s="15">
        <v>0.34</v>
      </c>
      <c r="B40" s="2">
        <v>12269.179449584974</v>
      </c>
      <c r="C40" s="2">
        <v>12069.179449584975</v>
      </c>
      <c r="D40" s="2">
        <v>11869.179449584974</v>
      </c>
      <c r="E40" s="2">
        <v>12000</v>
      </c>
      <c r="F40" s="2">
        <v>12400</v>
      </c>
      <c r="G40" s="2">
        <v>12800</v>
      </c>
    </row>
    <row r="41" spans="1:7" x14ac:dyDescent="0.35">
      <c r="A41" s="15">
        <v>0.35</v>
      </c>
      <c r="B41" s="2">
        <v>12291.514130124491</v>
      </c>
      <c r="C41" s="2">
        <v>12091.514130124491</v>
      </c>
      <c r="D41" s="2">
        <v>11891.514130124491</v>
      </c>
      <c r="E41" s="2">
        <v>12000</v>
      </c>
      <c r="F41" s="2">
        <v>12400</v>
      </c>
      <c r="G41" s="2">
        <v>12800</v>
      </c>
    </row>
    <row r="42" spans="1:7" x14ac:dyDescent="0.35">
      <c r="A42" s="15">
        <v>0.36</v>
      </c>
      <c r="B42" s="2">
        <v>12311.700282044592</v>
      </c>
      <c r="C42" s="2">
        <v>12111.700282044592</v>
      </c>
      <c r="D42" s="2">
        <v>11911.700282044592</v>
      </c>
      <c r="E42" s="2">
        <v>12000</v>
      </c>
      <c r="F42" s="2">
        <v>12400</v>
      </c>
      <c r="G42" s="2">
        <v>12800</v>
      </c>
    </row>
    <row r="43" spans="1:7" x14ac:dyDescent="0.35">
      <c r="A43" s="15">
        <v>0.37</v>
      </c>
      <c r="B43" s="2">
        <v>12336.307282073356</v>
      </c>
      <c r="C43" s="2">
        <v>12136.307282073356</v>
      </c>
      <c r="D43" s="2">
        <v>11936.307282073356</v>
      </c>
      <c r="E43" s="2">
        <v>12000</v>
      </c>
      <c r="F43" s="2">
        <v>12400</v>
      </c>
      <c r="G43" s="2">
        <v>12800</v>
      </c>
    </row>
    <row r="44" spans="1:7" x14ac:dyDescent="0.35">
      <c r="A44" s="15">
        <v>0.38</v>
      </c>
      <c r="B44" s="2">
        <v>12380.537760930776</v>
      </c>
      <c r="C44" s="2">
        <v>12180.537760930776</v>
      </c>
      <c r="D44" s="2">
        <v>11980.537760930776</v>
      </c>
      <c r="E44" s="2">
        <v>12000</v>
      </c>
      <c r="F44" s="2">
        <v>12400</v>
      </c>
      <c r="G44" s="2">
        <v>12800</v>
      </c>
    </row>
    <row r="45" spans="1:7" x14ac:dyDescent="0.35">
      <c r="A45" s="15">
        <v>0.39</v>
      </c>
      <c r="B45" s="2">
        <v>12409.685984633277</v>
      </c>
      <c r="C45" s="2">
        <v>12209.685984633277</v>
      </c>
      <c r="D45" s="2">
        <v>12009.685984633277</v>
      </c>
      <c r="E45" s="2">
        <v>12000</v>
      </c>
      <c r="F45" s="2">
        <v>12400</v>
      </c>
      <c r="G45" s="2">
        <v>12800</v>
      </c>
    </row>
    <row r="46" spans="1:7" x14ac:dyDescent="0.35">
      <c r="A46" s="15">
        <v>0.4</v>
      </c>
      <c r="B46" s="2">
        <v>12430.428201299408</v>
      </c>
      <c r="C46" s="2">
        <v>12230.428201299408</v>
      </c>
      <c r="D46" s="2">
        <v>12030.428201299408</v>
      </c>
      <c r="E46" s="2">
        <v>12000</v>
      </c>
      <c r="F46" s="2">
        <v>12400</v>
      </c>
      <c r="G46" s="2">
        <v>12800</v>
      </c>
    </row>
    <row r="47" spans="1:7" x14ac:dyDescent="0.35">
      <c r="A47" s="15">
        <v>0.41</v>
      </c>
      <c r="B47" s="2">
        <v>12462.019898972261</v>
      </c>
      <c r="C47" s="2">
        <v>12262.019898972263</v>
      </c>
      <c r="D47" s="2">
        <v>12062.019898972261</v>
      </c>
      <c r="E47" s="2">
        <v>12000</v>
      </c>
      <c r="F47" s="2">
        <v>12400</v>
      </c>
      <c r="G47" s="2">
        <v>12800</v>
      </c>
    </row>
    <row r="48" spans="1:7" x14ac:dyDescent="0.35">
      <c r="A48" s="15">
        <v>0.42</v>
      </c>
      <c r="B48" s="2">
        <v>12481.672028523157</v>
      </c>
      <c r="C48" s="2">
        <v>12281.672028523157</v>
      </c>
      <c r="D48" s="2">
        <v>12081.672028523157</v>
      </c>
      <c r="E48" s="2">
        <v>12000</v>
      </c>
      <c r="F48" s="2">
        <v>12400</v>
      </c>
      <c r="G48" s="2">
        <v>12800</v>
      </c>
    </row>
    <row r="49" spans="1:7" x14ac:dyDescent="0.35">
      <c r="A49" s="15">
        <v>0.43</v>
      </c>
      <c r="B49" s="2">
        <v>12493.069849397485</v>
      </c>
      <c r="C49" s="2">
        <v>12293.069849397485</v>
      </c>
      <c r="D49" s="2">
        <v>12093.069849397485</v>
      </c>
      <c r="E49" s="2">
        <v>12000</v>
      </c>
      <c r="F49" s="2">
        <v>12400</v>
      </c>
      <c r="G49" s="2">
        <v>12800</v>
      </c>
    </row>
    <row r="50" spans="1:7" x14ac:dyDescent="0.35">
      <c r="A50" s="15">
        <v>0.44</v>
      </c>
      <c r="B50" s="2">
        <v>12513.421176887765</v>
      </c>
      <c r="C50" s="2">
        <v>12313.421176887765</v>
      </c>
      <c r="D50" s="2">
        <v>12113.421176887765</v>
      </c>
      <c r="E50" s="2">
        <v>12000</v>
      </c>
      <c r="F50" s="2">
        <v>12400</v>
      </c>
      <c r="G50" s="2">
        <v>12800</v>
      </c>
    </row>
    <row r="51" spans="1:7" x14ac:dyDescent="0.35">
      <c r="A51" s="15">
        <v>0.45</v>
      </c>
      <c r="B51" s="2">
        <v>12525.807174508827</v>
      </c>
      <c r="C51" s="2">
        <v>12325.807174508825</v>
      </c>
      <c r="D51" s="2">
        <v>12125.807174508827</v>
      </c>
      <c r="E51" s="2">
        <v>12000</v>
      </c>
      <c r="F51" s="2">
        <v>12400</v>
      </c>
      <c r="G51" s="2">
        <v>12800</v>
      </c>
    </row>
    <row r="52" spans="1:7" x14ac:dyDescent="0.35">
      <c r="A52" s="15">
        <v>0.46</v>
      </c>
      <c r="B52" s="2">
        <v>12548.260231478836</v>
      </c>
      <c r="C52" s="2">
        <v>12348.260231478835</v>
      </c>
      <c r="D52" s="2">
        <v>12148.260231478836</v>
      </c>
      <c r="E52" s="2">
        <v>12000</v>
      </c>
      <c r="F52" s="2">
        <v>12400</v>
      </c>
      <c r="G52" s="2">
        <v>12800</v>
      </c>
    </row>
    <row r="53" spans="1:7" x14ac:dyDescent="0.35">
      <c r="A53" s="15">
        <v>0.47</v>
      </c>
      <c r="B53" s="2">
        <v>12569.624905391272</v>
      </c>
      <c r="C53" s="2">
        <v>12369.624905391272</v>
      </c>
      <c r="D53" s="2">
        <v>12169.624905391272</v>
      </c>
      <c r="E53" s="2">
        <v>12000</v>
      </c>
      <c r="F53" s="2">
        <v>12400</v>
      </c>
      <c r="G53" s="2">
        <v>12800</v>
      </c>
    </row>
    <row r="54" spans="1:7" x14ac:dyDescent="0.35">
      <c r="A54" s="15">
        <v>0.48</v>
      </c>
      <c r="B54" s="2">
        <v>12607.7192427072</v>
      </c>
      <c r="C54" s="2">
        <v>12407.7192427072</v>
      </c>
      <c r="D54" s="2">
        <v>12207.7192427072</v>
      </c>
      <c r="E54" s="2">
        <v>12007.7192427072</v>
      </c>
      <c r="F54" s="2">
        <v>12400</v>
      </c>
      <c r="G54" s="2">
        <v>12800</v>
      </c>
    </row>
    <row r="55" spans="1:7" x14ac:dyDescent="0.35">
      <c r="A55" s="15">
        <v>0.49</v>
      </c>
      <c r="B55" s="2">
        <v>12627.917141757787</v>
      </c>
      <c r="C55" s="2">
        <v>12427.917141757787</v>
      </c>
      <c r="D55" s="2">
        <v>12227.917141757787</v>
      </c>
      <c r="E55" s="2">
        <v>12027.917141757787</v>
      </c>
      <c r="F55" s="2">
        <v>12400</v>
      </c>
      <c r="G55" s="2">
        <v>12800</v>
      </c>
    </row>
    <row r="56" spans="1:7" x14ac:dyDescent="0.35">
      <c r="A56" s="15">
        <v>0.5</v>
      </c>
      <c r="B56" s="2">
        <v>12642.354006743026</v>
      </c>
      <c r="C56" s="2">
        <v>12442.354006743026</v>
      </c>
      <c r="D56" s="2">
        <v>12242.354006743026</v>
      </c>
      <c r="E56" s="2">
        <v>12042.354006743026</v>
      </c>
      <c r="F56" s="2">
        <v>12400</v>
      </c>
      <c r="G56" s="2">
        <v>12800</v>
      </c>
    </row>
    <row r="57" spans="1:7" x14ac:dyDescent="0.35">
      <c r="A57" s="15">
        <v>0.51</v>
      </c>
      <c r="B57" s="2">
        <v>12659.473627211388</v>
      </c>
      <c r="C57" s="2">
        <v>12459.473627211388</v>
      </c>
      <c r="D57" s="2">
        <v>12259.473627211388</v>
      </c>
      <c r="E57" s="2">
        <v>12059.473627211388</v>
      </c>
      <c r="F57" s="2">
        <v>12400</v>
      </c>
      <c r="G57" s="2">
        <v>12800</v>
      </c>
    </row>
    <row r="58" spans="1:7" x14ac:dyDescent="0.35">
      <c r="A58" s="15">
        <v>0.52</v>
      </c>
      <c r="B58" s="2">
        <v>12676.383800098125</v>
      </c>
      <c r="C58" s="2">
        <v>12476.383800098125</v>
      </c>
      <c r="D58" s="2">
        <v>12276.383800098125</v>
      </c>
      <c r="E58" s="2">
        <v>12076.383800098125</v>
      </c>
      <c r="F58" s="2">
        <v>12400</v>
      </c>
      <c r="G58" s="2">
        <v>12800</v>
      </c>
    </row>
    <row r="59" spans="1:7" x14ac:dyDescent="0.35">
      <c r="A59" s="15">
        <v>0.53</v>
      </c>
      <c r="B59" s="2">
        <v>12690.5061708514</v>
      </c>
      <c r="C59" s="2">
        <v>12490.5061708514</v>
      </c>
      <c r="D59" s="2">
        <v>12290.5061708514</v>
      </c>
      <c r="E59" s="2">
        <v>12090.5061708514</v>
      </c>
      <c r="F59" s="2">
        <v>12400</v>
      </c>
      <c r="G59" s="2">
        <v>12800</v>
      </c>
    </row>
    <row r="60" spans="1:7" x14ac:dyDescent="0.35">
      <c r="A60" s="15">
        <v>0.54</v>
      </c>
      <c r="B60" s="2">
        <v>12713.018176500442</v>
      </c>
      <c r="C60" s="2">
        <v>12513.018176500442</v>
      </c>
      <c r="D60" s="2">
        <v>12313.018176500442</v>
      </c>
      <c r="E60" s="2">
        <v>12113.018176500442</v>
      </c>
      <c r="F60" s="2">
        <v>12400</v>
      </c>
      <c r="G60" s="2">
        <v>12800</v>
      </c>
    </row>
    <row r="61" spans="1:7" x14ac:dyDescent="0.35">
      <c r="A61" s="15">
        <v>0.55000000000000004</v>
      </c>
      <c r="B61" s="2">
        <v>12726.78946995369</v>
      </c>
      <c r="C61" s="2">
        <v>12526.789469953692</v>
      </c>
      <c r="D61" s="2">
        <v>12326.789469953692</v>
      </c>
      <c r="E61" s="2">
        <v>12126.789469953692</v>
      </c>
      <c r="F61" s="2">
        <v>12400</v>
      </c>
      <c r="G61" s="2">
        <v>12800</v>
      </c>
    </row>
    <row r="62" spans="1:7" x14ac:dyDescent="0.35">
      <c r="A62" s="15">
        <v>0.56000000000000005</v>
      </c>
      <c r="B62" s="2">
        <v>12749.615152152524</v>
      </c>
      <c r="C62" s="2">
        <v>12549.615152152524</v>
      </c>
      <c r="D62" s="2">
        <v>12349.615152152524</v>
      </c>
      <c r="E62" s="2">
        <v>12149.615152152524</v>
      </c>
      <c r="F62" s="2">
        <v>12400</v>
      </c>
      <c r="G62" s="2">
        <v>12800</v>
      </c>
    </row>
    <row r="63" spans="1:7" x14ac:dyDescent="0.35">
      <c r="A63" s="15">
        <v>0.56999999999999995</v>
      </c>
      <c r="B63" s="2">
        <v>12773.28195396193</v>
      </c>
      <c r="C63" s="2">
        <v>12573.28195396193</v>
      </c>
      <c r="D63" s="2">
        <v>12373.28195396193</v>
      </c>
      <c r="E63" s="2">
        <v>12173.28195396193</v>
      </c>
      <c r="F63" s="2">
        <v>12400</v>
      </c>
      <c r="G63" s="2">
        <v>12800</v>
      </c>
    </row>
    <row r="64" spans="1:7" x14ac:dyDescent="0.35">
      <c r="A64" s="15">
        <v>0.57999999999999996</v>
      </c>
      <c r="B64" s="2">
        <v>12790.865125231536</v>
      </c>
      <c r="C64" s="2">
        <v>12590.865125231536</v>
      </c>
      <c r="D64" s="2">
        <v>12390.865125231536</v>
      </c>
      <c r="E64" s="2">
        <v>12190.865125231536</v>
      </c>
      <c r="F64" s="2">
        <v>12400</v>
      </c>
      <c r="G64" s="2">
        <v>12800</v>
      </c>
    </row>
    <row r="65" spans="1:7" x14ac:dyDescent="0.35">
      <c r="A65" s="15">
        <v>0.59</v>
      </c>
      <c r="B65" s="2">
        <v>12815.878025052529</v>
      </c>
      <c r="C65" s="2">
        <v>12615.878025052529</v>
      </c>
      <c r="D65" s="2">
        <v>12415.878025052529</v>
      </c>
      <c r="E65" s="2">
        <v>12215.878025052529</v>
      </c>
      <c r="F65" s="2">
        <v>12400</v>
      </c>
      <c r="G65" s="2">
        <v>12800</v>
      </c>
    </row>
    <row r="66" spans="1:7" x14ac:dyDescent="0.35">
      <c r="A66" s="15">
        <v>0.6</v>
      </c>
      <c r="B66" s="2">
        <v>12832.940124996878</v>
      </c>
      <c r="C66" s="2">
        <v>12632.940124996878</v>
      </c>
      <c r="D66" s="2">
        <v>12432.940124996878</v>
      </c>
      <c r="E66" s="2">
        <v>12232.940124996878</v>
      </c>
      <c r="F66" s="2">
        <v>12400</v>
      </c>
      <c r="G66" s="2">
        <v>12800</v>
      </c>
    </row>
    <row r="67" spans="1:7" x14ac:dyDescent="0.35">
      <c r="A67" s="15">
        <v>0.61</v>
      </c>
      <c r="B67" s="2">
        <v>12881.629626243826</v>
      </c>
      <c r="C67" s="2">
        <v>12681.629626243826</v>
      </c>
      <c r="D67" s="2">
        <v>12481.629626243826</v>
      </c>
      <c r="E67" s="2">
        <v>12281.629626243826</v>
      </c>
      <c r="F67" s="2">
        <v>12400</v>
      </c>
      <c r="G67" s="2">
        <v>12800</v>
      </c>
    </row>
    <row r="68" spans="1:7" x14ac:dyDescent="0.35">
      <c r="A68" s="15">
        <v>0.62</v>
      </c>
      <c r="B68" s="2">
        <v>12906.16012640205</v>
      </c>
      <c r="C68" s="2">
        <v>12706.16012640205</v>
      </c>
      <c r="D68" s="2">
        <v>12506.16012640205</v>
      </c>
      <c r="E68" s="2">
        <v>12306.16012640205</v>
      </c>
      <c r="F68" s="2">
        <v>12400</v>
      </c>
      <c r="G68" s="2">
        <v>12800</v>
      </c>
    </row>
    <row r="69" spans="1:7" x14ac:dyDescent="0.35">
      <c r="A69" s="15">
        <v>0.63</v>
      </c>
      <c r="B69" s="2">
        <v>12937.275327529414</v>
      </c>
      <c r="C69" s="2">
        <v>12737.275327529414</v>
      </c>
      <c r="D69" s="2">
        <v>12537.275327529414</v>
      </c>
      <c r="E69" s="2">
        <v>12337.275327529414</v>
      </c>
      <c r="F69" s="2">
        <v>12400</v>
      </c>
      <c r="G69" s="2">
        <v>12800</v>
      </c>
    </row>
    <row r="70" spans="1:7" x14ac:dyDescent="0.35">
      <c r="A70" s="15">
        <v>0.64</v>
      </c>
      <c r="B70" s="2">
        <v>12954.031506963636</v>
      </c>
      <c r="C70" s="2">
        <v>12754.031506963636</v>
      </c>
      <c r="D70" s="2">
        <v>12554.031506963636</v>
      </c>
      <c r="E70" s="2">
        <v>12354.031506963636</v>
      </c>
      <c r="F70" s="2">
        <v>12400</v>
      </c>
      <c r="G70" s="2">
        <v>12800</v>
      </c>
    </row>
    <row r="71" spans="1:7" x14ac:dyDescent="0.35">
      <c r="A71" s="15">
        <v>0.65</v>
      </c>
      <c r="B71" s="2">
        <v>12969.151843818185</v>
      </c>
      <c r="C71" s="2">
        <v>12769.151843818185</v>
      </c>
      <c r="D71" s="2">
        <v>12569.151843818185</v>
      </c>
      <c r="E71" s="2">
        <v>12369.151843818185</v>
      </c>
      <c r="F71" s="2">
        <v>12400</v>
      </c>
      <c r="G71" s="2">
        <v>12800</v>
      </c>
    </row>
    <row r="72" spans="1:7" x14ac:dyDescent="0.35">
      <c r="A72" s="15">
        <v>0.66</v>
      </c>
      <c r="B72" s="2">
        <v>12993.030239958807</v>
      </c>
      <c r="C72" s="2">
        <v>12793.030239958805</v>
      </c>
      <c r="D72" s="2">
        <v>12593.030239958807</v>
      </c>
      <c r="E72" s="2">
        <v>12393.030239958807</v>
      </c>
      <c r="F72" s="2">
        <v>12400</v>
      </c>
      <c r="G72" s="2">
        <v>12800</v>
      </c>
    </row>
    <row r="73" spans="1:7" x14ac:dyDescent="0.35">
      <c r="A73" s="15">
        <v>0.67</v>
      </c>
      <c r="B73" s="2">
        <v>13014.737169788881</v>
      </c>
      <c r="C73" s="2">
        <v>12814.737169788879</v>
      </c>
      <c r="D73" s="2">
        <v>12614.737169788881</v>
      </c>
      <c r="E73" s="2">
        <v>12414.737169788879</v>
      </c>
      <c r="F73" s="2">
        <v>12400</v>
      </c>
      <c r="G73" s="2">
        <v>12800</v>
      </c>
    </row>
    <row r="74" spans="1:7" x14ac:dyDescent="0.35">
      <c r="A74" s="15">
        <v>0.68</v>
      </c>
      <c r="B74" s="2">
        <v>13049.460931940523</v>
      </c>
      <c r="C74" s="2">
        <v>12849.460931940521</v>
      </c>
      <c r="D74" s="2">
        <v>12649.460931940523</v>
      </c>
      <c r="E74" s="2">
        <v>12449.460931940521</v>
      </c>
      <c r="F74" s="2">
        <v>12400</v>
      </c>
      <c r="G74" s="2">
        <v>12800</v>
      </c>
    </row>
    <row r="75" spans="1:7" x14ac:dyDescent="0.35">
      <c r="A75" s="15">
        <v>0.69</v>
      </c>
      <c r="B75" s="2">
        <v>13072.955808035538</v>
      </c>
      <c r="C75" s="2">
        <v>12872.955808035538</v>
      </c>
      <c r="D75" s="2">
        <v>12672.955808035538</v>
      </c>
      <c r="E75" s="2">
        <v>12472.955808035538</v>
      </c>
      <c r="F75" s="2">
        <v>12400</v>
      </c>
      <c r="G75" s="2">
        <v>12800</v>
      </c>
    </row>
    <row r="76" spans="1:7" x14ac:dyDescent="0.35">
      <c r="A76" s="15">
        <v>0.7</v>
      </c>
      <c r="B76" s="2">
        <v>13096.393702786192</v>
      </c>
      <c r="C76" s="2">
        <v>12896.393702786192</v>
      </c>
      <c r="D76" s="2">
        <v>12696.393702786192</v>
      </c>
      <c r="E76" s="2">
        <v>12496.393702786192</v>
      </c>
      <c r="F76" s="2">
        <v>12400</v>
      </c>
      <c r="G76" s="2">
        <v>12800</v>
      </c>
    </row>
    <row r="77" spans="1:7" x14ac:dyDescent="0.35">
      <c r="A77" s="15">
        <v>0.71</v>
      </c>
      <c r="B77" s="2">
        <v>13118.397921473414</v>
      </c>
      <c r="C77" s="2">
        <v>12918.397921473414</v>
      </c>
      <c r="D77" s="2">
        <v>12718.397921473414</v>
      </c>
      <c r="E77" s="2">
        <v>12518.397921473414</v>
      </c>
      <c r="F77" s="2">
        <v>12400</v>
      </c>
      <c r="G77" s="2">
        <v>12800</v>
      </c>
    </row>
    <row r="78" spans="1:7" x14ac:dyDescent="0.35">
      <c r="A78" s="15">
        <v>0.72</v>
      </c>
      <c r="B78" s="2">
        <v>13143.465395848632</v>
      </c>
      <c r="C78" s="2">
        <v>12943.465395848631</v>
      </c>
      <c r="D78" s="2">
        <v>12743.465395848631</v>
      </c>
      <c r="E78" s="2">
        <v>12543.465395848631</v>
      </c>
      <c r="F78" s="2">
        <v>12400</v>
      </c>
      <c r="G78" s="2">
        <v>12800</v>
      </c>
    </row>
    <row r="79" spans="1:7" x14ac:dyDescent="0.35">
      <c r="A79" s="15">
        <v>0.73</v>
      </c>
      <c r="B79" s="2">
        <v>13167.963211697745</v>
      </c>
      <c r="C79" s="2">
        <v>12967.963211697745</v>
      </c>
      <c r="D79" s="2">
        <v>12767.963211697745</v>
      </c>
      <c r="E79" s="2">
        <v>12567.963211697745</v>
      </c>
      <c r="F79" s="2">
        <v>12400</v>
      </c>
      <c r="G79" s="2">
        <v>12800</v>
      </c>
    </row>
    <row r="80" spans="1:7" x14ac:dyDescent="0.35">
      <c r="A80" s="15">
        <v>0.74</v>
      </c>
      <c r="B80" s="2">
        <v>13191.49162802217</v>
      </c>
      <c r="C80" s="2">
        <v>12991.49162802217</v>
      </c>
      <c r="D80" s="2">
        <v>12791.49162802217</v>
      </c>
      <c r="E80" s="2">
        <v>12591.49162802217</v>
      </c>
      <c r="F80" s="2">
        <v>12400</v>
      </c>
      <c r="G80" s="2">
        <v>12800</v>
      </c>
    </row>
    <row r="81" spans="1:7" x14ac:dyDescent="0.35">
      <c r="A81" s="15">
        <v>0.75</v>
      </c>
      <c r="B81" s="2">
        <v>13220.160879851232</v>
      </c>
      <c r="C81" s="2">
        <v>13020.160879851232</v>
      </c>
      <c r="D81" s="2">
        <v>12820.160879851232</v>
      </c>
      <c r="E81" s="2">
        <v>12620.160879851232</v>
      </c>
      <c r="F81" s="2">
        <v>12420.160879851232</v>
      </c>
      <c r="G81" s="2">
        <v>12800</v>
      </c>
    </row>
    <row r="82" spans="1:7" x14ac:dyDescent="0.35">
      <c r="A82" s="15">
        <v>0.76</v>
      </c>
      <c r="B82" s="2">
        <v>13243.201729958528</v>
      </c>
      <c r="C82" s="2">
        <v>13043.201729958528</v>
      </c>
      <c r="D82" s="2">
        <v>12843.201729958528</v>
      </c>
      <c r="E82" s="2">
        <v>12643.201729958528</v>
      </c>
      <c r="F82" s="2">
        <v>12443.201729958528</v>
      </c>
      <c r="G82" s="2">
        <v>12800</v>
      </c>
    </row>
    <row r="83" spans="1:7" x14ac:dyDescent="0.35">
      <c r="A83" s="15">
        <v>0.77</v>
      </c>
      <c r="B83" s="2">
        <v>13274.379180220269</v>
      </c>
      <c r="C83" s="2">
        <v>13074.379180220269</v>
      </c>
      <c r="D83" s="2">
        <v>12874.379180220269</v>
      </c>
      <c r="E83" s="2">
        <v>12674.379180220269</v>
      </c>
      <c r="F83" s="2">
        <v>12474.379180220269</v>
      </c>
      <c r="G83" s="2">
        <v>12800</v>
      </c>
    </row>
    <row r="84" spans="1:7" x14ac:dyDescent="0.35">
      <c r="A84" s="15">
        <v>0.78</v>
      </c>
      <c r="B84" s="2">
        <v>13285.85507128945</v>
      </c>
      <c r="C84" s="2">
        <v>13085.85507128945</v>
      </c>
      <c r="D84" s="2">
        <v>12885.85507128945</v>
      </c>
      <c r="E84" s="2">
        <v>12685.85507128945</v>
      </c>
      <c r="F84" s="2">
        <v>12485.85507128945</v>
      </c>
      <c r="G84" s="2">
        <v>12800</v>
      </c>
    </row>
    <row r="85" spans="1:7" x14ac:dyDescent="0.35">
      <c r="A85" s="15">
        <v>0.79</v>
      </c>
      <c r="B85" s="2">
        <v>13317.540020700377</v>
      </c>
      <c r="C85" s="2">
        <v>13117.540020700377</v>
      </c>
      <c r="D85" s="2">
        <v>12917.540020700377</v>
      </c>
      <c r="E85" s="2">
        <v>12717.540020700377</v>
      </c>
      <c r="F85" s="2">
        <v>12517.540020700377</v>
      </c>
      <c r="G85" s="2">
        <v>12800</v>
      </c>
    </row>
    <row r="86" spans="1:7" x14ac:dyDescent="0.35">
      <c r="A86" s="15">
        <v>0.8</v>
      </c>
      <c r="B86" s="2">
        <v>13358.662696764826</v>
      </c>
      <c r="C86" s="2">
        <v>13158.662696764826</v>
      </c>
      <c r="D86" s="2">
        <v>12958.662696764826</v>
      </c>
      <c r="E86" s="2">
        <v>12758.662696764826</v>
      </c>
      <c r="F86" s="2">
        <v>12558.662696764826</v>
      </c>
      <c r="G86" s="2">
        <v>12800</v>
      </c>
    </row>
    <row r="87" spans="1:7" x14ac:dyDescent="0.35">
      <c r="A87" s="15">
        <v>0.81</v>
      </c>
      <c r="B87" s="2">
        <v>13393.1333868291</v>
      </c>
      <c r="C87" s="2">
        <v>13193.1333868291</v>
      </c>
      <c r="D87" s="2">
        <v>12993.1333868291</v>
      </c>
      <c r="E87" s="2">
        <v>12793.1333868291</v>
      </c>
      <c r="F87" s="2">
        <v>12593.1333868291</v>
      </c>
      <c r="G87" s="2">
        <v>12800</v>
      </c>
    </row>
    <row r="88" spans="1:7" x14ac:dyDescent="0.35">
      <c r="A88" s="15">
        <v>0.82</v>
      </c>
      <c r="B88" s="2">
        <v>13441.325806679231</v>
      </c>
      <c r="C88" s="2">
        <v>13241.325806679231</v>
      </c>
      <c r="D88" s="2">
        <v>13041.325806679231</v>
      </c>
      <c r="E88" s="2">
        <v>12841.325806679231</v>
      </c>
      <c r="F88" s="2">
        <v>12641.325806679231</v>
      </c>
      <c r="G88" s="2">
        <v>12800</v>
      </c>
    </row>
    <row r="89" spans="1:7" x14ac:dyDescent="0.35">
      <c r="A89" s="15">
        <v>0.83</v>
      </c>
      <c r="B89" s="2">
        <v>13470.29479228333</v>
      </c>
      <c r="C89" s="2">
        <v>13270.29479228333</v>
      </c>
      <c r="D89" s="2">
        <v>13070.29479228333</v>
      </c>
      <c r="E89" s="2">
        <v>12870.29479228333</v>
      </c>
      <c r="F89" s="2">
        <v>12670.29479228333</v>
      </c>
      <c r="G89" s="2">
        <v>12800</v>
      </c>
    </row>
    <row r="90" spans="1:7" x14ac:dyDescent="0.35">
      <c r="A90" s="15">
        <v>0.84</v>
      </c>
      <c r="B90" s="2">
        <v>13504.758906716799</v>
      </c>
      <c r="C90" s="2">
        <v>13304.758906716801</v>
      </c>
      <c r="D90" s="2">
        <v>13104.758906716799</v>
      </c>
      <c r="E90" s="2">
        <v>12904.758906716801</v>
      </c>
      <c r="F90" s="2">
        <v>12704.758906716799</v>
      </c>
      <c r="G90" s="2">
        <v>12800</v>
      </c>
    </row>
    <row r="91" spans="1:7" x14ac:dyDescent="0.35">
      <c r="A91" s="15">
        <v>0.85</v>
      </c>
      <c r="B91" s="2">
        <v>13534.237882873196</v>
      </c>
      <c r="C91" s="2">
        <v>13334.237882873196</v>
      </c>
      <c r="D91" s="2">
        <v>13134.237882873196</v>
      </c>
      <c r="E91" s="2">
        <v>12934.237882873196</v>
      </c>
      <c r="F91" s="2">
        <v>12734.237882873196</v>
      </c>
      <c r="G91" s="2">
        <v>12800</v>
      </c>
    </row>
    <row r="92" spans="1:7" x14ac:dyDescent="0.35">
      <c r="A92" s="15">
        <v>0.86</v>
      </c>
      <c r="B92" s="2">
        <v>13574.498726421196</v>
      </c>
      <c r="C92" s="2">
        <v>13374.498726421194</v>
      </c>
      <c r="D92" s="2">
        <v>13174.498726421192</v>
      </c>
      <c r="E92" s="2">
        <v>12974.498726421192</v>
      </c>
      <c r="F92" s="2">
        <v>12774.498726421192</v>
      </c>
      <c r="G92" s="2">
        <v>12800</v>
      </c>
    </row>
    <row r="93" spans="1:7" x14ac:dyDescent="0.35">
      <c r="A93" s="15">
        <v>0.87</v>
      </c>
      <c r="B93" s="2">
        <v>13613.94315189908</v>
      </c>
      <c r="C93" s="2">
        <v>13413.94315189908</v>
      </c>
      <c r="D93" s="2">
        <v>13213.94315189908</v>
      </c>
      <c r="E93" s="2">
        <v>13013.94315189908</v>
      </c>
      <c r="F93" s="2">
        <v>12813.94315189908</v>
      </c>
      <c r="G93" s="2">
        <v>12800</v>
      </c>
    </row>
    <row r="94" spans="1:7" x14ac:dyDescent="0.35">
      <c r="A94" s="15">
        <v>0.88</v>
      </c>
      <c r="B94" s="2">
        <v>13683.689557947326</v>
      </c>
      <c r="C94" s="2">
        <v>13483.689557947326</v>
      </c>
      <c r="D94" s="2">
        <v>13283.689557947326</v>
      </c>
      <c r="E94" s="2">
        <v>13083.689557947326</v>
      </c>
      <c r="F94" s="2">
        <v>12883.689557947326</v>
      </c>
      <c r="G94" s="2">
        <v>12800</v>
      </c>
    </row>
    <row r="95" spans="1:7" x14ac:dyDescent="0.35">
      <c r="A95" s="15">
        <v>0.89</v>
      </c>
      <c r="B95" s="2">
        <v>13732.848338497821</v>
      </c>
      <c r="C95" s="2">
        <v>13532.848338497821</v>
      </c>
      <c r="D95" s="2">
        <v>13332.848338497821</v>
      </c>
      <c r="E95" s="2">
        <v>13132.848338497821</v>
      </c>
      <c r="F95" s="2">
        <v>12932.848338497821</v>
      </c>
      <c r="G95" s="2">
        <v>12800</v>
      </c>
    </row>
    <row r="96" spans="1:7" x14ac:dyDescent="0.35">
      <c r="A96" s="15">
        <v>0.9</v>
      </c>
      <c r="B96" s="2">
        <v>13760.552399341903</v>
      </c>
      <c r="C96" s="2">
        <v>13560.552399341903</v>
      </c>
      <c r="D96" s="2">
        <v>13360.552399341903</v>
      </c>
      <c r="E96" s="2">
        <v>13160.552399341903</v>
      </c>
      <c r="F96" s="2">
        <v>12960.552399341903</v>
      </c>
      <c r="G96" s="2">
        <v>12800</v>
      </c>
    </row>
    <row r="97" spans="1:7" x14ac:dyDescent="0.35">
      <c r="A97" s="15">
        <v>0.91</v>
      </c>
      <c r="B97" s="2">
        <v>13804.4278026719</v>
      </c>
      <c r="C97" s="2">
        <v>13604.4278026719</v>
      </c>
      <c r="D97" s="2">
        <v>13404.427802671898</v>
      </c>
      <c r="E97" s="2">
        <v>13204.427802671897</v>
      </c>
      <c r="F97" s="2">
        <v>13004.427802671898</v>
      </c>
      <c r="G97" s="2">
        <v>12804.427802671897</v>
      </c>
    </row>
    <row r="98" spans="1:7" x14ac:dyDescent="0.35">
      <c r="A98" s="15">
        <v>0.92</v>
      </c>
      <c r="B98" s="2">
        <v>13867.451907960371</v>
      </c>
      <c r="C98" s="2">
        <v>13667.451907960371</v>
      </c>
      <c r="D98" s="2">
        <v>13467.451907960371</v>
      </c>
      <c r="E98" s="2">
        <v>13267.451907960371</v>
      </c>
      <c r="F98" s="2">
        <v>13067.451907960371</v>
      </c>
      <c r="G98" s="2">
        <v>12867.451907960371</v>
      </c>
    </row>
    <row r="99" spans="1:7" x14ac:dyDescent="0.35">
      <c r="A99" s="15">
        <v>0.93</v>
      </c>
      <c r="B99" s="2">
        <v>13924.113184725329</v>
      </c>
      <c r="C99" s="2">
        <v>13724.113184725331</v>
      </c>
      <c r="D99" s="2">
        <v>13524.113184725329</v>
      </c>
      <c r="E99" s="2">
        <v>13324.113184725331</v>
      </c>
      <c r="F99" s="2">
        <v>13124.113184725329</v>
      </c>
      <c r="G99" s="2">
        <v>12924.113184725331</v>
      </c>
    </row>
    <row r="100" spans="1:7" x14ac:dyDescent="0.35">
      <c r="A100" s="15">
        <v>0.94</v>
      </c>
      <c r="B100" s="2">
        <v>14025.820112642295</v>
      </c>
      <c r="C100" s="2">
        <v>13825.820112642295</v>
      </c>
      <c r="D100" s="2">
        <v>13625.820112642295</v>
      </c>
      <c r="E100" s="2">
        <v>13425.820112642295</v>
      </c>
      <c r="F100" s="2">
        <v>13225.820112642295</v>
      </c>
      <c r="G100" s="2">
        <v>13025.820112642295</v>
      </c>
    </row>
    <row r="101" spans="1:7" x14ac:dyDescent="0.35">
      <c r="A101" s="15">
        <v>0.95</v>
      </c>
      <c r="B101" s="2">
        <v>14072.311897749398</v>
      </c>
      <c r="C101" s="2">
        <v>13872.311897749398</v>
      </c>
      <c r="D101" s="2">
        <v>13672.311897749398</v>
      </c>
      <c r="E101" s="2">
        <v>13472.311897749398</v>
      </c>
      <c r="F101" s="2">
        <v>13272.311897749398</v>
      </c>
      <c r="G101" s="2">
        <v>13072.311897749398</v>
      </c>
    </row>
    <row r="102" spans="1:7" x14ac:dyDescent="0.35">
      <c r="A102" s="15">
        <v>0.96</v>
      </c>
      <c r="B102" s="2">
        <v>14158.367427668025</v>
      </c>
      <c r="C102" s="2">
        <v>13958.367427668025</v>
      </c>
      <c r="D102" s="2">
        <v>13758.367427668025</v>
      </c>
      <c r="E102" s="2">
        <v>13558.367427668027</v>
      </c>
      <c r="F102" s="2">
        <v>13358.367427668027</v>
      </c>
      <c r="G102" s="2">
        <v>13158.367427668027</v>
      </c>
    </row>
    <row r="103" spans="1:7" x14ac:dyDescent="0.35">
      <c r="A103" s="15">
        <v>0.97</v>
      </c>
      <c r="B103" s="2">
        <v>14359.052441095328</v>
      </c>
      <c r="C103" s="2">
        <v>14159.052441095328</v>
      </c>
      <c r="D103" s="2">
        <v>13959.052441095328</v>
      </c>
      <c r="E103" s="2">
        <v>13759.052441095328</v>
      </c>
      <c r="F103" s="2">
        <v>13559.052441095328</v>
      </c>
      <c r="G103" s="2">
        <v>13359.052441095328</v>
      </c>
    </row>
    <row r="104" spans="1:7" x14ac:dyDescent="0.35">
      <c r="A104" s="15">
        <v>0.98</v>
      </c>
      <c r="B104" s="2">
        <v>14529.20222438278</v>
      </c>
      <c r="C104" s="2">
        <v>14329.20222438278</v>
      </c>
      <c r="D104" s="2">
        <v>14129.20222438278</v>
      </c>
      <c r="E104" s="2">
        <v>13929.20222438278</v>
      </c>
      <c r="F104" s="2">
        <v>13729.20222438278</v>
      </c>
      <c r="G104" s="2">
        <v>13529.20222438278</v>
      </c>
    </row>
    <row r="105" spans="1:7" x14ac:dyDescent="0.35">
      <c r="A105" s="15">
        <v>0.99</v>
      </c>
      <c r="B105" s="2">
        <v>14761.951865778974</v>
      </c>
      <c r="C105" s="2">
        <v>14561.951865778974</v>
      </c>
      <c r="D105" s="2">
        <v>14361.951865778974</v>
      </c>
      <c r="E105" s="2">
        <v>14161.951865778974</v>
      </c>
      <c r="F105" s="2">
        <v>13961.951865778974</v>
      </c>
      <c r="G105" s="2">
        <v>13761.951865778974</v>
      </c>
    </row>
    <row r="106" spans="1:7" x14ac:dyDescent="0.35">
      <c r="A106" s="15">
        <v>1</v>
      </c>
      <c r="B106" s="2">
        <v>15641.130318730317</v>
      </c>
      <c r="C106" s="2">
        <v>15441.130318730317</v>
      </c>
      <c r="D106" s="2">
        <v>15241.130318730317</v>
      </c>
      <c r="E106" s="2">
        <v>15041.130318730317</v>
      </c>
      <c r="F106" s="2">
        <v>14841.130318730317</v>
      </c>
      <c r="G106" s="2">
        <v>14641.130318730317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vt:lpstr>
      <vt:lpstr>1</vt:lpstr>
      <vt:lpstr>Simulation Output 1</vt:lpstr>
      <vt:lpstr>CFD Output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Siyong Liu</dc:creator>
  <cp:lastModifiedBy>Siyong Liu</cp:lastModifiedBy>
  <dcterms:created xsi:type="dcterms:W3CDTF">2021-12-12T08:13:24Z</dcterms:created>
  <dcterms:modified xsi:type="dcterms:W3CDTF">2021-12-13T00:34:10Z</dcterms:modified>
</cp:coreProperties>
</file>