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9CBC9FE9-A32F-4EA0-8C03-1B7AF9E9CBC9}" xr6:coauthVersionLast="47" xr6:coauthVersionMax="47" xr10:uidLastSave="{00000000-0000-0000-0000-000000000000}"/>
  <bookViews>
    <workbookView xWindow="28800" yWindow="15" windowWidth="15750" windowHeight="12375" xr2:uid="{00000000-000D-0000-FFFF-FFFF00000000}"/>
  </bookViews>
  <sheets>
    <sheet name="baseCase" sheetId="18" r:id="rId1"/>
    <sheet name="EQ0.0" sheetId="16" r:id="rId2"/>
    <sheet name="EQ0.2" sheetId="17" r:id="rId3"/>
    <sheet name="EQ0.4" sheetId="12" r:id="rId4"/>
    <sheet name="EQ0.6" sheetId="13" r:id="rId5"/>
    <sheet name="EQ0.8" sheetId="14" r:id="rId6"/>
    <sheet name="EQ1.0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" i="18" l="1"/>
  <c r="J75" i="18"/>
  <c r="I75" i="18"/>
  <c r="O75" i="18" s="1"/>
  <c r="H75" i="18"/>
  <c r="K74" i="18"/>
  <c r="J74" i="18"/>
  <c r="I74" i="18"/>
  <c r="H74" i="18"/>
  <c r="K73" i="18"/>
  <c r="J73" i="18"/>
  <c r="H73" i="18"/>
  <c r="I73" i="18" s="1"/>
  <c r="K72" i="18"/>
  <c r="J72" i="18"/>
  <c r="H72" i="18"/>
  <c r="K71" i="18"/>
  <c r="J71" i="18"/>
  <c r="I71" i="18"/>
  <c r="H71" i="18"/>
  <c r="K70" i="18"/>
  <c r="J70" i="18"/>
  <c r="I70" i="18"/>
  <c r="H70" i="18"/>
  <c r="K69" i="18"/>
  <c r="J69" i="18"/>
  <c r="H69" i="18"/>
  <c r="K68" i="18"/>
  <c r="J68" i="18"/>
  <c r="H68" i="18"/>
  <c r="K67" i="18"/>
  <c r="J67" i="18"/>
  <c r="H67" i="18"/>
  <c r="K66" i="18"/>
  <c r="J66" i="18"/>
  <c r="I66" i="18"/>
  <c r="H66" i="18"/>
  <c r="K65" i="18"/>
  <c r="J65" i="18"/>
  <c r="P65" i="18" s="1"/>
  <c r="H65" i="18"/>
  <c r="I65" i="18" s="1"/>
  <c r="K64" i="18"/>
  <c r="J64" i="18"/>
  <c r="H64" i="18"/>
  <c r="Q63" i="18"/>
  <c r="N63" i="18"/>
  <c r="K63" i="18"/>
  <c r="J63" i="18"/>
  <c r="I63" i="18"/>
  <c r="O63" i="18" s="1"/>
  <c r="H63" i="18"/>
  <c r="K62" i="18"/>
  <c r="J62" i="18"/>
  <c r="I62" i="18"/>
  <c r="H62" i="18"/>
  <c r="K61" i="18"/>
  <c r="J61" i="18"/>
  <c r="H61" i="18"/>
  <c r="Q60" i="18"/>
  <c r="P60" i="18"/>
  <c r="K60" i="18"/>
  <c r="J60" i="18"/>
  <c r="I60" i="18"/>
  <c r="O60" i="18" s="1"/>
  <c r="H60" i="18"/>
  <c r="K59" i="18"/>
  <c r="J59" i="18"/>
  <c r="H59" i="18"/>
  <c r="K58" i="18"/>
  <c r="J58" i="18"/>
  <c r="P58" i="18" s="1"/>
  <c r="I58" i="18"/>
  <c r="H58" i="18"/>
  <c r="L57" i="18"/>
  <c r="K57" i="18"/>
  <c r="Q57" i="18" s="1"/>
  <c r="J57" i="18"/>
  <c r="H57" i="18"/>
  <c r="I57" i="18" s="1"/>
  <c r="K56" i="18"/>
  <c r="J56" i="18"/>
  <c r="H56" i="18"/>
  <c r="Q55" i="18"/>
  <c r="N55" i="18"/>
  <c r="K55" i="18"/>
  <c r="J55" i="18"/>
  <c r="I55" i="18"/>
  <c r="O55" i="18" s="1"/>
  <c r="H55" i="18"/>
  <c r="P55" i="18" s="1"/>
  <c r="K54" i="18"/>
  <c r="J54" i="18"/>
  <c r="I54" i="18"/>
  <c r="H54" i="18"/>
  <c r="K53" i="18"/>
  <c r="J53" i="18"/>
  <c r="H53" i="18"/>
  <c r="K52" i="18"/>
  <c r="J52" i="18"/>
  <c r="H52" i="18"/>
  <c r="K51" i="18"/>
  <c r="J51" i="18"/>
  <c r="P51" i="18" s="1"/>
  <c r="I51" i="18"/>
  <c r="H51" i="18"/>
  <c r="K50" i="18"/>
  <c r="J50" i="18"/>
  <c r="P50" i="18" s="1"/>
  <c r="I50" i="18"/>
  <c r="H50" i="18"/>
  <c r="O49" i="18"/>
  <c r="L49" i="18"/>
  <c r="K49" i="18"/>
  <c r="Q49" i="18" s="1"/>
  <c r="J49" i="18"/>
  <c r="H49" i="18"/>
  <c r="I49" i="18" s="1"/>
  <c r="K48" i="18"/>
  <c r="J48" i="18"/>
  <c r="H48" i="18"/>
  <c r="K47" i="18"/>
  <c r="J47" i="18"/>
  <c r="I47" i="18"/>
  <c r="H47" i="18"/>
  <c r="P47" i="18" s="1"/>
  <c r="O46" i="18"/>
  <c r="M46" i="18"/>
  <c r="K46" i="18"/>
  <c r="J46" i="18"/>
  <c r="P46" i="18" s="1"/>
  <c r="I46" i="18"/>
  <c r="H46" i="18"/>
  <c r="K45" i="18"/>
  <c r="J45" i="18"/>
  <c r="H45" i="18"/>
  <c r="K44" i="18"/>
  <c r="J44" i="18"/>
  <c r="I44" i="18"/>
  <c r="O44" i="18" s="1"/>
  <c r="H44" i="18"/>
  <c r="K43" i="18"/>
  <c r="J43" i="18"/>
  <c r="P43" i="18" s="1"/>
  <c r="I43" i="18"/>
  <c r="H43" i="18"/>
  <c r="Q43" i="18" s="1"/>
  <c r="N42" i="18"/>
  <c r="K42" i="18"/>
  <c r="Q42" i="18" s="1"/>
  <c r="J42" i="18"/>
  <c r="I42" i="18"/>
  <c r="H42" i="18"/>
  <c r="O41" i="18"/>
  <c r="L41" i="18"/>
  <c r="K41" i="18"/>
  <c r="J41" i="18"/>
  <c r="P41" i="18" s="1"/>
  <c r="H41" i="18"/>
  <c r="I41" i="18" s="1"/>
  <c r="K40" i="18"/>
  <c r="J40" i="18"/>
  <c r="H40" i="18"/>
  <c r="K39" i="18"/>
  <c r="J39" i="18"/>
  <c r="I39" i="18"/>
  <c r="H39" i="18"/>
  <c r="O38" i="18"/>
  <c r="N38" i="18"/>
  <c r="M38" i="18"/>
  <c r="K38" i="18"/>
  <c r="J38" i="18"/>
  <c r="P38" i="18" s="1"/>
  <c r="I38" i="18"/>
  <c r="Q38" i="18" s="1"/>
  <c r="H38" i="18"/>
  <c r="K37" i="18"/>
  <c r="J37" i="18"/>
  <c r="H37" i="18"/>
  <c r="L36" i="18"/>
  <c r="K36" i="18"/>
  <c r="J36" i="18"/>
  <c r="I36" i="18"/>
  <c r="O36" i="18" s="1"/>
  <c r="H36" i="18"/>
  <c r="K35" i="18"/>
  <c r="J35" i="18"/>
  <c r="H35" i="18"/>
  <c r="Q34" i="18"/>
  <c r="N34" i="18"/>
  <c r="K34" i="18"/>
  <c r="J34" i="18"/>
  <c r="I34" i="18"/>
  <c r="H34" i="18"/>
  <c r="K33" i="18"/>
  <c r="J33" i="18"/>
  <c r="H33" i="18"/>
  <c r="I33" i="18" s="1"/>
  <c r="K32" i="18"/>
  <c r="J32" i="18"/>
  <c r="H32" i="18"/>
  <c r="L31" i="18"/>
  <c r="K31" i="18"/>
  <c r="J31" i="18"/>
  <c r="H31" i="18"/>
  <c r="I31" i="18" s="1"/>
  <c r="O31" i="18" s="1"/>
  <c r="K30" i="18"/>
  <c r="J30" i="18"/>
  <c r="Q30" i="18" s="1"/>
  <c r="I30" i="18"/>
  <c r="H30" i="18"/>
  <c r="K29" i="18"/>
  <c r="J29" i="18"/>
  <c r="H29" i="18"/>
  <c r="K28" i="18"/>
  <c r="J28" i="18"/>
  <c r="H28" i="18"/>
  <c r="Q27" i="18"/>
  <c r="N27" i="18"/>
  <c r="K27" i="18"/>
  <c r="J27" i="18"/>
  <c r="I27" i="18"/>
  <c r="M27" i="18" s="1"/>
  <c r="H27" i="18"/>
  <c r="L27" i="18" s="1"/>
  <c r="K26" i="18"/>
  <c r="J26" i="18"/>
  <c r="H26" i="18"/>
  <c r="K25" i="18"/>
  <c r="J25" i="18"/>
  <c r="H25" i="18"/>
  <c r="K24" i="18"/>
  <c r="J24" i="18"/>
  <c r="P24" i="18" s="1"/>
  <c r="I24" i="18"/>
  <c r="H24" i="18"/>
  <c r="N24" i="18" s="1"/>
  <c r="K23" i="18"/>
  <c r="J23" i="18"/>
  <c r="P23" i="18" s="1"/>
  <c r="I23" i="18"/>
  <c r="H23" i="18"/>
  <c r="N23" i="18" s="1"/>
  <c r="K22" i="18"/>
  <c r="J22" i="18"/>
  <c r="H22" i="18"/>
  <c r="I22" i="18" s="1"/>
  <c r="O22" i="18" s="1"/>
  <c r="O21" i="18"/>
  <c r="M21" i="18"/>
  <c r="L21" i="18"/>
  <c r="K21" i="18"/>
  <c r="Q21" i="18" s="1"/>
  <c r="J21" i="18"/>
  <c r="P21" i="18" s="1"/>
  <c r="I21" i="18"/>
  <c r="N21" i="18" s="1"/>
  <c r="H21" i="18"/>
  <c r="P20" i="18"/>
  <c r="N20" i="18"/>
  <c r="L20" i="18"/>
  <c r="K20" i="18"/>
  <c r="Q20" i="18" s="1"/>
  <c r="J20" i="18"/>
  <c r="H20" i="18"/>
  <c r="I20" i="18" s="1"/>
  <c r="O20" i="18" s="1"/>
  <c r="O19" i="18"/>
  <c r="K19" i="18"/>
  <c r="J19" i="18"/>
  <c r="I19" i="18"/>
  <c r="Q19" i="18" s="1"/>
  <c r="H19" i="18"/>
  <c r="L19" i="18" s="1"/>
  <c r="K18" i="18"/>
  <c r="J18" i="18"/>
  <c r="H18" i="18"/>
  <c r="K17" i="18"/>
  <c r="J17" i="18"/>
  <c r="H17" i="18"/>
  <c r="K16" i="18"/>
  <c r="J16" i="18"/>
  <c r="H16" i="18"/>
  <c r="K15" i="18"/>
  <c r="Q15" i="18" s="1"/>
  <c r="J15" i="18"/>
  <c r="I15" i="18"/>
  <c r="H15" i="18"/>
  <c r="K14" i="18"/>
  <c r="J14" i="18"/>
  <c r="H14" i="18"/>
  <c r="O13" i="18"/>
  <c r="K13" i="18"/>
  <c r="Q13" i="18" s="1"/>
  <c r="J13" i="18"/>
  <c r="P13" i="18" s="1"/>
  <c r="I13" i="18"/>
  <c r="N13" i="18" s="1"/>
  <c r="H13" i="18"/>
  <c r="P12" i="18"/>
  <c r="N12" i="18"/>
  <c r="M12" i="18"/>
  <c r="K12" i="18"/>
  <c r="Q12" i="18" s="1"/>
  <c r="J12" i="18"/>
  <c r="H12" i="18"/>
  <c r="I12" i="18" s="1"/>
  <c r="O12" i="18" s="1"/>
  <c r="P11" i="18"/>
  <c r="K11" i="18"/>
  <c r="Q11" i="18" s="1"/>
  <c r="J11" i="18"/>
  <c r="I11" i="18"/>
  <c r="O11" i="18" s="1"/>
  <c r="H11" i="18"/>
  <c r="N10" i="18"/>
  <c r="K10" i="18"/>
  <c r="J10" i="18"/>
  <c r="I10" i="18"/>
  <c r="O10" i="18" s="1"/>
  <c r="H10" i="18"/>
  <c r="K9" i="18"/>
  <c r="J9" i="18"/>
  <c r="H9" i="18"/>
  <c r="Q8" i="18"/>
  <c r="K8" i="18"/>
  <c r="J8" i="18"/>
  <c r="P8" i="18" s="1"/>
  <c r="I8" i="18"/>
  <c r="O8" i="18" s="1"/>
  <c r="H8" i="18"/>
  <c r="O7" i="18"/>
  <c r="M7" i="18"/>
  <c r="K7" i="18"/>
  <c r="Q7" i="18" s="1"/>
  <c r="J7" i="18"/>
  <c r="I7" i="18"/>
  <c r="H7" i="18"/>
  <c r="N7" i="18" s="1"/>
  <c r="K6" i="18"/>
  <c r="J6" i="18"/>
  <c r="H6" i="18"/>
  <c r="O5" i="18"/>
  <c r="K5" i="18"/>
  <c r="J5" i="18"/>
  <c r="P5" i="18" s="1"/>
  <c r="I5" i="18"/>
  <c r="N5" i="18" s="1"/>
  <c r="H5" i="18"/>
  <c r="K75" i="17"/>
  <c r="J75" i="17"/>
  <c r="H75" i="17"/>
  <c r="K74" i="17"/>
  <c r="J74" i="17"/>
  <c r="P74" i="17" s="1"/>
  <c r="I74" i="17"/>
  <c r="H74" i="17"/>
  <c r="K73" i="17"/>
  <c r="J73" i="17"/>
  <c r="P73" i="17" s="1"/>
  <c r="H73" i="17"/>
  <c r="I73" i="17" s="1"/>
  <c r="K72" i="17"/>
  <c r="Q72" i="17" s="1"/>
  <c r="J72" i="17"/>
  <c r="H72" i="17"/>
  <c r="I72" i="17" s="1"/>
  <c r="K71" i="17"/>
  <c r="J71" i="17"/>
  <c r="H71" i="17"/>
  <c r="K70" i="17"/>
  <c r="J70" i="17"/>
  <c r="H70" i="17"/>
  <c r="K69" i="17"/>
  <c r="J69" i="17"/>
  <c r="H69" i="17"/>
  <c r="K68" i="17"/>
  <c r="J68" i="17"/>
  <c r="H68" i="17"/>
  <c r="K67" i="17"/>
  <c r="J67" i="17"/>
  <c r="H67" i="17"/>
  <c r="K66" i="17"/>
  <c r="J66" i="17"/>
  <c r="I66" i="17"/>
  <c r="O66" i="17" s="1"/>
  <c r="H66" i="17"/>
  <c r="N66" i="17" s="1"/>
  <c r="K65" i="17"/>
  <c r="J65" i="17"/>
  <c r="H65" i="17"/>
  <c r="I65" i="17" s="1"/>
  <c r="K64" i="17"/>
  <c r="J64" i="17"/>
  <c r="H64" i="17"/>
  <c r="I64" i="17" s="1"/>
  <c r="K63" i="17"/>
  <c r="J63" i="17"/>
  <c r="P63" i="17" s="1"/>
  <c r="H63" i="17"/>
  <c r="I63" i="17" s="1"/>
  <c r="N62" i="17"/>
  <c r="M62" i="17"/>
  <c r="K62" i="17"/>
  <c r="Q62" i="17" s="1"/>
  <c r="J62" i="17"/>
  <c r="P62" i="17" s="1"/>
  <c r="I62" i="17"/>
  <c r="O62" i="17" s="1"/>
  <c r="H62" i="17"/>
  <c r="L62" i="17" s="1"/>
  <c r="K61" i="17"/>
  <c r="J61" i="17"/>
  <c r="H61" i="17"/>
  <c r="K60" i="17"/>
  <c r="J60" i="17"/>
  <c r="H60" i="17"/>
  <c r="K59" i="17"/>
  <c r="J59" i="17"/>
  <c r="H59" i="17"/>
  <c r="K58" i="17"/>
  <c r="J58" i="17"/>
  <c r="I58" i="17"/>
  <c r="O58" i="17" s="1"/>
  <c r="H58" i="17"/>
  <c r="N58" i="17" s="1"/>
  <c r="K57" i="17"/>
  <c r="J57" i="17"/>
  <c r="H57" i="17"/>
  <c r="I57" i="17" s="1"/>
  <c r="O57" i="17" s="1"/>
  <c r="K56" i="17"/>
  <c r="J56" i="17"/>
  <c r="H56" i="17"/>
  <c r="I56" i="17" s="1"/>
  <c r="K55" i="17"/>
  <c r="Q55" i="17" s="1"/>
  <c r="J55" i="17"/>
  <c r="P55" i="17" s="1"/>
  <c r="H55" i="17"/>
  <c r="I55" i="17" s="1"/>
  <c r="K54" i="17"/>
  <c r="J54" i="17"/>
  <c r="H54" i="17"/>
  <c r="K53" i="17"/>
  <c r="J53" i="17"/>
  <c r="H53" i="17"/>
  <c r="K52" i="17"/>
  <c r="J52" i="17"/>
  <c r="H52" i="17"/>
  <c r="K51" i="17"/>
  <c r="J51" i="17"/>
  <c r="H51" i="17"/>
  <c r="K50" i="17"/>
  <c r="J50" i="17"/>
  <c r="P50" i="17" s="1"/>
  <c r="I50" i="17"/>
  <c r="O50" i="17" s="1"/>
  <c r="H50" i="17"/>
  <c r="K49" i="17"/>
  <c r="Q49" i="17" s="1"/>
  <c r="J49" i="17"/>
  <c r="P49" i="17" s="1"/>
  <c r="H49" i="17"/>
  <c r="I49" i="17" s="1"/>
  <c r="K48" i="17"/>
  <c r="Q48" i="17" s="1"/>
  <c r="J48" i="17"/>
  <c r="H48" i="17"/>
  <c r="I48" i="17" s="1"/>
  <c r="K47" i="17"/>
  <c r="J47" i="17"/>
  <c r="H47" i="17"/>
  <c r="N46" i="17"/>
  <c r="M46" i="17"/>
  <c r="K46" i="17"/>
  <c r="Q46" i="17" s="1"/>
  <c r="J46" i="17"/>
  <c r="P46" i="17" s="1"/>
  <c r="I46" i="17"/>
  <c r="O46" i="17" s="1"/>
  <c r="H46" i="17"/>
  <c r="L46" i="17" s="1"/>
  <c r="K45" i="17"/>
  <c r="J45" i="17"/>
  <c r="H45" i="17"/>
  <c r="K44" i="17"/>
  <c r="J44" i="17"/>
  <c r="H44" i="17"/>
  <c r="K43" i="17"/>
  <c r="J43" i="17"/>
  <c r="H43" i="17"/>
  <c r="Q42" i="17"/>
  <c r="K42" i="17"/>
  <c r="J42" i="17"/>
  <c r="P42" i="17" s="1"/>
  <c r="I42" i="17"/>
  <c r="H42" i="17"/>
  <c r="L42" i="17" s="1"/>
  <c r="K41" i="17"/>
  <c r="Q41" i="17" s="1"/>
  <c r="J41" i="17"/>
  <c r="P41" i="17" s="1"/>
  <c r="H41" i="17"/>
  <c r="I41" i="17" s="1"/>
  <c r="K40" i="17"/>
  <c r="Q40" i="17" s="1"/>
  <c r="J40" i="17"/>
  <c r="H40" i="17"/>
  <c r="I40" i="17" s="1"/>
  <c r="K39" i="17"/>
  <c r="J39" i="17"/>
  <c r="H39" i="17"/>
  <c r="N38" i="17"/>
  <c r="M38" i="17"/>
  <c r="K38" i="17"/>
  <c r="J38" i="17"/>
  <c r="P38" i="17" s="1"/>
  <c r="I38" i="17"/>
  <c r="Q38" i="17" s="1"/>
  <c r="H38" i="17"/>
  <c r="L38" i="17" s="1"/>
  <c r="K37" i="17"/>
  <c r="J37" i="17"/>
  <c r="H37" i="17"/>
  <c r="K36" i="17"/>
  <c r="J36" i="17"/>
  <c r="H36" i="17"/>
  <c r="Q35" i="17"/>
  <c r="K35" i="17"/>
  <c r="J35" i="17"/>
  <c r="I35" i="17"/>
  <c r="O35" i="17" s="1"/>
  <c r="H35" i="17"/>
  <c r="K34" i="17"/>
  <c r="J34" i="17"/>
  <c r="P34" i="17" s="1"/>
  <c r="I34" i="17"/>
  <c r="H34" i="17"/>
  <c r="K33" i="17"/>
  <c r="J33" i="17"/>
  <c r="I33" i="17"/>
  <c r="H33" i="17"/>
  <c r="M33" i="17" s="1"/>
  <c r="L32" i="17"/>
  <c r="K32" i="17"/>
  <c r="J32" i="17"/>
  <c r="H32" i="17"/>
  <c r="I32" i="17" s="1"/>
  <c r="O32" i="17" s="1"/>
  <c r="M31" i="17"/>
  <c r="L31" i="17"/>
  <c r="K31" i="17"/>
  <c r="J31" i="17"/>
  <c r="I31" i="17"/>
  <c r="O31" i="17" s="1"/>
  <c r="H31" i="17"/>
  <c r="Q31" i="17" s="1"/>
  <c r="M30" i="17"/>
  <c r="K30" i="17"/>
  <c r="J30" i="17"/>
  <c r="I30" i="17"/>
  <c r="H30" i="17"/>
  <c r="K29" i="17"/>
  <c r="J29" i="17"/>
  <c r="H29" i="17"/>
  <c r="K28" i="17"/>
  <c r="J28" i="17"/>
  <c r="H28" i="17"/>
  <c r="K27" i="17"/>
  <c r="Q27" i="17" s="1"/>
  <c r="J27" i="17"/>
  <c r="P27" i="17" s="1"/>
  <c r="I27" i="17"/>
  <c r="H27" i="17"/>
  <c r="N27" i="17" s="1"/>
  <c r="K26" i="17"/>
  <c r="J26" i="17"/>
  <c r="H26" i="17"/>
  <c r="I26" i="17" s="1"/>
  <c r="M25" i="17"/>
  <c r="K25" i="17"/>
  <c r="J25" i="17"/>
  <c r="P25" i="17" s="1"/>
  <c r="I25" i="17"/>
  <c r="Q25" i="17" s="1"/>
  <c r="H25" i="17"/>
  <c r="K24" i="17"/>
  <c r="J24" i="17"/>
  <c r="H24" i="17"/>
  <c r="K23" i="17"/>
  <c r="J23" i="17"/>
  <c r="H23" i="17"/>
  <c r="K22" i="17"/>
  <c r="J22" i="17"/>
  <c r="H22" i="17"/>
  <c r="K21" i="17"/>
  <c r="J21" i="17"/>
  <c r="I21" i="17"/>
  <c r="O21" i="17" s="1"/>
  <c r="H21" i="17"/>
  <c r="N21" i="17" s="1"/>
  <c r="K20" i="17"/>
  <c r="J20" i="17"/>
  <c r="P20" i="17" s="1"/>
  <c r="I20" i="17"/>
  <c r="O20" i="17" s="1"/>
  <c r="H20" i="17"/>
  <c r="M20" i="17" s="1"/>
  <c r="K19" i="17"/>
  <c r="Q19" i="17" s="1"/>
  <c r="J19" i="17"/>
  <c r="P19" i="17" s="1"/>
  <c r="I19" i="17"/>
  <c r="H19" i="17"/>
  <c r="N19" i="17" s="1"/>
  <c r="K18" i="17"/>
  <c r="J18" i="17"/>
  <c r="H18" i="17"/>
  <c r="I18" i="17" s="1"/>
  <c r="M17" i="17"/>
  <c r="K17" i="17"/>
  <c r="J17" i="17"/>
  <c r="P17" i="17" s="1"/>
  <c r="I17" i="17"/>
  <c r="Q17" i="17" s="1"/>
  <c r="H17" i="17"/>
  <c r="K16" i="17"/>
  <c r="J16" i="17"/>
  <c r="H16" i="17"/>
  <c r="K15" i="17"/>
  <c r="J15" i="17"/>
  <c r="H15" i="17"/>
  <c r="K14" i="17"/>
  <c r="J14" i="17"/>
  <c r="H14" i="17"/>
  <c r="K13" i="17"/>
  <c r="J13" i="17"/>
  <c r="I13" i="17"/>
  <c r="O13" i="17" s="1"/>
  <c r="H13" i="17"/>
  <c r="N13" i="17" s="1"/>
  <c r="K12" i="17"/>
  <c r="J12" i="17"/>
  <c r="P12" i="17" s="1"/>
  <c r="I12" i="17"/>
  <c r="O12" i="17" s="1"/>
  <c r="H12" i="17"/>
  <c r="M12" i="17" s="1"/>
  <c r="K11" i="17"/>
  <c r="Q11" i="17" s="1"/>
  <c r="J11" i="17"/>
  <c r="P11" i="17" s="1"/>
  <c r="I11" i="17"/>
  <c r="H11" i="17"/>
  <c r="N11" i="17" s="1"/>
  <c r="K10" i="17"/>
  <c r="Q10" i="17" s="1"/>
  <c r="J10" i="17"/>
  <c r="H10" i="17"/>
  <c r="I10" i="17" s="1"/>
  <c r="M9" i="17"/>
  <c r="K9" i="17"/>
  <c r="J9" i="17"/>
  <c r="P9" i="17" s="1"/>
  <c r="I9" i="17"/>
  <c r="Q9" i="17" s="1"/>
  <c r="H9" i="17"/>
  <c r="K8" i="17"/>
  <c r="J8" i="17"/>
  <c r="H8" i="17"/>
  <c r="K7" i="17"/>
  <c r="J7" i="17"/>
  <c r="H7" i="17"/>
  <c r="K6" i="17"/>
  <c r="J6" i="17"/>
  <c r="H6" i="17"/>
  <c r="K5" i="17"/>
  <c r="J5" i="17"/>
  <c r="I5" i="17"/>
  <c r="O5" i="17" s="1"/>
  <c r="H5" i="17"/>
  <c r="N5" i="17" s="1"/>
  <c r="K75" i="16"/>
  <c r="J75" i="16"/>
  <c r="H75" i="16"/>
  <c r="K74" i="16"/>
  <c r="J74" i="16"/>
  <c r="I74" i="16"/>
  <c r="O74" i="16" s="1"/>
  <c r="H74" i="16"/>
  <c r="K73" i="16"/>
  <c r="J73" i="16"/>
  <c r="H73" i="16"/>
  <c r="I73" i="16" s="1"/>
  <c r="O73" i="16" s="1"/>
  <c r="K72" i="16"/>
  <c r="J72" i="16"/>
  <c r="I72" i="16"/>
  <c r="H72" i="16"/>
  <c r="N71" i="16"/>
  <c r="K71" i="16"/>
  <c r="Q71" i="16" s="1"/>
  <c r="J71" i="16"/>
  <c r="H71" i="16"/>
  <c r="I71" i="16" s="1"/>
  <c r="O70" i="16"/>
  <c r="N70" i="16"/>
  <c r="M70" i="16"/>
  <c r="K70" i="16"/>
  <c r="Q70" i="16" s="1"/>
  <c r="J70" i="16"/>
  <c r="P70" i="16" s="1"/>
  <c r="I70" i="16"/>
  <c r="H70" i="16"/>
  <c r="L70" i="16" s="1"/>
  <c r="K69" i="16"/>
  <c r="J69" i="16"/>
  <c r="H69" i="16"/>
  <c r="K68" i="16"/>
  <c r="J68" i="16"/>
  <c r="I68" i="16"/>
  <c r="Q68" i="16" s="1"/>
  <c r="H68" i="16"/>
  <c r="K67" i="16"/>
  <c r="J67" i="16"/>
  <c r="H67" i="16"/>
  <c r="K66" i="16"/>
  <c r="Q66" i="16" s="1"/>
  <c r="J66" i="16"/>
  <c r="I66" i="16"/>
  <c r="O66" i="16" s="1"/>
  <c r="H66" i="16"/>
  <c r="L65" i="16"/>
  <c r="K65" i="16"/>
  <c r="J65" i="16"/>
  <c r="P65" i="16" s="1"/>
  <c r="H65" i="16"/>
  <c r="I65" i="16" s="1"/>
  <c r="M64" i="16"/>
  <c r="K64" i="16"/>
  <c r="J64" i="16"/>
  <c r="P64" i="16" s="1"/>
  <c r="H64" i="16"/>
  <c r="I64" i="16" s="1"/>
  <c r="K63" i="16"/>
  <c r="Q63" i="16" s="1"/>
  <c r="J63" i="16"/>
  <c r="H63" i="16"/>
  <c r="I63" i="16" s="1"/>
  <c r="N63" i="16" s="1"/>
  <c r="O62" i="16"/>
  <c r="N62" i="16"/>
  <c r="M62" i="16"/>
  <c r="K62" i="16"/>
  <c r="Q62" i="16" s="1"/>
  <c r="J62" i="16"/>
  <c r="P62" i="16" s="1"/>
  <c r="I62" i="16"/>
  <c r="H62" i="16"/>
  <c r="L62" i="16" s="1"/>
  <c r="K61" i="16"/>
  <c r="J61" i="16"/>
  <c r="H61" i="16"/>
  <c r="K60" i="16"/>
  <c r="J60" i="16"/>
  <c r="I60" i="16"/>
  <c r="Q60" i="16" s="1"/>
  <c r="H60" i="16"/>
  <c r="K59" i="16"/>
  <c r="J59" i="16"/>
  <c r="H59" i="16"/>
  <c r="K58" i="16"/>
  <c r="Q58" i="16" s="1"/>
  <c r="J58" i="16"/>
  <c r="I58" i="16"/>
  <c r="H58" i="16"/>
  <c r="L57" i="16"/>
  <c r="K57" i="16"/>
  <c r="J57" i="16"/>
  <c r="P57" i="16" s="1"/>
  <c r="H57" i="16"/>
  <c r="I57" i="16" s="1"/>
  <c r="M56" i="16"/>
  <c r="K56" i="16"/>
  <c r="J56" i="16"/>
  <c r="P56" i="16" s="1"/>
  <c r="I56" i="16"/>
  <c r="H56" i="16"/>
  <c r="N56" i="16" s="1"/>
  <c r="N55" i="16"/>
  <c r="L55" i="16"/>
  <c r="K55" i="16"/>
  <c r="Q55" i="16" s="1"/>
  <c r="J55" i="16"/>
  <c r="P55" i="16" s="1"/>
  <c r="H55" i="16"/>
  <c r="I55" i="16" s="1"/>
  <c r="O54" i="16"/>
  <c r="N54" i="16"/>
  <c r="M54" i="16"/>
  <c r="K54" i="16"/>
  <c r="Q54" i="16" s="1"/>
  <c r="J54" i="16"/>
  <c r="P54" i="16" s="1"/>
  <c r="I54" i="16"/>
  <c r="H54" i="16"/>
  <c r="L54" i="16" s="1"/>
  <c r="K53" i="16"/>
  <c r="J53" i="16"/>
  <c r="H53" i="16"/>
  <c r="K52" i="16"/>
  <c r="J52" i="16"/>
  <c r="I52" i="16"/>
  <c r="Q52" i="16" s="1"/>
  <c r="H52" i="16"/>
  <c r="K51" i="16"/>
  <c r="J51" i="16"/>
  <c r="P51" i="16" s="1"/>
  <c r="I51" i="16"/>
  <c r="O51" i="16" s="1"/>
  <c r="H51" i="16"/>
  <c r="K50" i="16"/>
  <c r="J50" i="16"/>
  <c r="P50" i="16" s="1"/>
  <c r="I50" i="16"/>
  <c r="H50" i="16"/>
  <c r="N50" i="16" s="1"/>
  <c r="K49" i="16"/>
  <c r="J49" i="16"/>
  <c r="P49" i="16" s="1"/>
  <c r="H49" i="16"/>
  <c r="I49" i="16" s="1"/>
  <c r="K48" i="16"/>
  <c r="J48" i="16"/>
  <c r="P48" i="16" s="1"/>
  <c r="H48" i="16"/>
  <c r="I48" i="16" s="1"/>
  <c r="O48" i="16" s="1"/>
  <c r="K47" i="16"/>
  <c r="J47" i="16"/>
  <c r="H47" i="16"/>
  <c r="I47" i="16" s="1"/>
  <c r="O47" i="16" s="1"/>
  <c r="O46" i="16"/>
  <c r="N46" i="16"/>
  <c r="M46" i="16"/>
  <c r="K46" i="16"/>
  <c r="Q46" i="16" s="1"/>
  <c r="J46" i="16"/>
  <c r="P46" i="16" s="1"/>
  <c r="I46" i="16"/>
  <c r="H46" i="16"/>
  <c r="L46" i="16" s="1"/>
  <c r="K45" i="16"/>
  <c r="J45" i="16"/>
  <c r="H45" i="16"/>
  <c r="K44" i="16"/>
  <c r="J44" i="16"/>
  <c r="H44" i="16"/>
  <c r="K43" i="16"/>
  <c r="J43" i="16"/>
  <c r="H43" i="16"/>
  <c r="K42" i="16"/>
  <c r="Q42" i="16" s="1"/>
  <c r="J42" i="16"/>
  <c r="I42" i="16"/>
  <c r="H42" i="16"/>
  <c r="K41" i="16"/>
  <c r="Q41" i="16" s="1"/>
  <c r="J41" i="16"/>
  <c r="H41" i="16"/>
  <c r="I41" i="16" s="1"/>
  <c r="L41" i="16" s="1"/>
  <c r="K40" i="16"/>
  <c r="Q40" i="16" s="1"/>
  <c r="J40" i="16"/>
  <c r="H40" i="16"/>
  <c r="I40" i="16" s="1"/>
  <c r="L40" i="16" s="1"/>
  <c r="N39" i="16"/>
  <c r="M39" i="16"/>
  <c r="L39" i="16"/>
  <c r="K39" i="16"/>
  <c r="J39" i="16"/>
  <c r="H39" i="16"/>
  <c r="I39" i="16" s="1"/>
  <c r="O39" i="16" s="1"/>
  <c r="O38" i="16"/>
  <c r="N38" i="16"/>
  <c r="M38" i="16"/>
  <c r="K38" i="16"/>
  <c r="J38" i="16"/>
  <c r="P38" i="16" s="1"/>
  <c r="I38" i="16"/>
  <c r="Q38" i="16" s="1"/>
  <c r="H38" i="16"/>
  <c r="L38" i="16" s="1"/>
  <c r="K37" i="16"/>
  <c r="J37" i="16"/>
  <c r="H37" i="16"/>
  <c r="K36" i="16"/>
  <c r="J36" i="16"/>
  <c r="I36" i="16"/>
  <c r="P36" i="16" s="1"/>
  <c r="H36" i="16"/>
  <c r="K35" i="16"/>
  <c r="J35" i="16"/>
  <c r="I35" i="16"/>
  <c r="O35" i="16" s="1"/>
  <c r="H35" i="16"/>
  <c r="Q34" i="16"/>
  <c r="K34" i="16"/>
  <c r="J34" i="16"/>
  <c r="P34" i="16" s="1"/>
  <c r="I34" i="16"/>
  <c r="H34" i="16"/>
  <c r="N34" i="16" s="1"/>
  <c r="L33" i="16"/>
  <c r="K33" i="16"/>
  <c r="J33" i="16"/>
  <c r="P33" i="16" s="1"/>
  <c r="H33" i="16"/>
  <c r="I33" i="16" s="1"/>
  <c r="L32" i="16"/>
  <c r="K32" i="16"/>
  <c r="Q32" i="16" s="1"/>
  <c r="J32" i="16"/>
  <c r="P32" i="16" s="1"/>
  <c r="H32" i="16"/>
  <c r="I32" i="16" s="1"/>
  <c r="K31" i="16"/>
  <c r="J31" i="16"/>
  <c r="H31" i="16"/>
  <c r="I31" i="16" s="1"/>
  <c r="O31" i="16" s="1"/>
  <c r="O30" i="16"/>
  <c r="N30" i="16"/>
  <c r="M30" i="16"/>
  <c r="K30" i="16"/>
  <c r="J30" i="16"/>
  <c r="P30" i="16" s="1"/>
  <c r="I30" i="16"/>
  <c r="Q30" i="16" s="1"/>
  <c r="H30" i="16"/>
  <c r="L30" i="16" s="1"/>
  <c r="K29" i="16"/>
  <c r="J29" i="16"/>
  <c r="H29" i="16"/>
  <c r="K28" i="16"/>
  <c r="J28" i="16"/>
  <c r="H28" i="16"/>
  <c r="K27" i="16"/>
  <c r="J27" i="16"/>
  <c r="P27" i="16" s="1"/>
  <c r="I27" i="16"/>
  <c r="H27" i="16"/>
  <c r="L27" i="16" s="1"/>
  <c r="K26" i="16"/>
  <c r="Q26" i="16" s="1"/>
  <c r="J26" i="16"/>
  <c r="H26" i="16"/>
  <c r="I26" i="16" s="1"/>
  <c r="K25" i="16"/>
  <c r="J25" i="16"/>
  <c r="I25" i="16"/>
  <c r="O25" i="16" s="1"/>
  <c r="H25" i="16"/>
  <c r="P25" i="16" s="1"/>
  <c r="K24" i="16"/>
  <c r="J24" i="16"/>
  <c r="H24" i="16"/>
  <c r="O23" i="16"/>
  <c r="M23" i="16"/>
  <c r="K23" i="16"/>
  <c r="Q23" i="16" s="1"/>
  <c r="J23" i="16"/>
  <c r="P23" i="16" s="1"/>
  <c r="I23" i="16"/>
  <c r="N23" i="16" s="1"/>
  <c r="H23" i="16"/>
  <c r="L23" i="16" s="1"/>
  <c r="K22" i="16"/>
  <c r="J22" i="16"/>
  <c r="H22" i="16"/>
  <c r="O21" i="16"/>
  <c r="K21" i="16"/>
  <c r="J21" i="16"/>
  <c r="I21" i="16"/>
  <c r="M21" i="16" s="1"/>
  <c r="H21" i="16"/>
  <c r="N21" i="16" s="1"/>
  <c r="K20" i="16"/>
  <c r="J20" i="16"/>
  <c r="H20" i="16"/>
  <c r="K19" i="16"/>
  <c r="J19" i="16"/>
  <c r="P19" i="16" s="1"/>
  <c r="I19" i="16"/>
  <c r="H19" i="16"/>
  <c r="L19" i="16" s="1"/>
  <c r="K18" i="16"/>
  <c r="J18" i="16"/>
  <c r="P18" i="16" s="1"/>
  <c r="H18" i="16"/>
  <c r="I18" i="16" s="1"/>
  <c r="K17" i="16"/>
  <c r="J17" i="16"/>
  <c r="I17" i="16"/>
  <c r="O17" i="16" s="1"/>
  <c r="H17" i="16"/>
  <c r="P17" i="16" s="1"/>
  <c r="K16" i="16"/>
  <c r="J16" i="16"/>
  <c r="H16" i="16"/>
  <c r="O15" i="16"/>
  <c r="M15" i="16"/>
  <c r="K15" i="16"/>
  <c r="Q15" i="16" s="1"/>
  <c r="J15" i="16"/>
  <c r="P15" i="16" s="1"/>
  <c r="I15" i="16"/>
  <c r="N15" i="16" s="1"/>
  <c r="H15" i="16"/>
  <c r="L15" i="16" s="1"/>
  <c r="K14" i="16"/>
  <c r="J14" i="16"/>
  <c r="H14" i="16"/>
  <c r="O13" i="16"/>
  <c r="K13" i="16"/>
  <c r="J13" i="16"/>
  <c r="I13" i="16"/>
  <c r="M13" i="16" s="1"/>
  <c r="H13" i="16"/>
  <c r="N13" i="16" s="1"/>
  <c r="K12" i="16"/>
  <c r="J12" i="16"/>
  <c r="H12" i="16"/>
  <c r="K11" i="16"/>
  <c r="J11" i="16"/>
  <c r="P11" i="16" s="1"/>
  <c r="I11" i="16"/>
  <c r="H11" i="16"/>
  <c r="K10" i="16"/>
  <c r="J10" i="16"/>
  <c r="H10" i="16"/>
  <c r="I10" i="16" s="1"/>
  <c r="K9" i="16"/>
  <c r="J9" i="16"/>
  <c r="I9" i="16"/>
  <c r="H9" i="16"/>
  <c r="K8" i="16"/>
  <c r="J8" i="16"/>
  <c r="H8" i="16"/>
  <c r="O7" i="16"/>
  <c r="M7" i="16"/>
  <c r="K7" i="16"/>
  <c r="Q7" i="16" s="1"/>
  <c r="J7" i="16"/>
  <c r="P7" i="16" s="1"/>
  <c r="I7" i="16"/>
  <c r="N7" i="16" s="1"/>
  <c r="H7" i="16"/>
  <c r="L7" i="16" s="1"/>
  <c r="K6" i="16"/>
  <c r="J6" i="16"/>
  <c r="H6" i="16"/>
  <c r="O5" i="16"/>
  <c r="K5" i="16"/>
  <c r="J5" i="16"/>
  <c r="I5" i="16"/>
  <c r="M5" i="16" s="1"/>
  <c r="H5" i="16"/>
  <c r="N5" i="16" s="1"/>
  <c r="K75" i="15"/>
  <c r="J75" i="15"/>
  <c r="I75" i="15"/>
  <c r="O75" i="15" s="1"/>
  <c r="H75" i="15"/>
  <c r="N75" i="15" s="1"/>
  <c r="K74" i="15"/>
  <c r="J74" i="15"/>
  <c r="P74" i="15" s="1"/>
  <c r="I74" i="15"/>
  <c r="H74" i="15"/>
  <c r="K73" i="15"/>
  <c r="Q73" i="15" s="1"/>
  <c r="J73" i="15"/>
  <c r="P73" i="15" s="1"/>
  <c r="I73" i="15"/>
  <c r="H73" i="15"/>
  <c r="N73" i="15" s="1"/>
  <c r="L72" i="15"/>
  <c r="K72" i="15"/>
  <c r="Q72" i="15" s="1"/>
  <c r="J72" i="15"/>
  <c r="P72" i="15" s="1"/>
  <c r="I72" i="15"/>
  <c r="O72" i="15" s="1"/>
  <c r="H72" i="15"/>
  <c r="M71" i="15"/>
  <c r="K71" i="15"/>
  <c r="Q71" i="15" s="1"/>
  <c r="J71" i="15"/>
  <c r="H71" i="15"/>
  <c r="I71" i="15" s="1"/>
  <c r="K70" i="15"/>
  <c r="J70" i="15"/>
  <c r="H70" i="15"/>
  <c r="O69" i="15"/>
  <c r="N69" i="15"/>
  <c r="K69" i="15"/>
  <c r="J69" i="15"/>
  <c r="I69" i="15"/>
  <c r="Q69" i="15" s="1"/>
  <c r="H69" i="15"/>
  <c r="M69" i="15" s="1"/>
  <c r="K68" i="15"/>
  <c r="J68" i="15"/>
  <c r="H68" i="15"/>
  <c r="K67" i="15"/>
  <c r="J67" i="15"/>
  <c r="I67" i="15"/>
  <c r="O67" i="15" s="1"/>
  <c r="H67" i="15"/>
  <c r="K66" i="15"/>
  <c r="J66" i="15"/>
  <c r="P66" i="15" s="1"/>
  <c r="I66" i="15"/>
  <c r="O66" i="15" s="1"/>
  <c r="H66" i="15"/>
  <c r="N66" i="15" s="1"/>
  <c r="K65" i="15"/>
  <c r="Q65" i="15" s="1"/>
  <c r="J65" i="15"/>
  <c r="I65" i="15"/>
  <c r="H65" i="15"/>
  <c r="K64" i="15"/>
  <c r="J64" i="15"/>
  <c r="H64" i="15"/>
  <c r="I64" i="15" s="1"/>
  <c r="K63" i="15"/>
  <c r="J63" i="15"/>
  <c r="H63" i="15"/>
  <c r="I63" i="15" s="1"/>
  <c r="K62" i="15"/>
  <c r="J62" i="15"/>
  <c r="H62" i="15"/>
  <c r="O61" i="15"/>
  <c r="N61" i="15"/>
  <c r="K61" i="15"/>
  <c r="J61" i="15"/>
  <c r="P61" i="15" s="1"/>
  <c r="I61" i="15"/>
  <c r="Q61" i="15" s="1"/>
  <c r="H61" i="15"/>
  <c r="M61" i="15" s="1"/>
  <c r="K60" i="15"/>
  <c r="J60" i="15"/>
  <c r="H60" i="15"/>
  <c r="Q59" i="15"/>
  <c r="K59" i="15"/>
  <c r="J59" i="15"/>
  <c r="I59" i="15"/>
  <c r="O59" i="15" s="1"/>
  <c r="H59" i="15"/>
  <c r="K58" i="15"/>
  <c r="J58" i="15"/>
  <c r="P58" i="15" s="1"/>
  <c r="I58" i="15"/>
  <c r="H58" i="15"/>
  <c r="N58" i="15" s="1"/>
  <c r="K57" i="15"/>
  <c r="J57" i="15"/>
  <c r="H57" i="15"/>
  <c r="I57" i="15" s="1"/>
  <c r="L56" i="15"/>
  <c r="K56" i="15"/>
  <c r="J56" i="15"/>
  <c r="P56" i="15" s="1"/>
  <c r="H56" i="15"/>
  <c r="I56" i="15" s="1"/>
  <c r="O55" i="15"/>
  <c r="M55" i="15"/>
  <c r="L55" i="15"/>
  <c r="K55" i="15"/>
  <c r="Q55" i="15" s="1"/>
  <c r="J55" i="15"/>
  <c r="P55" i="15" s="1"/>
  <c r="I55" i="15"/>
  <c r="H55" i="15"/>
  <c r="N55" i="15" s="1"/>
  <c r="K54" i="15"/>
  <c r="J54" i="15"/>
  <c r="H54" i="15"/>
  <c r="O53" i="15"/>
  <c r="N53" i="15"/>
  <c r="K53" i="15"/>
  <c r="J53" i="15"/>
  <c r="P53" i="15" s="1"/>
  <c r="I53" i="15"/>
  <c r="Q53" i="15" s="1"/>
  <c r="H53" i="15"/>
  <c r="M53" i="15" s="1"/>
  <c r="K52" i="15"/>
  <c r="J52" i="15"/>
  <c r="H52" i="15"/>
  <c r="K51" i="15"/>
  <c r="J51" i="15"/>
  <c r="I51" i="15"/>
  <c r="O51" i="15" s="1"/>
  <c r="H51" i="15"/>
  <c r="K50" i="15"/>
  <c r="J50" i="15"/>
  <c r="P50" i="15" s="1"/>
  <c r="I50" i="15"/>
  <c r="O50" i="15" s="1"/>
  <c r="H50" i="15"/>
  <c r="N50" i="15" s="1"/>
  <c r="K49" i="15"/>
  <c r="J49" i="15"/>
  <c r="H49" i="15"/>
  <c r="I49" i="15" s="1"/>
  <c r="K48" i="15"/>
  <c r="J48" i="15"/>
  <c r="P48" i="15" s="1"/>
  <c r="H48" i="15"/>
  <c r="I48" i="15" s="1"/>
  <c r="K47" i="15"/>
  <c r="Q47" i="15" s="1"/>
  <c r="J47" i="15"/>
  <c r="P47" i="15" s="1"/>
  <c r="H47" i="15"/>
  <c r="I47" i="15" s="1"/>
  <c r="M47" i="15" s="1"/>
  <c r="K46" i="15"/>
  <c r="J46" i="15"/>
  <c r="H46" i="15"/>
  <c r="O45" i="15"/>
  <c r="N45" i="15"/>
  <c r="K45" i="15"/>
  <c r="J45" i="15"/>
  <c r="P45" i="15" s="1"/>
  <c r="I45" i="15"/>
  <c r="Q45" i="15" s="1"/>
  <c r="H45" i="15"/>
  <c r="M45" i="15" s="1"/>
  <c r="K44" i="15"/>
  <c r="J44" i="15"/>
  <c r="H44" i="15"/>
  <c r="Q43" i="15"/>
  <c r="K43" i="15"/>
  <c r="J43" i="15"/>
  <c r="I43" i="15"/>
  <c r="O43" i="15" s="1"/>
  <c r="H43" i="15"/>
  <c r="N43" i="15" s="1"/>
  <c r="K42" i="15"/>
  <c r="J42" i="15"/>
  <c r="P42" i="15" s="1"/>
  <c r="I42" i="15"/>
  <c r="O42" i="15" s="1"/>
  <c r="H42" i="15"/>
  <c r="N42" i="15" s="1"/>
  <c r="K41" i="15"/>
  <c r="J41" i="15"/>
  <c r="P41" i="15" s="1"/>
  <c r="H41" i="15"/>
  <c r="I41" i="15" s="1"/>
  <c r="K40" i="15"/>
  <c r="Q40" i="15" s="1"/>
  <c r="J40" i="15"/>
  <c r="H40" i="15"/>
  <c r="I40" i="15" s="1"/>
  <c r="M39" i="15"/>
  <c r="K39" i="15"/>
  <c r="Q39" i="15" s="1"/>
  <c r="J39" i="15"/>
  <c r="H39" i="15"/>
  <c r="I39" i="15" s="1"/>
  <c r="K38" i="15"/>
  <c r="J38" i="15"/>
  <c r="H38" i="15"/>
  <c r="O37" i="15"/>
  <c r="N37" i="15"/>
  <c r="K37" i="15"/>
  <c r="J37" i="15"/>
  <c r="P37" i="15" s="1"/>
  <c r="I37" i="15"/>
  <c r="Q37" i="15" s="1"/>
  <c r="H37" i="15"/>
  <c r="M37" i="15" s="1"/>
  <c r="K36" i="15"/>
  <c r="J36" i="15"/>
  <c r="H36" i="15"/>
  <c r="K35" i="15"/>
  <c r="J35" i="15"/>
  <c r="I35" i="15"/>
  <c r="O35" i="15" s="1"/>
  <c r="H35" i="15"/>
  <c r="K34" i="15"/>
  <c r="J34" i="15"/>
  <c r="P34" i="15" s="1"/>
  <c r="I34" i="15"/>
  <c r="H34" i="15"/>
  <c r="K33" i="15"/>
  <c r="Q33" i="15" s="1"/>
  <c r="J33" i="15"/>
  <c r="H33" i="15"/>
  <c r="I33" i="15" s="1"/>
  <c r="K32" i="15"/>
  <c r="J32" i="15"/>
  <c r="H32" i="15"/>
  <c r="I32" i="15" s="1"/>
  <c r="L32" i="15" s="1"/>
  <c r="O31" i="15"/>
  <c r="M31" i="15"/>
  <c r="L31" i="15"/>
  <c r="K31" i="15"/>
  <c r="J31" i="15"/>
  <c r="P31" i="15" s="1"/>
  <c r="I31" i="15"/>
  <c r="Q31" i="15" s="1"/>
  <c r="H31" i="15"/>
  <c r="N31" i="15" s="1"/>
  <c r="K30" i="15"/>
  <c r="J30" i="15"/>
  <c r="H30" i="15"/>
  <c r="Q29" i="15"/>
  <c r="K29" i="15"/>
  <c r="J29" i="15"/>
  <c r="P29" i="15" s="1"/>
  <c r="I29" i="15"/>
  <c r="O29" i="15" s="1"/>
  <c r="H29" i="15"/>
  <c r="K28" i="15"/>
  <c r="J28" i="15"/>
  <c r="H28" i="15"/>
  <c r="Q27" i="15"/>
  <c r="K27" i="15"/>
  <c r="P27" i="15" s="1"/>
  <c r="J27" i="15"/>
  <c r="I27" i="15"/>
  <c r="H27" i="15"/>
  <c r="K26" i="15"/>
  <c r="J26" i="15"/>
  <c r="H26" i="15"/>
  <c r="Q25" i="15"/>
  <c r="K25" i="15"/>
  <c r="J25" i="15"/>
  <c r="I25" i="15"/>
  <c r="O25" i="15" s="1"/>
  <c r="H25" i="15"/>
  <c r="N25" i="15" s="1"/>
  <c r="K24" i="15"/>
  <c r="J24" i="15"/>
  <c r="P24" i="15" s="1"/>
  <c r="I24" i="15"/>
  <c r="O24" i="15" s="1"/>
  <c r="H24" i="15"/>
  <c r="K23" i="15"/>
  <c r="Q23" i="15" s="1"/>
  <c r="J23" i="15"/>
  <c r="H23" i="15"/>
  <c r="I23" i="15" s="1"/>
  <c r="K22" i="15"/>
  <c r="Q22" i="15" s="1"/>
  <c r="J22" i="15"/>
  <c r="H22" i="15"/>
  <c r="I22" i="15" s="1"/>
  <c r="M21" i="15"/>
  <c r="K21" i="15"/>
  <c r="J21" i="15"/>
  <c r="I21" i="15"/>
  <c r="Q21" i="15" s="1"/>
  <c r="H21" i="15"/>
  <c r="P21" i="15" s="1"/>
  <c r="K20" i="15"/>
  <c r="J20" i="15"/>
  <c r="H20" i="15"/>
  <c r="O19" i="15"/>
  <c r="K19" i="15"/>
  <c r="Q19" i="15" s="1"/>
  <c r="J19" i="15"/>
  <c r="P19" i="15" s="1"/>
  <c r="I19" i="15"/>
  <c r="N19" i="15" s="1"/>
  <c r="H19" i="15"/>
  <c r="M19" i="15" s="1"/>
  <c r="K18" i="15"/>
  <c r="J18" i="15"/>
  <c r="H18" i="15"/>
  <c r="K17" i="15"/>
  <c r="J17" i="15"/>
  <c r="I17" i="15"/>
  <c r="O17" i="15" s="1"/>
  <c r="H17" i="15"/>
  <c r="N17" i="15" s="1"/>
  <c r="K16" i="15"/>
  <c r="J16" i="15"/>
  <c r="P16" i="15" s="1"/>
  <c r="I16" i="15"/>
  <c r="O16" i="15" s="1"/>
  <c r="H16" i="15"/>
  <c r="M16" i="15" s="1"/>
  <c r="K15" i="15"/>
  <c r="J15" i="15"/>
  <c r="P15" i="15" s="1"/>
  <c r="H15" i="15"/>
  <c r="I15" i="15" s="1"/>
  <c r="K14" i="15"/>
  <c r="J14" i="15"/>
  <c r="H14" i="15"/>
  <c r="I14" i="15" s="1"/>
  <c r="M13" i="15"/>
  <c r="K13" i="15"/>
  <c r="J13" i="15"/>
  <c r="P13" i="15" s="1"/>
  <c r="I13" i="15"/>
  <c r="Q13" i="15" s="1"/>
  <c r="H13" i="15"/>
  <c r="N13" i="15" s="1"/>
  <c r="K12" i="15"/>
  <c r="J12" i="15"/>
  <c r="H12" i="15"/>
  <c r="O11" i="15"/>
  <c r="K11" i="15"/>
  <c r="Q11" i="15" s="1"/>
  <c r="J11" i="15"/>
  <c r="P11" i="15" s="1"/>
  <c r="I11" i="15"/>
  <c r="N11" i="15" s="1"/>
  <c r="H11" i="15"/>
  <c r="M11" i="15" s="1"/>
  <c r="K10" i="15"/>
  <c r="J10" i="15"/>
  <c r="H10" i="15"/>
  <c r="K9" i="15"/>
  <c r="J9" i="15"/>
  <c r="I9" i="15"/>
  <c r="O9" i="15" s="1"/>
  <c r="H9" i="15"/>
  <c r="N9" i="15" s="1"/>
  <c r="K8" i="15"/>
  <c r="J8" i="15"/>
  <c r="P8" i="15" s="1"/>
  <c r="I8" i="15"/>
  <c r="O8" i="15" s="1"/>
  <c r="H8" i="15"/>
  <c r="M8" i="15" s="1"/>
  <c r="K7" i="15"/>
  <c r="J7" i="15"/>
  <c r="H7" i="15"/>
  <c r="I7" i="15" s="1"/>
  <c r="K6" i="15"/>
  <c r="Q6" i="15" s="1"/>
  <c r="J6" i="15"/>
  <c r="H6" i="15"/>
  <c r="I6" i="15" s="1"/>
  <c r="M5" i="15"/>
  <c r="K5" i="15"/>
  <c r="J5" i="15"/>
  <c r="P5" i="15" s="1"/>
  <c r="I5" i="15"/>
  <c r="Q5" i="15" s="1"/>
  <c r="H5" i="15"/>
  <c r="N5" i="15" s="1"/>
  <c r="K75" i="14"/>
  <c r="J75" i="14"/>
  <c r="I75" i="14"/>
  <c r="O75" i="14" s="1"/>
  <c r="H75" i="14"/>
  <c r="K74" i="14"/>
  <c r="J74" i="14"/>
  <c r="P74" i="14" s="1"/>
  <c r="I74" i="14"/>
  <c r="H74" i="14"/>
  <c r="K73" i="14"/>
  <c r="Q73" i="14" s="1"/>
  <c r="J73" i="14"/>
  <c r="I73" i="14"/>
  <c r="H73" i="14"/>
  <c r="N73" i="14" s="1"/>
  <c r="L72" i="14"/>
  <c r="K72" i="14"/>
  <c r="Q72" i="14" s="1"/>
  <c r="J72" i="14"/>
  <c r="P72" i="14" s="1"/>
  <c r="I72" i="14"/>
  <c r="O72" i="14" s="1"/>
  <c r="H72" i="14"/>
  <c r="O71" i="14"/>
  <c r="N71" i="14"/>
  <c r="M71" i="14"/>
  <c r="L71" i="14"/>
  <c r="K71" i="14"/>
  <c r="Q71" i="14" s="1"/>
  <c r="J71" i="14"/>
  <c r="P71" i="14" s="1"/>
  <c r="I71" i="14"/>
  <c r="H71" i="14"/>
  <c r="K70" i="14"/>
  <c r="J70" i="14"/>
  <c r="H70" i="14"/>
  <c r="O69" i="14"/>
  <c r="N69" i="14"/>
  <c r="K69" i="14"/>
  <c r="J69" i="14"/>
  <c r="I69" i="14"/>
  <c r="Q69" i="14" s="1"/>
  <c r="H69" i="14"/>
  <c r="M69" i="14" s="1"/>
  <c r="K68" i="14"/>
  <c r="J68" i="14"/>
  <c r="H68" i="14"/>
  <c r="Q67" i="14"/>
  <c r="K67" i="14"/>
  <c r="J67" i="14"/>
  <c r="I67" i="14"/>
  <c r="O67" i="14" s="1"/>
  <c r="H67" i="14"/>
  <c r="N67" i="14" s="1"/>
  <c r="K66" i="14"/>
  <c r="J66" i="14"/>
  <c r="P66" i="14" s="1"/>
  <c r="I66" i="14"/>
  <c r="H66" i="14"/>
  <c r="K65" i="14"/>
  <c r="Q65" i="14" s="1"/>
  <c r="J65" i="14"/>
  <c r="P65" i="14" s="1"/>
  <c r="I65" i="14"/>
  <c r="H65" i="14"/>
  <c r="L64" i="14"/>
  <c r="K64" i="14"/>
  <c r="J64" i="14"/>
  <c r="H64" i="14"/>
  <c r="I64" i="14" s="1"/>
  <c r="O63" i="14"/>
  <c r="N63" i="14"/>
  <c r="M63" i="14"/>
  <c r="L63" i="14"/>
  <c r="K63" i="14"/>
  <c r="Q63" i="14" s="1"/>
  <c r="J63" i="14"/>
  <c r="P63" i="14" s="1"/>
  <c r="I63" i="14"/>
  <c r="H63" i="14"/>
  <c r="K62" i="14"/>
  <c r="J62" i="14"/>
  <c r="H62" i="14"/>
  <c r="O61" i="14"/>
  <c r="N61" i="14"/>
  <c r="K61" i="14"/>
  <c r="J61" i="14"/>
  <c r="I61" i="14"/>
  <c r="Q61" i="14" s="1"/>
  <c r="H61" i="14"/>
  <c r="M61" i="14" s="1"/>
  <c r="K60" i="14"/>
  <c r="J60" i="14"/>
  <c r="H60" i="14"/>
  <c r="K59" i="14"/>
  <c r="J59" i="14"/>
  <c r="I59" i="14"/>
  <c r="O59" i="14" s="1"/>
  <c r="H59" i="14"/>
  <c r="K58" i="14"/>
  <c r="J58" i="14"/>
  <c r="P58" i="14" s="1"/>
  <c r="I58" i="14"/>
  <c r="O58" i="14" s="1"/>
  <c r="H58" i="14"/>
  <c r="N58" i="14" s="1"/>
  <c r="K57" i="14"/>
  <c r="Q57" i="14" s="1"/>
  <c r="J57" i="14"/>
  <c r="I57" i="14"/>
  <c r="O57" i="14" s="1"/>
  <c r="H57" i="14"/>
  <c r="N57" i="14" s="1"/>
  <c r="K56" i="14"/>
  <c r="Q56" i="14" s="1"/>
  <c r="J56" i="14"/>
  <c r="P56" i="14" s="1"/>
  <c r="H56" i="14"/>
  <c r="I56" i="14" s="1"/>
  <c r="L56" i="14" s="1"/>
  <c r="O55" i="14"/>
  <c r="N55" i="14"/>
  <c r="M55" i="14"/>
  <c r="L55" i="14"/>
  <c r="K55" i="14"/>
  <c r="Q55" i="14" s="1"/>
  <c r="J55" i="14"/>
  <c r="P55" i="14" s="1"/>
  <c r="I55" i="14"/>
  <c r="H55" i="14"/>
  <c r="K54" i="14"/>
  <c r="J54" i="14"/>
  <c r="H54" i="14"/>
  <c r="O53" i="14"/>
  <c r="N53" i="14"/>
  <c r="K53" i="14"/>
  <c r="J53" i="14"/>
  <c r="I53" i="14"/>
  <c r="Q53" i="14" s="1"/>
  <c r="H53" i="14"/>
  <c r="M53" i="14" s="1"/>
  <c r="K52" i="14"/>
  <c r="J52" i="14"/>
  <c r="H52" i="14"/>
  <c r="K51" i="14"/>
  <c r="J51" i="14"/>
  <c r="I51" i="14"/>
  <c r="O51" i="14" s="1"/>
  <c r="H51" i="14"/>
  <c r="K50" i="14"/>
  <c r="J50" i="14"/>
  <c r="P50" i="14" s="1"/>
  <c r="I50" i="14"/>
  <c r="O50" i="14" s="1"/>
  <c r="H50" i="14"/>
  <c r="K49" i="14"/>
  <c r="Q49" i="14" s="1"/>
  <c r="J49" i="14"/>
  <c r="I49" i="14"/>
  <c r="H49" i="14"/>
  <c r="K48" i="14"/>
  <c r="J48" i="14"/>
  <c r="H48" i="14"/>
  <c r="I48" i="14" s="1"/>
  <c r="O47" i="14"/>
  <c r="N47" i="14"/>
  <c r="M47" i="14"/>
  <c r="L47" i="14"/>
  <c r="K47" i="14"/>
  <c r="Q47" i="14" s="1"/>
  <c r="J47" i="14"/>
  <c r="P47" i="14" s="1"/>
  <c r="I47" i="14"/>
  <c r="H47" i="14"/>
  <c r="K46" i="14"/>
  <c r="J46" i="14"/>
  <c r="H46" i="14"/>
  <c r="O45" i="14"/>
  <c r="N45" i="14"/>
  <c r="K45" i="14"/>
  <c r="J45" i="14"/>
  <c r="I45" i="14"/>
  <c r="Q45" i="14" s="1"/>
  <c r="H45" i="14"/>
  <c r="M45" i="14" s="1"/>
  <c r="K44" i="14"/>
  <c r="J44" i="14"/>
  <c r="H44" i="14"/>
  <c r="K43" i="14"/>
  <c r="J43" i="14"/>
  <c r="I43" i="14"/>
  <c r="O43" i="14" s="1"/>
  <c r="H43" i="14"/>
  <c r="K42" i="14"/>
  <c r="J42" i="14"/>
  <c r="I42" i="14"/>
  <c r="Q42" i="14" s="1"/>
  <c r="H42" i="14"/>
  <c r="K41" i="14"/>
  <c r="Q41" i="14" s="1"/>
  <c r="J41" i="14"/>
  <c r="I41" i="14"/>
  <c r="H41" i="14"/>
  <c r="K40" i="14"/>
  <c r="J40" i="14"/>
  <c r="P40" i="14" s="1"/>
  <c r="H40" i="14"/>
  <c r="I40" i="14" s="1"/>
  <c r="O39" i="14"/>
  <c r="N39" i="14"/>
  <c r="M39" i="14"/>
  <c r="L39" i="14"/>
  <c r="K39" i="14"/>
  <c r="Q39" i="14" s="1"/>
  <c r="J39" i="14"/>
  <c r="P39" i="14" s="1"/>
  <c r="I39" i="14"/>
  <c r="H39" i="14"/>
  <c r="K38" i="14"/>
  <c r="J38" i="14"/>
  <c r="H38" i="14"/>
  <c r="O37" i="14"/>
  <c r="K37" i="14"/>
  <c r="J37" i="14"/>
  <c r="I37" i="14"/>
  <c r="Q37" i="14" s="1"/>
  <c r="H37" i="14"/>
  <c r="K36" i="14"/>
  <c r="J36" i="14"/>
  <c r="H36" i="14"/>
  <c r="Q35" i="14"/>
  <c r="K35" i="14"/>
  <c r="J35" i="14"/>
  <c r="I35" i="14"/>
  <c r="O35" i="14" s="1"/>
  <c r="H35" i="14"/>
  <c r="Q34" i="14"/>
  <c r="K34" i="14"/>
  <c r="J34" i="14"/>
  <c r="I34" i="14"/>
  <c r="O34" i="14" s="1"/>
  <c r="H34" i="14"/>
  <c r="M33" i="14"/>
  <c r="K33" i="14"/>
  <c r="Q33" i="14" s="1"/>
  <c r="J33" i="14"/>
  <c r="I33" i="14"/>
  <c r="O33" i="14" s="1"/>
  <c r="H33" i="14"/>
  <c r="N33" i="14" s="1"/>
  <c r="N32" i="14"/>
  <c r="K32" i="14"/>
  <c r="J32" i="14"/>
  <c r="P32" i="14" s="1"/>
  <c r="H32" i="14"/>
  <c r="I32" i="14" s="1"/>
  <c r="O31" i="14"/>
  <c r="N31" i="14"/>
  <c r="M31" i="14"/>
  <c r="L31" i="14"/>
  <c r="K31" i="14"/>
  <c r="Q31" i="14" s="1"/>
  <c r="J31" i="14"/>
  <c r="P31" i="14" s="1"/>
  <c r="I31" i="14"/>
  <c r="H31" i="14"/>
  <c r="K30" i="14"/>
  <c r="J30" i="14"/>
  <c r="H30" i="14"/>
  <c r="Q29" i="14"/>
  <c r="K29" i="14"/>
  <c r="P29" i="14" s="1"/>
  <c r="J29" i="14"/>
  <c r="I29" i="14"/>
  <c r="O29" i="14" s="1"/>
  <c r="H29" i="14"/>
  <c r="K28" i="14"/>
  <c r="J28" i="14"/>
  <c r="H28" i="14"/>
  <c r="K27" i="14"/>
  <c r="J27" i="14"/>
  <c r="P27" i="14" s="1"/>
  <c r="I27" i="14"/>
  <c r="M27" i="14" s="1"/>
  <c r="H27" i="14"/>
  <c r="K26" i="14"/>
  <c r="Q26" i="14" s="1"/>
  <c r="J26" i="14"/>
  <c r="P26" i="14" s="1"/>
  <c r="I26" i="14"/>
  <c r="H26" i="14"/>
  <c r="L26" i="14" s="1"/>
  <c r="K25" i="14"/>
  <c r="J25" i="14"/>
  <c r="H25" i="14"/>
  <c r="I25" i="14" s="1"/>
  <c r="M24" i="14"/>
  <c r="K24" i="14"/>
  <c r="J24" i="14"/>
  <c r="I24" i="14"/>
  <c r="Q24" i="14" s="1"/>
  <c r="H24" i="14"/>
  <c r="P24" i="14" s="1"/>
  <c r="N23" i="14"/>
  <c r="K23" i="14"/>
  <c r="J23" i="14"/>
  <c r="P23" i="14" s="1"/>
  <c r="I23" i="14"/>
  <c r="Q23" i="14" s="1"/>
  <c r="H23" i="14"/>
  <c r="L23" i="14" s="1"/>
  <c r="O22" i="14"/>
  <c r="K22" i="14"/>
  <c r="Q22" i="14" s="1"/>
  <c r="J22" i="14"/>
  <c r="P22" i="14" s="1"/>
  <c r="I22" i="14"/>
  <c r="M22" i="14" s="1"/>
  <c r="H22" i="14"/>
  <c r="L22" i="14" s="1"/>
  <c r="K21" i="14"/>
  <c r="J21" i="14"/>
  <c r="H21" i="14"/>
  <c r="Q20" i="14"/>
  <c r="K20" i="14"/>
  <c r="J20" i="14"/>
  <c r="I20" i="14"/>
  <c r="O20" i="14" s="1"/>
  <c r="H20" i="14"/>
  <c r="N20" i="14" s="1"/>
  <c r="K19" i="14"/>
  <c r="J19" i="14"/>
  <c r="P19" i="14" s="1"/>
  <c r="I19" i="14"/>
  <c r="O19" i="14" s="1"/>
  <c r="H19" i="14"/>
  <c r="L19" i="14" s="1"/>
  <c r="K18" i="14"/>
  <c r="Q18" i="14" s="1"/>
  <c r="J18" i="14"/>
  <c r="P18" i="14" s="1"/>
  <c r="I18" i="14"/>
  <c r="M18" i="14" s="1"/>
  <c r="H18" i="14"/>
  <c r="L18" i="14" s="1"/>
  <c r="K17" i="14"/>
  <c r="J17" i="14"/>
  <c r="H17" i="14"/>
  <c r="I17" i="14" s="1"/>
  <c r="M16" i="14"/>
  <c r="K16" i="14"/>
  <c r="J16" i="14"/>
  <c r="I16" i="14"/>
  <c r="Q16" i="14" s="1"/>
  <c r="H16" i="14"/>
  <c r="P16" i="14" s="1"/>
  <c r="N15" i="14"/>
  <c r="K15" i="14"/>
  <c r="J15" i="14"/>
  <c r="P15" i="14" s="1"/>
  <c r="I15" i="14"/>
  <c r="Q15" i="14" s="1"/>
  <c r="H15" i="14"/>
  <c r="L15" i="14" s="1"/>
  <c r="O14" i="14"/>
  <c r="K14" i="14"/>
  <c r="Q14" i="14" s="1"/>
  <c r="J14" i="14"/>
  <c r="P14" i="14" s="1"/>
  <c r="I14" i="14"/>
  <c r="M14" i="14" s="1"/>
  <c r="H14" i="14"/>
  <c r="L14" i="14" s="1"/>
  <c r="K13" i="14"/>
  <c r="J13" i="14"/>
  <c r="H13" i="14"/>
  <c r="Q12" i="14"/>
  <c r="K12" i="14"/>
  <c r="J12" i="14"/>
  <c r="I12" i="14"/>
  <c r="O12" i="14" s="1"/>
  <c r="H12" i="14"/>
  <c r="N12" i="14" s="1"/>
  <c r="K11" i="14"/>
  <c r="J11" i="14"/>
  <c r="P11" i="14" s="1"/>
  <c r="I11" i="14"/>
  <c r="O11" i="14" s="1"/>
  <c r="H11" i="14"/>
  <c r="L11" i="14" s="1"/>
  <c r="K10" i="14"/>
  <c r="Q10" i="14" s="1"/>
  <c r="J10" i="14"/>
  <c r="P10" i="14" s="1"/>
  <c r="I10" i="14"/>
  <c r="M10" i="14" s="1"/>
  <c r="H10" i="14"/>
  <c r="L10" i="14" s="1"/>
  <c r="K9" i="14"/>
  <c r="J9" i="14"/>
  <c r="H9" i="14"/>
  <c r="I9" i="14" s="1"/>
  <c r="M8" i="14"/>
  <c r="K8" i="14"/>
  <c r="J8" i="14"/>
  <c r="I8" i="14"/>
  <c r="Q8" i="14" s="1"/>
  <c r="H8" i="14"/>
  <c r="P8" i="14" s="1"/>
  <c r="N7" i="14"/>
  <c r="K7" i="14"/>
  <c r="J7" i="14"/>
  <c r="P7" i="14" s="1"/>
  <c r="I7" i="14"/>
  <c r="Q7" i="14" s="1"/>
  <c r="H7" i="14"/>
  <c r="L7" i="14" s="1"/>
  <c r="O6" i="14"/>
  <c r="K6" i="14"/>
  <c r="Q6" i="14" s="1"/>
  <c r="J6" i="14"/>
  <c r="P6" i="14" s="1"/>
  <c r="I6" i="14"/>
  <c r="M6" i="14" s="1"/>
  <c r="H6" i="14"/>
  <c r="L6" i="14" s="1"/>
  <c r="K5" i="14"/>
  <c r="J5" i="14"/>
  <c r="H5" i="14"/>
  <c r="K75" i="13"/>
  <c r="J75" i="13"/>
  <c r="I75" i="13"/>
  <c r="O75" i="13" s="1"/>
  <c r="H75" i="13"/>
  <c r="K74" i="13"/>
  <c r="J74" i="13"/>
  <c r="P74" i="13" s="1"/>
  <c r="I74" i="13"/>
  <c r="H74" i="13"/>
  <c r="N74" i="13" s="1"/>
  <c r="K73" i="13"/>
  <c r="Q73" i="13" s="1"/>
  <c r="J73" i="13"/>
  <c r="I73" i="13"/>
  <c r="O73" i="13" s="1"/>
  <c r="H73" i="13"/>
  <c r="N73" i="13" s="1"/>
  <c r="L72" i="13"/>
  <c r="K72" i="13"/>
  <c r="Q72" i="13" s="1"/>
  <c r="J72" i="13"/>
  <c r="P72" i="13" s="1"/>
  <c r="I72" i="13"/>
  <c r="O72" i="13" s="1"/>
  <c r="H72" i="13"/>
  <c r="O71" i="13"/>
  <c r="N71" i="13"/>
  <c r="M71" i="13"/>
  <c r="L71" i="13"/>
  <c r="K71" i="13"/>
  <c r="Q71" i="13" s="1"/>
  <c r="J71" i="13"/>
  <c r="P71" i="13" s="1"/>
  <c r="I71" i="13"/>
  <c r="H71" i="13"/>
  <c r="K70" i="13"/>
  <c r="J70" i="13"/>
  <c r="H70" i="13"/>
  <c r="O69" i="13"/>
  <c r="N69" i="13"/>
  <c r="K69" i="13"/>
  <c r="J69" i="13"/>
  <c r="I69" i="13"/>
  <c r="Q69" i="13" s="1"/>
  <c r="H69" i="13"/>
  <c r="M69" i="13" s="1"/>
  <c r="K68" i="13"/>
  <c r="J68" i="13"/>
  <c r="H68" i="13"/>
  <c r="Q67" i="13"/>
  <c r="K67" i="13"/>
  <c r="J67" i="13"/>
  <c r="I67" i="13"/>
  <c r="O67" i="13" s="1"/>
  <c r="H67" i="13"/>
  <c r="N67" i="13" s="1"/>
  <c r="K66" i="13"/>
  <c r="J66" i="13"/>
  <c r="P66" i="13" s="1"/>
  <c r="I66" i="13"/>
  <c r="H66" i="13"/>
  <c r="K65" i="13"/>
  <c r="Q65" i="13" s="1"/>
  <c r="J65" i="13"/>
  <c r="P65" i="13" s="1"/>
  <c r="H65" i="13"/>
  <c r="I65" i="13" s="1"/>
  <c r="L64" i="13"/>
  <c r="K64" i="13"/>
  <c r="J64" i="13"/>
  <c r="H64" i="13"/>
  <c r="I64" i="13" s="1"/>
  <c r="O63" i="13"/>
  <c r="N63" i="13"/>
  <c r="M63" i="13"/>
  <c r="L63" i="13"/>
  <c r="K63" i="13"/>
  <c r="Q63" i="13" s="1"/>
  <c r="J63" i="13"/>
  <c r="P63" i="13" s="1"/>
  <c r="I63" i="13"/>
  <c r="H63" i="13"/>
  <c r="K62" i="13"/>
  <c r="J62" i="13"/>
  <c r="H62" i="13"/>
  <c r="O61" i="13"/>
  <c r="N61" i="13"/>
  <c r="K61" i="13"/>
  <c r="J61" i="13"/>
  <c r="I61" i="13"/>
  <c r="Q61" i="13" s="1"/>
  <c r="H61" i="13"/>
  <c r="M61" i="13" s="1"/>
  <c r="K60" i="13"/>
  <c r="J60" i="13"/>
  <c r="H60" i="13"/>
  <c r="K59" i="13"/>
  <c r="J59" i="13"/>
  <c r="I59" i="13"/>
  <c r="O59" i="13" s="1"/>
  <c r="H59" i="13"/>
  <c r="K58" i="13"/>
  <c r="J58" i="13"/>
  <c r="P58" i="13" s="1"/>
  <c r="I58" i="13"/>
  <c r="H58" i="13"/>
  <c r="N58" i="13" s="1"/>
  <c r="K57" i="13"/>
  <c r="J57" i="13"/>
  <c r="H57" i="13"/>
  <c r="I57" i="13" s="1"/>
  <c r="K56" i="13"/>
  <c r="J56" i="13"/>
  <c r="H56" i="13"/>
  <c r="I56" i="13" s="1"/>
  <c r="L56" i="13" s="1"/>
  <c r="O55" i="13"/>
  <c r="M55" i="13"/>
  <c r="L55" i="13"/>
  <c r="K55" i="13"/>
  <c r="Q55" i="13" s="1"/>
  <c r="J55" i="13"/>
  <c r="P55" i="13" s="1"/>
  <c r="I55" i="13"/>
  <c r="N55" i="13" s="1"/>
  <c r="H55" i="13"/>
  <c r="K54" i="13"/>
  <c r="J54" i="13"/>
  <c r="H54" i="13"/>
  <c r="O53" i="13"/>
  <c r="N53" i="13"/>
  <c r="K53" i="13"/>
  <c r="J53" i="13"/>
  <c r="I53" i="13"/>
  <c r="Q53" i="13" s="1"/>
  <c r="H53" i="13"/>
  <c r="M53" i="13" s="1"/>
  <c r="K52" i="13"/>
  <c r="J52" i="13"/>
  <c r="H52" i="13"/>
  <c r="K51" i="13"/>
  <c r="J51" i="13"/>
  <c r="I51" i="13"/>
  <c r="O51" i="13" s="1"/>
  <c r="H51" i="13"/>
  <c r="K50" i="13"/>
  <c r="J50" i="13"/>
  <c r="P50" i="13" s="1"/>
  <c r="I50" i="13"/>
  <c r="H50" i="13"/>
  <c r="N50" i="13" s="1"/>
  <c r="K49" i="13"/>
  <c r="J49" i="13"/>
  <c r="H49" i="13"/>
  <c r="I49" i="13" s="1"/>
  <c r="L48" i="13"/>
  <c r="K48" i="13"/>
  <c r="J48" i="13"/>
  <c r="P48" i="13" s="1"/>
  <c r="H48" i="13"/>
  <c r="I48" i="13" s="1"/>
  <c r="O47" i="13"/>
  <c r="M47" i="13"/>
  <c r="L47" i="13"/>
  <c r="K47" i="13"/>
  <c r="Q47" i="13" s="1"/>
  <c r="J47" i="13"/>
  <c r="P47" i="13" s="1"/>
  <c r="I47" i="13"/>
  <c r="H47" i="13"/>
  <c r="N47" i="13" s="1"/>
  <c r="K46" i="13"/>
  <c r="J46" i="13"/>
  <c r="H46" i="13"/>
  <c r="O45" i="13"/>
  <c r="N45" i="13"/>
  <c r="K45" i="13"/>
  <c r="J45" i="13"/>
  <c r="P45" i="13" s="1"/>
  <c r="I45" i="13"/>
  <c r="M45" i="13" s="1"/>
  <c r="H45" i="13"/>
  <c r="K44" i="13"/>
  <c r="J44" i="13"/>
  <c r="H44" i="13"/>
  <c r="K43" i="13"/>
  <c r="J43" i="13"/>
  <c r="I43" i="13"/>
  <c r="O43" i="13" s="1"/>
  <c r="H43" i="13"/>
  <c r="K42" i="13"/>
  <c r="J42" i="13"/>
  <c r="P42" i="13" s="1"/>
  <c r="I42" i="13"/>
  <c r="H42" i="13"/>
  <c r="N42" i="13" s="1"/>
  <c r="K41" i="13"/>
  <c r="J41" i="13"/>
  <c r="H41" i="13"/>
  <c r="I41" i="13" s="1"/>
  <c r="K40" i="13"/>
  <c r="J40" i="13"/>
  <c r="H40" i="13"/>
  <c r="I40" i="13" s="1"/>
  <c r="O39" i="13"/>
  <c r="M39" i="13"/>
  <c r="L39" i="13"/>
  <c r="K39" i="13"/>
  <c r="J39" i="13"/>
  <c r="P39" i="13" s="1"/>
  <c r="I39" i="13"/>
  <c r="Q39" i="13" s="1"/>
  <c r="H39" i="13"/>
  <c r="N39" i="13" s="1"/>
  <c r="K38" i="13"/>
  <c r="J38" i="13"/>
  <c r="H38" i="13"/>
  <c r="O37" i="13"/>
  <c r="N37" i="13"/>
  <c r="K37" i="13"/>
  <c r="J37" i="13"/>
  <c r="P37" i="13" s="1"/>
  <c r="I37" i="13"/>
  <c r="Q37" i="13" s="1"/>
  <c r="H37" i="13"/>
  <c r="M37" i="13" s="1"/>
  <c r="K36" i="13"/>
  <c r="J36" i="13"/>
  <c r="H36" i="13"/>
  <c r="K35" i="13"/>
  <c r="J35" i="13"/>
  <c r="I35" i="13"/>
  <c r="O35" i="13" s="1"/>
  <c r="H35" i="13"/>
  <c r="K34" i="13"/>
  <c r="J34" i="13"/>
  <c r="P34" i="13" s="1"/>
  <c r="I34" i="13"/>
  <c r="H34" i="13"/>
  <c r="M34" i="13" s="1"/>
  <c r="K33" i="13"/>
  <c r="J33" i="13"/>
  <c r="H33" i="13"/>
  <c r="I33" i="13" s="1"/>
  <c r="K32" i="13"/>
  <c r="J32" i="13"/>
  <c r="H32" i="13"/>
  <c r="I32" i="13" s="1"/>
  <c r="O32" i="13" s="1"/>
  <c r="O31" i="13"/>
  <c r="M31" i="13"/>
  <c r="L31" i="13"/>
  <c r="K31" i="13"/>
  <c r="J31" i="13"/>
  <c r="P31" i="13" s="1"/>
  <c r="I31" i="13"/>
  <c r="H31" i="13"/>
  <c r="Q31" i="13" s="1"/>
  <c r="K30" i="13"/>
  <c r="J30" i="13"/>
  <c r="H30" i="13"/>
  <c r="N29" i="13"/>
  <c r="K29" i="13"/>
  <c r="J29" i="13"/>
  <c r="I29" i="13"/>
  <c r="Q29" i="13" s="1"/>
  <c r="H29" i="13"/>
  <c r="K28" i="13"/>
  <c r="J28" i="13"/>
  <c r="H28" i="13"/>
  <c r="K27" i="13"/>
  <c r="J27" i="13"/>
  <c r="H27" i="13"/>
  <c r="Q26" i="13"/>
  <c r="K26" i="13"/>
  <c r="J26" i="13"/>
  <c r="P26" i="13" s="1"/>
  <c r="I26" i="13"/>
  <c r="O26" i="13" s="1"/>
  <c r="H26" i="13"/>
  <c r="M26" i="13" s="1"/>
  <c r="K25" i="13"/>
  <c r="Q25" i="13" s="1"/>
  <c r="J25" i="13"/>
  <c r="P25" i="13" s="1"/>
  <c r="I25" i="13"/>
  <c r="N25" i="13" s="1"/>
  <c r="H25" i="13"/>
  <c r="L25" i="13" s="1"/>
  <c r="K24" i="13"/>
  <c r="J24" i="13"/>
  <c r="H24" i="13"/>
  <c r="I24" i="13" s="1"/>
  <c r="O24" i="13" s="1"/>
  <c r="L23" i="13"/>
  <c r="K23" i="13"/>
  <c r="J23" i="13"/>
  <c r="I23" i="13"/>
  <c r="Q23" i="13" s="1"/>
  <c r="H23" i="13"/>
  <c r="P23" i="13" s="1"/>
  <c r="K22" i="13"/>
  <c r="J22" i="13"/>
  <c r="H22" i="13"/>
  <c r="N21" i="13"/>
  <c r="K21" i="13"/>
  <c r="Q21" i="13" s="1"/>
  <c r="J21" i="13"/>
  <c r="P21" i="13" s="1"/>
  <c r="I21" i="13"/>
  <c r="M21" i="13" s="1"/>
  <c r="H21" i="13"/>
  <c r="L21" i="13" s="1"/>
  <c r="K20" i="13"/>
  <c r="J20" i="13"/>
  <c r="H20" i="13"/>
  <c r="K19" i="13"/>
  <c r="J19" i="13"/>
  <c r="H19" i="13"/>
  <c r="K18" i="13"/>
  <c r="J18" i="13"/>
  <c r="P18" i="13" s="1"/>
  <c r="I18" i="13"/>
  <c r="O18" i="13" s="1"/>
  <c r="H18" i="13"/>
  <c r="M18" i="13" s="1"/>
  <c r="K17" i="13"/>
  <c r="Q17" i="13" s="1"/>
  <c r="J17" i="13"/>
  <c r="P17" i="13" s="1"/>
  <c r="I17" i="13"/>
  <c r="N17" i="13" s="1"/>
  <c r="H17" i="13"/>
  <c r="L17" i="13" s="1"/>
  <c r="K16" i="13"/>
  <c r="Q16" i="13" s="1"/>
  <c r="J16" i="13"/>
  <c r="H16" i="13"/>
  <c r="I16" i="13" s="1"/>
  <c r="O16" i="13" s="1"/>
  <c r="L15" i="13"/>
  <c r="K15" i="13"/>
  <c r="J15" i="13"/>
  <c r="I15" i="13"/>
  <c r="Q15" i="13" s="1"/>
  <c r="H15" i="13"/>
  <c r="P15" i="13" s="1"/>
  <c r="K14" i="13"/>
  <c r="J14" i="13"/>
  <c r="H14" i="13"/>
  <c r="N13" i="13"/>
  <c r="K13" i="13"/>
  <c r="Q13" i="13" s="1"/>
  <c r="J13" i="13"/>
  <c r="P13" i="13" s="1"/>
  <c r="I13" i="13"/>
  <c r="M13" i="13" s="1"/>
  <c r="H13" i="13"/>
  <c r="L13" i="13" s="1"/>
  <c r="K12" i="13"/>
  <c r="J12" i="13"/>
  <c r="H12" i="13"/>
  <c r="K11" i="13"/>
  <c r="J11" i="13"/>
  <c r="H11" i="13"/>
  <c r="K10" i="13"/>
  <c r="J10" i="13"/>
  <c r="P10" i="13" s="1"/>
  <c r="I10" i="13"/>
  <c r="O10" i="13" s="1"/>
  <c r="H10" i="13"/>
  <c r="M10" i="13" s="1"/>
  <c r="K9" i="13"/>
  <c r="Q9" i="13" s="1"/>
  <c r="J9" i="13"/>
  <c r="P9" i="13" s="1"/>
  <c r="I9" i="13"/>
  <c r="N9" i="13" s="1"/>
  <c r="H9" i="13"/>
  <c r="L9" i="13" s="1"/>
  <c r="K8" i="13"/>
  <c r="J8" i="13"/>
  <c r="H8" i="13"/>
  <c r="I8" i="13" s="1"/>
  <c r="O8" i="13" s="1"/>
  <c r="L7" i="13"/>
  <c r="K7" i="13"/>
  <c r="J7" i="13"/>
  <c r="I7" i="13"/>
  <c r="Q7" i="13" s="1"/>
  <c r="H7" i="13"/>
  <c r="P7" i="13" s="1"/>
  <c r="K6" i="13"/>
  <c r="J6" i="13"/>
  <c r="H6" i="13"/>
  <c r="N5" i="13"/>
  <c r="K5" i="13"/>
  <c r="Q5" i="13" s="1"/>
  <c r="J5" i="13"/>
  <c r="P5" i="13" s="1"/>
  <c r="I5" i="13"/>
  <c r="M5" i="13" s="1"/>
  <c r="H5" i="13"/>
  <c r="L5" i="13" s="1"/>
  <c r="K75" i="12"/>
  <c r="J75" i="12"/>
  <c r="H75" i="12"/>
  <c r="Q74" i="12"/>
  <c r="K74" i="12"/>
  <c r="J74" i="12"/>
  <c r="P74" i="12" s="1"/>
  <c r="I74" i="12"/>
  <c r="H74" i="12"/>
  <c r="N74" i="12" s="1"/>
  <c r="K73" i="12"/>
  <c r="J73" i="12"/>
  <c r="H73" i="12"/>
  <c r="I73" i="12" s="1"/>
  <c r="K72" i="12"/>
  <c r="Q72" i="12" s="1"/>
  <c r="J72" i="12"/>
  <c r="H72" i="12"/>
  <c r="I72" i="12" s="1"/>
  <c r="L71" i="12"/>
  <c r="K71" i="12"/>
  <c r="J71" i="12"/>
  <c r="P71" i="12" s="1"/>
  <c r="H71" i="12"/>
  <c r="I71" i="12" s="1"/>
  <c r="K70" i="12"/>
  <c r="J70" i="12"/>
  <c r="H70" i="12"/>
  <c r="K69" i="12"/>
  <c r="J69" i="12"/>
  <c r="H69" i="12"/>
  <c r="O68" i="12"/>
  <c r="K68" i="12"/>
  <c r="J68" i="12"/>
  <c r="I68" i="12"/>
  <c r="Q68" i="12" s="1"/>
  <c r="H68" i="12"/>
  <c r="N68" i="12" s="1"/>
  <c r="K67" i="12"/>
  <c r="J67" i="12"/>
  <c r="H67" i="12"/>
  <c r="K66" i="12"/>
  <c r="J66" i="12"/>
  <c r="I66" i="12"/>
  <c r="O66" i="12" s="1"/>
  <c r="H66" i="12"/>
  <c r="K65" i="12"/>
  <c r="J65" i="12"/>
  <c r="P65" i="12" s="1"/>
  <c r="H65" i="12"/>
  <c r="I65" i="12" s="1"/>
  <c r="K64" i="12"/>
  <c r="Q64" i="12" s="1"/>
  <c r="J64" i="12"/>
  <c r="P64" i="12" s="1"/>
  <c r="H64" i="12"/>
  <c r="I64" i="12" s="1"/>
  <c r="K63" i="12"/>
  <c r="Q63" i="12" s="1"/>
  <c r="J63" i="12"/>
  <c r="H63" i="12"/>
  <c r="I63" i="12" s="1"/>
  <c r="K62" i="12"/>
  <c r="J62" i="12"/>
  <c r="H62" i="12"/>
  <c r="K61" i="12"/>
  <c r="J61" i="12"/>
  <c r="H61" i="12"/>
  <c r="O60" i="12"/>
  <c r="K60" i="12"/>
  <c r="J60" i="12"/>
  <c r="I60" i="12"/>
  <c r="Q60" i="12" s="1"/>
  <c r="H60" i="12"/>
  <c r="N60" i="12" s="1"/>
  <c r="K59" i="12"/>
  <c r="J59" i="12"/>
  <c r="H59" i="12"/>
  <c r="Q58" i="12"/>
  <c r="K58" i="12"/>
  <c r="J58" i="12"/>
  <c r="P58" i="12" s="1"/>
  <c r="I58" i="12"/>
  <c r="O58" i="12" s="1"/>
  <c r="H58" i="12"/>
  <c r="N58" i="12" s="1"/>
  <c r="K57" i="12"/>
  <c r="J57" i="12"/>
  <c r="H57" i="12"/>
  <c r="I57" i="12" s="1"/>
  <c r="K56" i="12"/>
  <c r="J56" i="12"/>
  <c r="H56" i="12"/>
  <c r="I56" i="12" s="1"/>
  <c r="L55" i="12"/>
  <c r="K55" i="12"/>
  <c r="Q55" i="12" s="1"/>
  <c r="J55" i="12"/>
  <c r="P55" i="12" s="1"/>
  <c r="H55" i="12"/>
  <c r="I55" i="12" s="1"/>
  <c r="K54" i="12"/>
  <c r="J54" i="12"/>
  <c r="H54" i="12"/>
  <c r="K53" i="12"/>
  <c r="J53" i="12"/>
  <c r="H53" i="12"/>
  <c r="O52" i="12"/>
  <c r="K52" i="12"/>
  <c r="J52" i="12"/>
  <c r="I52" i="12"/>
  <c r="Q52" i="12" s="1"/>
  <c r="H52" i="12"/>
  <c r="N52" i="12" s="1"/>
  <c r="K51" i="12"/>
  <c r="J51" i="12"/>
  <c r="H51" i="12"/>
  <c r="Q50" i="12"/>
  <c r="K50" i="12"/>
  <c r="J50" i="12"/>
  <c r="I50" i="12"/>
  <c r="O50" i="12" s="1"/>
  <c r="H50" i="12"/>
  <c r="K49" i="12"/>
  <c r="J49" i="12"/>
  <c r="H49" i="12"/>
  <c r="I49" i="12" s="1"/>
  <c r="K48" i="12"/>
  <c r="J48" i="12"/>
  <c r="P48" i="12" s="1"/>
  <c r="H48" i="12"/>
  <c r="I48" i="12" s="1"/>
  <c r="K47" i="12"/>
  <c r="J47" i="12"/>
  <c r="H47" i="12"/>
  <c r="I47" i="12" s="1"/>
  <c r="L47" i="12" s="1"/>
  <c r="K46" i="12"/>
  <c r="J46" i="12"/>
  <c r="H46" i="12"/>
  <c r="K45" i="12"/>
  <c r="J45" i="12"/>
  <c r="H45" i="12"/>
  <c r="O44" i="12"/>
  <c r="K44" i="12"/>
  <c r="J44" i="12"/>
  <c r="P44" i="12" s="1"/>
  <c r="I44" i="12"/>
  <c r="Q44" i="12" s="1"/>
  <c r="H44" i="12"/>
  <c r="N44" i="12" s="1"/>
  <c r="K43" i="12"/>
  <c r="J43" i="12"/>
  <c r="H43" i="12"/>
  <c r="Q42" i="12"/>
  <c r="K42" i="12"/>
  <c r="J42" i="12"/>
  <c r="P42" i="12" s="1"/>
  <c r="I42" i="12"/>
  <c r="O42" i="12" s="1"/>
  <c r="H42" i="12"/>
  <c r="N42" i="12" s="1"/>
  <c r="K41" i="12"/>
  <c r="Q41" i="12" s="1"/>
  <c r="J41" i="12"/>
  <c r="H41" i="12"/>
  <c r="I41" i="12" s="1"/>
  <c r="K40" i="12"/>
  <c r="Q40" i="12" s="1"/>
  <c r="J40" i="12"/>
  <c r="H40" i="12"/>
  <c r="I40" i="12" s="1"/>
  <c r="L39" i="12"/>
  <c r="K39" i="12"/>
  <c r="J39" i="12"/>
  <c r="H39" i="12"/>
  <c r="I39" i="12" s="1"/>
  <c r="K38" i="12"/>
  <c r="J38" i="12"/>
  <c r="H38" i="12"/>
  <c r="K37" i="12"/>
  <c r="J37" i="12"/>
  <c r="H37" i="12"/>
  <c r="O36" i="12"/>
  <c r="K36" i="12"/>
  <c r="J36" i="12"/>
  <c r="P36" i="12" s="1"/>
  <c r="I36" i="12"/>
  <c r="Q36" i="12" s="1"/>
  <c r="H36" i="12"/>
  <c r="N36" i="12" s="1"/>
  <c r="K35" i="12"/>
  <c r="J35" i="12"/>
  <c r="H35" i="12"/>
  <c r="K34" i="12"/>
  <c r="J34" i="12"/>
  <c r="I34" i="12"/>
  <c r="O34" i="12" s="1"/>
  <c r="H34" i="12"/>
  <c r="K33" i="12"/>
  <c r="J33" i="12"/>
  <c r="P33" i="12" s="1"/>
  <c r="H33" i="12"/>
  <c r="I33" i="12" s="1"/>
  <c r="K32" i="12"/>
  <c r="Q32" i="12" s="1"/>
  <c r="J32" i="12"/>
  <c r="P32" i="12" s="1"/>
  <c r="H32" i="12"/>
  <c r="I32" i="12" s="1"/>
  <c r="K31" i="12"/>
  <c r="Q31" i="12" s="1"/>
  <c r="J31" i="12"/>
  <c r="H31" i="12"/>
  <c r="I31" i="12" s="1"/>
  <c r="K30" i="12"/>
  <c r="J30" i="12"/>
  <c r="H30" i="12"/>
  <c r="K29" i="12"/>
  <c r="J29" i="12"/>
  <c r="H29" i="12"/>
  <c r="Q28" i="12"/>
  <c r="K28" i="12"/>
  <c r="J28" i="12"/>
  <c r="I28" i="12"/>
  <c r="O28" i="12" s="1"/>
  <c r="H28" i="12"/>
  <c r="M27" i="12"/>
  <c r="K27" i="12"/>
  <c r="J27" i="12"/>
  <c r="P27" i="12" s="1"/>
  <c r="I27" i="12"/>
  <c r="Q27" i="12" s="1"/>
  <c r="H27" i="12"/>
  <c r="L27" i="12" s="1"/>
  <c r="K26" i="12"/>
  <c r="J26" i="12"/>
  <c r="H26" i="12"/>
  <c r="I26" i="12" s="1"/>
  <c r="O26" i="12" s="1"/>
  <c r="K25" i="12"/>
  <c r="Q25" i="12" s="1"/>
  <c r="J25" i="12"/>
  <c r="I25" i="12"/>
  <c r="M25" i="12" s="1"/>
  <c r="H25" i="12"/>
  <c r="K24" i="12"/>
  <c r="J24" i="12"/>
  <c r="H24" i="12"/>
  <c r="N23" i="12"/>
  <c r="M23" i="12"/>
  <c r="K23" i="12"/>
  <c r="J23" i="12"/>
  <c r="I23" i="12"/>
  <c r="O23" i="12" s="1"/>
  <c r="H23" i="12"/>
  <c r="K22" i="12"/>
  <c r="J22" i="12"/>
  <c r="H22" i="12"/>
  <c r="K21" i="12"/>
  <c r="J21" i="12"/>
  <c r="H21" i="12"/>
  <c r="K20" i="12"/>
  <c r="J20" i="12"/>
  <c r="H20" i="12"/>
  <c r="Q19" i="12"/>
  <c r="M19" i="12"/>
  <c r="K19" i="12"/>
  <c r="J19" i="12"/>
  <c r="P19" i="12" s="1"/>
  <c r="I19" i="12"/>
  <c r="H19" i="12"/>
  <c r="N18" i="12"/>
  <c r="K18" i="12"/>
  <c r="J18" i="12"/>
  <c r="P18" i="12" s="1"/>
  <c r="H18" i="12"/>
  <c r="I18" i="12" s="1"/>
  <c r="O17" i="12"/>
  <c r="L17" i="12"/>
  <c r="K17" i="12"/>
  <c r="Q17" i="12" s="1"/>
  <c r="J17" i="12"/>
  <c r="I17" i="12"/>
  <c r="M17" i="12" s="1"/>
  <c r="H17" i="12"/>
  <c r="P17" i="12" s="1"/>
  <c r="K16" i="12"/>
  <c r="J16" i="12"/>
  <c r="H16" i="12"/>
  <c r="Q15" i="12"/>
  <c r="N15" i="12"/>
  <c r="M15" i="12"/>
  <c r="K15" i="12"/>
  <c r="J15" i="12"/>
  <c r="P15" i="12" s="1"/>
  <c r="I15" i="12"/>
  <c r="O15" i="12" s="1"/>
  <c r="H15" i="12"/>
  <c r="L15" i="12" s="1"/>
  <c r="K14" i="12"/>
  <c r="J14" i="12"/>
  <c r="H14" i="12"/>
  <c r="K13" i="12"/>
  <c r="J13" i="12"/>
  <c r="H13" i="12"/>
  <c r="K12" i="12"/>
  <c r="J12" i="12"/>
  <c r="H12" i="12"/>
  <c r="Q11" i="12"/>
  <c r="O11" i="12"/>
  <c r="M11" i="12"/>
  <c r="K11" i="12"/>
  <c r="J11" i="12"/>
  <c r="P11" i="12" s="1"/>
  <c r="I11" i="12"/>
  <c r="H11" i="12"/>
  <c r="K10" i="12"/>
  <c r="J10" i="12"/>
  <c r="H10" i="12"/>
  <c r="K9" i="12"/>
  <c r="M9" i="12" s="1"/>
  <c r="J9" i="12"/>
  <c r="I9" i="12"/>
  <c r="O9" i="12" s="1"/>
  <c r="H9" i="12"/>
  <c r="K8" i="12"/>
  <c r="J8" i="12"/>
  <c r="H8" i="12"/>
  <c r="K7" i="12"/>
  <c r="Q7" i="12" s="1"/>
  <c r="J7" i="12"/>
  <c r="I7" i="12"/>
  <c r="O7" i="12" s="1"/>
  <c r="H7" i="12"/>
  <c r="K6" i="12"/>
  <c r="J6" i="12"/>
  <c r="H6" i="12"/>
  <c r="K5" i="12"/>
  <c r="Q5" i="12" s="1"/>
  <c r="J5" i="12"/>
  <c r="I5" i="12"/>
  <c r="H5" i="12"/>
  <c r="P5" i="12" s="1"/>
  <c r="P26" i="18" l="1"/>
  <c r="Q5" i="18"/>
  <c r="P10" i="18"/>
  <c r="L15" i="18"/>
  <c r="M26" i="18"/>
  <c r="L26" i="18"/>
  <c r="Q26" i="18"/>
  <c r="I26" i="18"/>
  <c r="O26" i="18" s="1"/>
  <c r="N26" i="18"/>
  <c r="I28" i="18"/>
  <c r="O28" i="18" s="1"/>
  <c r="R38" i="18"/>
  <c r="U38" i="18" s="1"/>
  <c r="O66" i="18"/>
  <c r="M66" i="18"/>
  <c r="N66" i="18"/>
  <c r="I6" i="18"/>
  <c r="P6" i="18" s="1"/>
  <c r="M10" i="18"/>
  <c r="Q10" i="18"/>
  <c r="P15" i="18"/>
  <c r="P22" i="18"/>
  <c r="O23" i="18"/>
  <c r="O24" i="18"/>
  <c r="I25" i="18"/>
  <c r="O25" i="18" s="1"/>
  <c r="I32" i="18"/>
  <c r="O32" i="18" s="1"/>
  <c r="N32" i="18"/>
  <c r="P32" i="18"/>
  <c r="Q50" i="18"/>
  <c r="Q58" i="18"/>
  <c r="O74" i="18"/>
  <c r="M74" i="18"/>
  <c r="Q74" i="18"/>
  <c r="N74" i="18"/>
  <c r="Q22" i="18"/>
  <c r="V38" i="18"/>
  <c r="Q66" i="18"/>
  <c r="I72" i="18"/>
  <c r="O72" i="18" s="1"/>
  <c r="P74" i="18"/>
  <c r="L5" i="18"/>
  <c r="P7" i="18"/>
  <c r="R7" i="18" s="1"/>
  <c r="L8" i="18"/>
  <c r="M11" i="18"/>
  <c r="R12" i="18"/>
  <c r="V12" i="18" s="1"/>
  <c r="M15" i="18"/>
  <c r="I16" i="18"/>
  <c r="Q16" i="18" s="1"/>
  <c r="R21" i="18"/>
  <c r="T21" i="18" s="1"/>
  <c r="L22" i="18"/>
  <c r="Q23" i="18"/>
  <c r="P28" i="18"/>
  <c r="Q32" i="18"/>
  <c r="O51" i="18"/>
  <c r="M51" i="18"/>
  <c r="P54" i="18"/>
  <c r="O54" i="18"/>
  <c r="N54" i="18"/>
  <c r="M54" i="18"/>
  <c r="I59" i="18"/>
  <c r="O59" i="18" s="1"/>
  <c r="M5" i="18"/>
  <c r="L6" i="18"/>
  <c r="N8" i="18"/>
  <c r="N11" i="18"/>
  <c r="L13" i="18"/>
  <c r="I14" i="18"/>
  <c r="M14" i="18" s="1"/>
  <c r="O15" i="18"/>
  <c r="N17" i="18"/>
  <c r="M17" i="18"/>
  <c r="M19" i="18"/>
  <c r="N22" i="18"/>
  <c r="M23" i="18"/>
  <c r="L24" i="18"/>
  <c r="P25" i="18"/>
  <c r="Q28" i="18"/>
  <c r="L30" i="18"/>
  <c r="O39" i="18"/>
  <c r="Q39" i="18"/>
  <c r="N39" i="18"/>
  <c r="M39" i="18"/>
  <c r="L39" i="18"/>
  <c r="P59" i="18"/>
  <c r="Q62" i="18"/>
  <c r="N67" i="18"/>
  <c r="M67" i="18"/>
  <c r="I67" i="18"/>
  <c r="O67" i="18" s="1"/>
  <c r="Q67" i="18"/>
  <c r="P70" i="18"/>
  <c r="O70" i="18"/>
  <c r="N70" i="18"/>
  <c r="M70" i="18"/>
  <c r="L7" i="18"/>
  <c r="I9" i="18"/>
  <c r="P9" i="18" s="1"/>
  <c r="L10" i="18"/>
  <c r="M13" i="18"/>
  <c r="I17" i="18"/>
  <c r="N19" i="18"/>
  <c r="Q24" i="18"/>
  <c r="Q25" i="18"/>
  <c r="O27" i="18"/>
  <c r="R27" i="18" s="1"/>
  <c r="N30" i="18"/>
  <c r="X38" i="18"/>
  <c r="N44" i="18"/>
  <c r="M44" i="18"/>
  <c r="P44" i="18"/>
  <c r="L44" i="18"/>
  <c r="Q44" i="18"/>
  <c r="P62" i="18"/>
  <c r="O62" i="18"/>
  <c r="N62" i="18"/>
  <c r="M62" i="18"/>
  <c r="P67" i="18"/>
  <c r="N73" i="18"/>
  <c r="L73" i="18"/>
  <c r="O73" i="18"/>
  <c r="Q65" i="18"/>
  <c r="P73" i="18"/>
  <c r="X12" i="18"/>
  <c r="Q14" i="18"/>
  <c r="M18" i="18"/>
  <c r="I18" i="18"/>
  <c r="O18" i="18" s="1"/>
  <c r="P30" i="18"/>
  <c r="M30" i="18"/>
  <c r="O30" i="18"/>
  <c r="N33" i="18"/>
  <c r="L33" i="18"/>
  <c r="O33" i="18"/>
  <c r="M8" i="18"/>
  <c r="L11" i="18"/>
  <c r="L12" i="18"/>
  <c r="L14" i="18"/>
  <c r="N15" i="18"/>
  <c r="M20" i="18"/>
  <c r="N31" i="18"/>
  <c r="O47" i="18"/>
  <c r="N47" i="18"/>
  <c r="M47" i="18"/>
  <c r="L47" i="18"/>
  <c r="Q47" i="18"/>
  <c r="I52" i="18"/>
  <c r="P52" i="18" s="1"/>
  <c r="O58" i="18"/>
  <c r="M58" i="18"/>
  <c r="N58" i="18"/>
  <c r="L66" i="18"/>
  <c r="O71" i="18"/>
  <c r="N71" i="18"/>
  <c r="Q71" i="18"/>
  <c r="M71" i="18"/>
  <c r="L71" i="18"/>
  <c r="N36" i="18"/>
  <c r="M36" i="18"/>
  <c r="P39" i="18"/>
  <c r="P42" i="18"/>
  <c r="O43" i="18"/>
  <c r="O50" i="18"/>
  <c r="M50" i="18"/>
  <c r="N51" i="18"/>
  <c r="L51" i="18"/>
  <c r="Q54" i="18"/>
  <c r="P57" i="18"/>
  <c r="L58" i="18"/>
  <c r="L62" i="18"/>
  <c r="M63" i="18"/>
  <c r="Q64" i="18"/>
  <c r="N65" i="18"/>
  <c r="Q70" i="18"/>
  <c r="P71" i="18"/>
  <c r="L74" i="18"/>
  <c r="N75" i="18"/>
  <c r="L75" i="18"/>
  <c r="P19" i="18"/>
  <c r="M22" i="18"/>
  <c r="L23" i="18"/>
  <c r="P27" i="18"/>
  <c r="M31" i="18"/>
  <c r="M37" i="18"/>
  <c r="L37" i="18"/>
  <c r="I37" i="18"/>
  <c r="I40" i="18"/>
  <c r="N40" i="18"/>
  <c r="M43" i="18"/>
  <c r="N46" i="18"/>
  <c r="N50" i="18"/>
  <c r="O57" i="18"/>
  <c r="N60" i="18"/>
  <c r="M60" i="18"/>
  <c r="P63" i="18"/>
  <c r="L65" i="18"/>
  <c r="P66" i="18"/>
  <c r="Q72" i="18"/>
  <c r="Q73" i="18"/>
  <c r="M45" i="18"/>
  <c r="L45" i="18"/>
  <c r="I45" i="18"/>
  <c r="I48" i="18"/>
  <c r="N48" i="18"/>
  <c r="O65" i="18"/>
  <c r="M68" i="18"/>
  <c r="M75" i="18"/>
  <c r="M24" i="18"/>
  <c r="P31" i="18"/>
  <c r="P33" i="18"/>
  <c r="L34" i="18"/>
  <c r="Q37" i="18"/>
  <c r="L38" i="18"/>
  <c r="N41" i="18"/>
  <c r="I53" i="18"/>
  <c r="I56" i="18"/>
  <c r="N56" i="18" s="1"/>
  <c r="I68" i="18"/>
  <c r="Q68" i="18" s="1"/>
  <c r="P75" i="18"/>
  <c r="Q31" i="18"/>
  <c r="Q33" i="18"/>
  <c r="O34" i="18"/>
  <c r="M34" i="18"/>
  <c r="N35" i="18"/>
  <c r="L35" i="18"/>
  <c r="P36" i="18"/>
  <c r="L42" i="18"/>
  <c r="Q45" i="18"/>
  <c r="L46" i="18"/>
  <c r="Q48" i="18"/>
  <c r="N49" i="18"/>
  <c r="Q51" i="18"/>
  <c r="L55" i="18"/>
  <c r="I61" i="18"/>
  <c r="I64" i="18"/>
  <c r="N64" i="18"/>
  <c r="Q75" i="18"/>
  <c r="M29" i="18"/>
  <c r="I29" i="18"/>
  <c r="Q29" i="18" s="1"/>
  <c r="P34" i="18"/>
  <c r="I35" i="18"/>
  <c r="Q36" i="18"/>
  <c r="M40" i="18"/>
  <c r="Q41" i="18"/>
  <c r="O42" i="18"/>
  <c r="M42" i="18"/>
  <c r="N43" i="18"/>
  <c r="L43" i="18"/>
  <c r="N45" i="18"/>
  <c r="Q46" i="18"/>
  <c r="L48" i="18"/>
  <c r="P49" i="18"/>
  <c r="L50" i="18"/>
  <c r="L54" i="18"/>
  <c r="M55" i="18"/>
  <c r="N57" i="18"/>
  <c r="L60" i="18"/>
  <c r="L63" i="18"/>
  <c r="M69" i="18"/>
  <c r="I69" i="18"/>
  <c r="P69" i="18"/>
  <c r="L70" i="18"/>
  <c r="M33" i="18"/>
  <c r="M41" i="18"/>
  <c r="M49" i="18"/>
  <c r="M57" i="18"/>
  <c r="M65" i="18"/>
  <c r="M73" i="18"/>
  <c r="L24" i="17"/>
  <c r="O26" i="17"/>
  <c r="L26" i="17"/>
  <c r="Q26" i="17"/>
  <c r="M7" i="17"/>
  <c r="O18" i="17"/>
  <c r="L18" i="17"/>
  <c r="Q7" i="17"/>
  <c r="Q18" i="17"/>
  <c r="O10" i="17"/>
  <c r="L10" i="17"/>
  <c r="P14" i="17"/>
  <c r="O64" i="17"/>
  <c r="L64" i="17"/>
  <c r="P5" i="17"/>
  <c r="L9" i="17"/>
  <c r="Q12" i="17"/>
  <c r="P13" i="17"/>
  <c r="L17" i="17"/>
  <c r="Q20" i="17"/>
  <c r="P21" i="17"/>
  <c r="L25" i="17"/>
  <c r="P35" i="17"/>
  <c r="M43" i="17"/>
  <c r="L43" i="17"/>
  <c r="I43" i="17"/>
  <c r="O43" i="17" s="1"/>
  <c r="I51" i="17"/>
  <c r="O51" i="17" s="1"/>
  <c r="P72" i="17"/>
  <c r="O74" i="17"/>
  <c r="L74" i="17"/>
  <c r="I6" i="17"/>
  <c r="O6" i="17" s="1"/>
  <c r="N9" i="17"/>
  <c r="M10" i="17"/>
  <c r="L11" i="17"/>
  <c r="I14" i="17"/>
  <c r="O14" i="17" s="1"/>
  <c r="Q14" i="17"/>
  <c r="N17" i="17"/>
  <c r="R17" i="17" s="1"/>
  <c r="F17" i="17" s="1"/>
  <c r="M18" i="17"/>
  <c r="L19" i="17"/>
  <c r="I22" i="17"/>
  <c r="O22" i="17" s="1"/>
  <c r="Q22" i="17"/>
  <c r="N25" i="17"/>
  <c r="M26" i="17"/>
  <c r="L27" i="17"/>
  <c r="L30" i="17"/>
  <c r="Q30" i="17"/>
  <c r="O30" i="17"/>
  <c r="P33" i="17"/>
  <c r="O33" i="17"/>
  <c r="N33" i="17"/>
  <c r="Q34" i="17"/>
  <c r="P56" i="17"/>
  <c r="P64" i="17"/>
  <c r="P22" i="17"/>
  <c r="I7" i="17"/>
  <c r="O9" i="17"/>
  <c r="N10" i="17"/>
  <c r="M11" i="17"/>
  <c r="L12" i="17"/>
  <c r="I15" i="17"/>
  <c r="M15" i="17" s="1"/>
  <c r="O17" i="17"/>
  <c r="N18" i="17"/>
  <c r="M19" i="17"/>
  <c r="L20" i="17"/>
  <c r="I23" i="17"/>
  <c r="P23" i="17" s="1"/>
  <c r="O25" i="17"/>
  <c r="N26" i="17"/>
  <c r="M27" i="17"/>
  <c r="P30" i="17"/>
  <c r="Q33" i="17"/>
  <c r="N36" i="17"/>
  <c r="M36" i="17"/>
  <c r="L36" i="17"/>
  <c r="I36" i="17"/>
  <c r="O36" i="17" s="1"/>
  <c r="O40" i="17"/>
  <c r="L40" i="17"/>
  <c r="P43" i="17"/>
  <c r="R46" i="17"/>
  <c r="U46" i="17" s="1"/>
  <c r="O48" i="17"/>
  <c r="L48" i="17"/>
  <c r="N50" i="17"/>
  <c r="P51" i="17"/>
  <c r="Q56" i="17"/>
  <c r="P58" i="17"/>
  <c r="Q64" i="17"/>
  <c r="P66" i="17"/>
  <c r="O73" i="17"/>
  <c r="M73" i="17"/>
  <c r="L73" i="17"/>
  <c r="Q74" i="17"/>
  <c r="Q5" i="17"/>
  <c r="Q21" i="17"/>
  <c r="O56" i="17"/>
  <c r="L56" i="17"/>
  <c r="L5" i="17"/>
  <c r="I8" i="17"/>
  <c r="P8" i="17" s="1"/>
  <c r="L13" i="17"/>
  <c r="I16" i="17"/>
  <c r="L21" i="17"/>
  <c r="I24" i="17"/>
  <c r="P24" i="17" s="1"/>
  <c r="Q32" i="17"/>
  <c r="N35" i="17"/>
  <c r="M35" i="17"/>
  <c r="L35" i="17"/>
  <c r="O42" i="17"/>
  <c r="N42" i="17"/>
  <c r="M42" i="17"/>
  <c r="Q53" i="17"/>
  <c r="O55" i="17"/>
  <c r="M55" i="17"/>
  <c r="O63" i="17"/>
  <c r="M63" i="17"/>
  <c r="M75" i="17"/>
  <c r="L75" i="17"/>
  <c r="Q75" i="17"/>
  <c r="I75" i="17"/>
  <c r="O75" i="17" s="1"/>
  <c r="M5" i="17"/>
  <c r="P10" i="17"/>
  <c r="O11" i="17"/>
  <c r="N12" i="17"/>
  <c r="M13" i="17"/>
  <c r="L14" i="17"/>
  <c r="P18" i="17"/>
  <c r="O19" i="17"/>
  <c r="N20" i="17"/>
  <c r="M21" i="17"/>
  <c r="L22" i="17"/>
  <c r="P26" i="17"/>
  <c r="O27" i="17"/>
  <c r="I28" i="17"/>
  <c r="L28" i="17" s="1"/>
  <c r="Q36" i="17"/>
  <c r="Q58" i="17"/>
  <c r="Q60" i="17"/>
  <c r="O65" i="17"/>
  <c r="L65" i="17"/>
  <c r="Q66" i="17"/>
  <c r="Q73" i="17"/>
  <c r="Q13" i="17"/>
  <c r="L7" i="17"/>
  <c r="R9" i="17"/>
  <c r="F9" i="17" s="1"/>
  <c r="M14" i="17"/>
  <c r="M22" i="17"/>
  <c r="L23" i="17"/>
  <c r="R25" i="17"/>
  <c r="F25" i="17" s="1"/>
  <c r="N30" i="17"/>
  <c r="L34" i="17"/>
  <c r="P57" i="17"/>
  <c r="M59" i="17"/>
  <c r="L59" i="17"/>
  <c r="Q59" i="17"/>
  <c r="I59" i="17"/>
  <c r="Q63" i="17"/>
  <c r="P65" i="17"/>
  <c r="L67" i="17"/>
  <c r="Q67" i="17"/>
  <c r="I67" i="17"/>
  <c r="N67" i="17" s="1"/>
  <c r="R62" i="17"/>
  <c r="F62" i="17" s="1"/>
  <c r="O34" i="17"/>
  <c r="N34" i="17"/>
  <c r="M34" i="17"/>
  <c r="P36" i="17"/>
  <c r="O41" i="17"/>
  <c r="N41" i="17"/>
  <c r="Q44" i="17"/>
  <c r="O49" i="17"/>
  <c r="Q50" i="17"/>
  <c r="L55" i="17"/>
  <c r="Q57" i="17"/>
  <c r="L63" i="17"/>
  <c r="Q65" i="17"/>
  <c r="O72" i="17"/>
  <c r="N72" i="17"/>
  <c r="M72" i="17"/>
  <c r="L72" i="17"/>
  <c r="N74" i="17"/>
  <c r="P75" i="17"/>
  <c r="P60" i="17"/>
  <c r="N31" i="17"/>
  <c r="M32" i="17"/>
  <c r="L33" i="17"/>
  <c r="O38" i="17"/>
  <c r="R38" i="17" s="1"/>
  <c r="M40" i="17"/>
  <c r="L41" i="17"/>
  <c r="I44" i="17"/>
  <c r="O44" i="17" s="1"/>
  <c r="M48" i="17"/>
  <c r="L49" i="17"/>
  <c r="I52" i="17"/>
  <c r="O52" i="17" s="1"/>
  <c r="N55" i="17"/>
  <c r="M56" i="17"/>
  <c r="L57" i="17"/>
  <c r="I60" i="17"/>
  <c r="O60" i="17" s="1"/>
  <c r="N63" i="17"/>
  <c r="M64" i="17"/>
  <c r="I68" i="17"/>
  <c r="O68" i="17" s="1"/>
  <c r="I29" i="17"/>
  <c r="P29" i="17" s="1"/>
  <c r="N32" i="17"/>
  <c r="I37" i="17"/>
  <c r="N40" i="17"/>
  <c r="M41" i="17"/>
  <c r="I45" i="17"/>
  <c r="M45" i="17" s="1"/>
  <c r="N48" i="17"/>
  <c r="M49" i="17"/>
  <c r="L50" i="17"/>
  <c r="I53" i="17"/>
  <c r="N56" i="17"/>
  <c r="M57" i="17"/>
  <c r="L58" i="17"/>
  <c r="I61" i="17"/>
  <c r="M61" i="17" s="1"/>
  <c r="N64" i="17"/>
  <c r="M65" i="17"/>
  <c r="L66" i="17"/>
  <c r="I69" i="17"/>
  <c r="M69" i="17" s="1"/>
  <c r="P31" i="17"/>
  <c r="P39" i="17"/>
  <c r="N49" i="17"/>
  <c r="M50" i="17"/>
  <c r="I54" i="17"/>
  <c r="P54" i="17" s="1"/>
  <c r="N57" i="17"/>
  <c r="M58" i="17"/>
  <c r="N65" i="17"/>
  <c r="M66" i="17"/>
  <c r="I70" i="17"/>
  <c r="N73" i="17"/>
  <c r="M74" i="17"/>
  <c r="P32" i="17"/>
  <c r="I39" i="17"/>
  <c r="P40" i="17"/>
  <c r="L44" i="17"/>
  <c r="I47" i="17"/>
  <c r="P48" i="17"/>
  <c r="L52" i="17"/>
  <c r="L60" i="17"/>
  <c r="L68" i="17"/>
  <c r="I71" i="17"/>
  <c r="Q71" i="17" s="1"/>
  <c r="M44" i="17"/>
  <c r="L53" i="17"/>
  <c r="M60" i="17"/>
  <c r="L61" i="17"/>
  <c r="L69" i="17"/>
  <c r="O11" i="16"/>
  <c r="N11" i="16"/>
  <c r="M11" i="16"/>
  <c r="R15" i="16"/>
  <c r="T15" i="16" s="1"/>
  <c r="Q8" i="16"/>
  <c r="O19" i="16"/>
  <c r="N19" i="16"/>
  <c r="M19" i="16"/>
  <c r="R23" i="16"/>
  <c r="U23" i="16" s="1"/>
  <c r="O27" i="16"/>
  <c r="N27" i="16"/>
  <c r="Q27" i="16"/>
  <c r="M27" i="16"/>
  <c r="O10" i="16"/>
  <c r="L10" i="16"/>
  <c r="Q11" i="16"/>
  <c r="Q17" i="16"/>
  <c r="M17" i="16"/>
  <c r="Q9" i="16"/>
  <c r="M9" i="16"/>
  <c r="P10" i="16"/>
  <c r="Q12" i="16"/>
  <c r="I12" i="16"/>
  <c r="O12" i="16" s="1"/>
  <c r="Q10" i="16"/>
  <c r="U15" i="16"/>
  <c r="O18" i="16"/>
  <c r="L18" i="16"/>
  <c r="Q19" i="16"/>
  <c r="Q25" i="16"/>
  <c r="M25" i="16"/>
  <c r="P28" i="16"/>
  <c r="R7" i="16"/>
  <c r="W7" i="16" s="1"/>
  <c r="P9" i="16"/>
  <c r="N20" i="16"/>
  <c r="L20" i="16"/>
  <c r="Q20" i="16"/>
  <c r="I20" i="16"/>
  <c r="M20" i="16" s="1"/>
  <c r="O26" i="16"/>
  <c r="L26" i="16"/>
  <c r="P59" i="16"/>
  <c r="O9" i="16"/>
  <c r="L11" i="16"/>
  <c r="P12" i="16"/>
  <c r="Q18" i="16"/>
  <c r="P26" i="16"/>
  <c r="P5" i="16"/>
  <c r="L9" i="16"/>
  <c r="P13" i="16"/>
  <c r="L17" i="16"/>
  <c r="P21" i="16"/>
  <c r="R21" i="16" s="1"/>
  <c r="L25" i="16"/>
  <c r="N35" i="16"/>
  <c r="M35" i="16"/>
  <c r="L35" i="16"/>
  <c r="N36" i="16"/>
  <c r="M36" i="16"/>
  <c r="L36" i="16"/>
  <c r="P47" i="16"/>
  <c r="O49" i="16"/>
  <c r="O50" i="16"/>
  <c r="Q56" i="16"/>
  <c r="L56" i="16"/>
  <c r="Q59" i="16"/>
  <c r="I59" i="16"/>
  <c r="O59" i="16" s="1"/>
  <c r="R62" i="16"/>
  <c r="X62" i="16" s="1"/>
  <c r="L63" i="16"/>
  <c r="N66" i="16"/>
  <c r="O68" i="16"/>
  <c r="P74" i="16"/>
  <c r="Q5" i="16"/>
  <c r="Q13" i="16"/>
  <c r="Q21" i="16"/>
  <c r="P22" i="16"/>
  <c r="M37" i="16"/>
  <c r="L37" i="16"/>
  <c r="I37" i="16"/>
  <c r="O37" i="16" s="1"/>
  <c r="M40" i="16"/>
  <c r="R46" i="16"/>
  <c r="F46" i="16" s="1"/>
  <c r="Q47" i="16"/>
  <c r="R54" i="16"/>
  <c r="U54" i="16" s="1"/>
  <c r="U62" i="16"/>
  <c r="I6" i="16"/>
  <c r="Q6" i="16" s="1"/>
  <c r="N9" i="16"/>
  <c r="M10" i="16"/>
  <c r="I14" i="16"/>
  <c r="Q14" i="16" s="1"/>
  <c r="N17" i="16"/>
  <c r="M18" i="16"/>
  <c r="I22" i="16"/>
  <c r="N25" i="16"/>
  <c r="M26" i="16"/>
  <c r="O32" i="16"/>
  <c r="O33" i="16"/>
  <c r="N33" i="16"/>
  <c r="O34" i="16"/>
  <c r="M34" i="16"/>
  <c r="L47" i="16"/>
  <c r="Q48" i="16"/>
  <c r="Q49" i="16"/>
  <c r="O52" i="16"/>
  <c r="N58" i="16"/>
  <c r="O60" i="16"/>
  <c r="O65" i="16"/>
  <c r="P66" i="16"/>
  <c r="N72" i="16"/>
  <c r="P73" i="16"/>
  <c r="Q74" i="16"/>
  <c r="N10" i="16"/>
  <c r="N18" i="16"/>
  <c r="N26" i="16"/>
  <c r="M28" i="16"/>
  <c r="L28" i="16"/>
  <c r="R30" i="16"/>
  <c r="V30" i="16" s="1"/>
  <c r="Q31" i="16"/>
  <c r="Q37" i="16"/>
  <c r="M47" i="16"/>
  <c r="L48" i="16"/>
  <c r="L49" i="16"/>
  <c r="Q50" i="16"/>
  <c r="Q51" i="16"/>
  <c r="P52" i="16"/>
  <c r="O58" i="16"/>
  <c r="L69" i="16"/>
  <c r="I69" i="16"/>
  <c r="O71" i="16"/>
  <c r="M71" i="16"/>
  <c r="O72" i="16"/>
  <c r="Q73" i="16"/>
  <c r="N75" i="16"/>
  <c r="M75" i="16"/>
  <c r="L75" i="16"/>
  <c r="Q75" i="16"/>
  <c r="I75" i="16"/>
  <c r="O75" i="16" s="1"/>
  <c r="W54" i="16"/>
  <c r="L5" i="16"/>
  <c r="I8" i="16"/>
  <c r="M8" i="16" s="1"/>
  <c r="L13" i="16"/>
  <c r="I16" i="16"/>
  <c r="M16" i="16" s="1"/>
  <c r="L21" i="16"/>
  <c r="I24" i="16"/>
  <c r="I28" i="16"/>
  <c r="N28" i="16" s="1"/>
  <c r="L31" i="16"/>
  <c r="Q33" i="16"/>
  <c r="P35" i="16"/>
  <c r="O36" i="16"/>
  <c r="N37" i="16"/>
  <c r="N42" i="16"/>
  <c r="I43" i="16"/>
  <c r="N43" i="16" s="1"/>
  <c r="I44" i="16"/>
  <c r="M44" i="16" s="1"/>
  <c r="M45" i="16"/>
  <c r="L45" i="16"/>
  <c r="I45" i="16"/>
  <c r="N47" i="16"/>
  <c r="M48" i="16"/>
  <c r="O57" i="16"/>
  <c r="P58" i="16"/>
  <c r="O64" i="16"/>
  <c r="L64" i="16"/>
  <c r="Q65" i="16"/>
  <c r="N68" i="16"/>
  <c r="P71" i="16"/>
  <c r="P72" i="16"/>
  <c r="L73" i="16"/>
  <c r="L6" i="16"/>
  <c r="L14" i="16"/>
  <c r="L22" i="16"/>
  <c r="I29" i="16"/>
  <c r="O29" i="16" s="1"/>
  <c r="M31" i="16"/>
  <c r="Q35" i="16"/>
  <c r="O40" i="16"/>
  <c r="O41" i="16"/>
  <c r="N41" i="16"/>
  <c r="O42" i="16"/>
  <c r="M42" i="16"/>
  <c r="L61" i="16"/>
  <c r="I61" i="16"/>
  <c r="O61" i="16" s="1"/>
  <c r="O63" i="16"/>
  <c r="M63" i="16"/>
  <c r="Q69" i="16"/>
  <c r="Q72" i="16"/>
  <c r="L72" i="16"/>
  <c r="N31" i="16"/>
  <c r="M32" i="16"/>
  <c r="Q36" i="16"/>
  <c r="P37" i="16"/>
  <c r="T38" i="16"/>
  <c r="R38" i="16"/>
  <c r="W38" i="16" s="1"/>
  <c r="Q39" i="16"/>
  <c r="P40" i="16"/>
  <c r="P41" i="16"/>
  <c r="P42" i="16"/>
  <c r="Q45" i="16"/>
  <c r="N51" i="16"/>
  <c r="M51" i="16"/>
  <c r="L51" i="16"/>
  <c r="N52" i="16"/>
  <c r="M52" i="16"/>
  <c r="L52" i="16"/>
  <c r="I53" i="16"/>
  <c r="Q53" i="16" s="1"/>
  <c r="O55" i="16"/>
  <c r="M55" i="16"/>
  <c r="O56" i="16"/>
  <c r="Q57" i="16"/>
  <c r="N60" i="16"/>
  <c r="P63" i="16"/>
  <c r="Q64" i="16"/>
  <c r="Q67" i="16"/>
  <c r="I67" i="16"/>
  <c r="O67" i="16" s="1"/>
  <c r="N69" i="16"/>
  <c r="R70" i="16"/>
  <c r="X70" i="16" s="1"/>
  <c r="L71" i="16"/>
  <c r="M72" i="16"/>
  <c r="N74" i="16"/>
  <c r="P75" i="16"/>
  <c r="P60" i="16"/>
  <c r="P68" i="16"/>
  <c r="N32" i="16"/>
  <c r="M33" i="16"/>
  <c r="L34" i="16"/>
  <c r="N40" i="16"/>
  <c r="M41" i="16"/>
  <c r="L42" i="16"/>
  <c r="N48" i="16"/>
  <c r="M49" i="16"/>
  <c r="L50" i="16"/>
  <c r="M57" i="16"/>
  <c r="L58" i="16"/>
  <c r="N64" i="16"/>
  <c r="M65" i="16"/>
  <c r="L66" i="16"/>
  <c r="M73" i="16"/>
  <c r="L74" i="16"/>
  <c r="P31" i="16"/>
  <c r="P39" i="16"/>
  <c r="R39" i="16" s="1"/>
  <c r="N49" i="16"/>
  <c r="M50" i="16"/>
  <c r="N57" i="16"/>
  <c r="M58" i="16"/>
  <c r="N65" i="16"/>
  <c r="M66" i="16"/>
  <c r="N73" i="16"/>
  <c r="M74" i="16"/>
  <c r="L60" i="16"/>
  <c r="L68" i="16"/>
  <c r="M60" i="16"/>
  <c r="M68" i="16"/>
  <c r="R11" i="15"/>
  <c r="F11" i="15" s="1"/>
  <c r="O15" i="15"/>
  <c r="M15" i="15"/>
  <c r="O7" i="15"/>
  <c r="M7" i="15"/>
  <c r="Q15" i="15"/>
  <c r="N26" i="15"/>
  <c r="P7" i="15"/>
  <c r="X11" i="15"/>
  <c r="O22" i="15"/>
  <c r="L22" i="15"/>
  <c r="Q7" i="15"/>
  <c r="V11" i="15"/>
  <c r="Q26" i="15"/>
  <c r="O14" i="15"/>
  <c r="L14" i="15"/>
  <c r="Q18" i="15"/>
  <c r="R19" i="15"/>
  <c r="F19" i="15" s="1"/>
  <c r="O23" i="15"/>
  <c r="N23" i="15"/>
  <c r="M23" i="15"/>
  <c r="L23" i="15"/>
  <c r="L6" i="15"/>
  <c r="O6" i="15"/>
  <c r="Q14" i="15"/>
  <c r="P23" i="15"/>
  <c r="L5" i="15"/>
  <c r="Q8" i="15"/>
  <c r="P9" i="15"/>
  <c r="M12" i="15"/>
  <c r="L13" i="15"/>
  <c r="Q16" i="15"/>
  <c r="P17" i="15"/>
  <c r="L21" i="15"/>
  <c r="Q24" i="15"/>
  <c r="P25" i="15"/>
  <c r="L28" i="15"/>
  <c r="L30" i="15"/>
  <c r="I30" i="15"/>
  <c r="P33" i="15"/>
  <c r="N35" i="15"/>
  <c r="O41" i="15"/>
  <c r="M41" i="15"/>
  <c r="Q44" i="15"/>
  <c r="O56" i="15"/>
  <c r="N56" i="15"/>
  <c r="R61" i="15"/>
  <c r="F61" i="15" s="1"/>
  <c r="P65" i="15"/>
  <c r="N67" i="15"/>
  <c r="O64" i="15"/>
  <c r="N64" i="15"/>
  <c r="M6" i="15"/>
  <c r="L7" i="15"/>
  <c r="I10" i="15"/>
  <c r="Q10" i="15" s="1"/>
  <c r="M14" i="15"/>
  <c r="L15" i="15"/>
  <c r="I18" i="15"/>
  <c r="O18" i="15" s="1"/>
  <c r="N21" i="15"/>
  <c r="M22" i="15"/>
  <c r="I26" i="15"/>
  <c r="O26" i="15" s="1"/>
  <c r="N27" i="15"/>
  <c r="Q30" i="15"/>
  <c r="P32" i="15"/>
  <c r="R37" i="15"/>
  <c r="F37" i="15" s="1"/>
  <c r="Q41" i="15"/>
  <c r="P49" i="15"/>
  <c r="N51" i="15"/>
  <c r="Q56" i="15"/>
  <c r="O58" i="15"/>
  <c r="P64" i="15"/>
  <c r="O73" i="15"/>
  <c r="O5" i="15"/>
  <c r="N6" i="15"/>
  <c r="L8" i="15"/>
  <c r="O13" i="15"/>
  <c r="N14" i="15"/>
  <c r="L16" i="15"/>
  <c r="O21" i="15"/>
  <c r="N22" i="15"/>
  <c r="L24" i="15"/>
  <c r="O27" i="15"/>
  <c r="N29" i="15"/>
  <c r="M30" i="15"/>
  <c r="Q32" i="15"/>
  <c r="N34" i="15"/>
  <c r="O40" i="15"/>
  <c r="N40" i="15"/>
  <c r="T45" i="15"/>
  <c r="R45" i="15"/>
  <c r="V45" i="15" s="1"/>
  <c r="Q49" i="15"/>
  <c r="L54" i="15"/>
  <c r="I60" i="15"/>
  <c r="O60" i="15" s="1"/>
  <c r="Q64" i="15"/>
  <c r="Q9" i="15"/>
  <c r="P18" i="15"/>
  <c r="P26" i="15"/>
  <c r="L38" i="15"/>
  <c r="N7" i="15"/>
  <c r="L9" i="15"/>
  <c r="I12" i="15"/>
  <c r="N15" i="15"/>
  <c r="L17" i="15"/>
  <c r="I20" i="15"/>
  <c r="Q20" i="15" s="1"/>
  <c r="M24" i="15"/>
  <c r="L25" i="15"/>
  <c r="N30" i="15"/>
  <c r="O34" i="15"/>
  <c r="Q35" i="15"/>
  <c r="P40" i="15"/>
  <c r="O48" i="15"/>
  <c r="N48" i="15"/>
  <c r="R53" i="15"/>
  <c r="F53" i="15" s="1"/>
  <c r="O63" i="15"/>
  <c r="L63" i="15"/>
  <c r="L64" i="15"/>
  <c r="Q67" i="15"/>
  <c r="P6" i="15"/>
  <c r="N8" i="15"/>
  <c r="R8" i="15" s="1"/>
  <c r="M9" i="15"/>
  <c r="L10" i="15"/>
  <c r="P14" i="15"/>
  <c r="N16" i="15"/>
  <c r="R16" i="15" s="1"/>
  <c r="M17" i="15"/>
  <c r="L18" i="15"/>
  <c r="P22" i="15"/>
  <c r="N24" i="15"/>
  <c r="M25" i="15"/>
  <c r="L26" i="15"/>
  <c r="M28" i="15"/>
  <c r="I28" i="15"/>
  <c r="O28" i="15" s="1"/>
  <c r="R31" i="15"/>
  <c r="T31" i="15" s="1"/>
  <c r="I36" i="15"/>
  <c r="O36" i="15" s="1"/>
  <c r="W45" i="15"/>
  <c r="R55" i="15"/>
  <c r="X55" i="15" s="1"/>
  <c r="O57" i="15"/>
  <c r="M57" i="15"/>
  <c r="Q60" i="15"/>
  <c r="P63" i="15"/>
  <c r="N68" i="15"/>
  <c r="M68" i="15"/>
  <c r="L68" i="15"/>
  <c r="Q68" i="15"/>
  <c r="I68" i="15"/>
  <c r="O32" i="15"/>
  <c r="N32" i="15"/>
  <c r="O49" i="15"/>
  <c r="M49" i="15"/>
  <c r="R5" i="15"/>
  <c r="F5" i="15" s="1"/>
  <c r="M10" i="15"/>
  <c r="L11" i="15"/>
  <c r="R13" i="15"/>
  <c r="F13" i="15" s="1"/>
  <c r="M18" i="15"/>
  <c r="L19" i="15"/>
  <c r="R21" i="15"/>
  <c r="F21" i="15" s="1"/>
  <c r="M26" i="15"/>
  <c r="L27" i="15"/>
  <c r="O39" i="15"/>
  <c r="L39" i="15"/>
  <c r="L40" i="15"/>
  <c r="N44" i="15"/>
  <c r="I44" i="15"/>
  <c r="M44" i="15" s="1"/>
  <c r="Q48" i="15"/>
  <c r="Q51" i="15"/>
  <c r="P57" i="15"/>
  <c r="N59" i="15"/>
  <c r="P60" i="15"/>
  <c r="Q63" i="15"/>
  <c r="N65" i="15"/>
  <c r="O71" i="15"/>
  <c r="N71" i="15"/>
  <c r="L71" i="15"/>
  <c r="N74" i="15"/>
  <c r="Q17" i="15"/>
  <c r="Q62" i="15"/>
  <c r="M27" i="15"/>
  <c r="Q28" i="15"/>
  <c r="M29" i="15"/>
  <c r="O33" i="15"/>
  <c r="M33" i="15"/>
  <c r="Q36" i="15"/>
  <c r="P39" i="15"/>
  <c r="U45" i="15"/>
  <c r="O47" i="15"/>
  <c r="L47" i="15"/>
  <c r="L48" i="15"/>
  <c r="N52" i="15"/>
  <c r="L52" i="15"/>
  <c r="I52" i="15"/>
  <c r="Q52" i="15" s="1"/>
  <c r="Q57" i="15"/>
  <c r="M63" i="15"/>
  <c r="O65" i="15"/>
  <c r="P71" i="15"/>
  <c r="O74" i="15"/>
  <c r="Q75" i="15"/>
  <c r="Q34" i="15"/>
  <c r="P35" i="15"/>
  <c r="Q42" i="15"/>
  <c r="P43" i="15"/>
  <c r="Q50" i="15"/>
  <c r="P51" i="15"/>
  <c r="Q58" i="15"/>
  <c r="P59" i="15"/>
  <c r="Q66" i="15"/>
  <c r="P67" i="15"/>
  <c r="Q74" i="15"/>
  <c r="P75" i="15"/>
  <c r="M32" i="15"/>
  <c r="L33" i="15"/>
  <c r="N39" i="15"/>
  <c r="M40" i="15"/>
  <c r="L41" i="15"/>
  <c r="N47" i="15"/>
  <c r="R47" i="15" s="1"/>
  <c r="M48" i="15"/>
  <c r="L49" i="15"/>
  <c r="M56" i="15"/>
  <c r="L57" i="15"/>
  <c r="N63" i="15"/>
  <c r="M64" i="15"/>
  <c r="L65" i="15"/>
  <c r="P69" i="15"/>
  <c r="R69" i="15" s="1"/>
  <c r="M72" i="15"/>
  <c r="L73" i="15"/>
  <c r="L34" i="15"/>
  <c r="L42" i="15"/>
  <c r="P46" i="15"/>
  <c r="L50" i="15"/>
  <c r="L58" i="15"/>
  <c r="P62" i="15"/>
  <c r="M65" i="15"/>
  <c r="L66" i="15"/>
  <c r="N72" i="15"/>
  <c r="M73" i="15"/>
  <c r="L74" i="15"/>
  <c r="N33" i="15"/>
  <c r="M34" i="15"/>
  <c r="L35" i="15"/>
  <c r="I38" i="15"/>
  <c r="Q38" i="15" s="1"/>
  <c r="N41" i="15"/>
  <c r="M42" i="15"/>
  <c r="L43" i="15"/>
  <c r="I46" i="15"/>
  <c r="L46" i="15" s="1"/>
  <c r="N49" i="15"/>
  <c r="M50" i="15"/>
  <c r="L51" i="15"/>
  <c r="I54" i="15"/>
  <c r="N57" i="15"/>
  <c r="M58" i="15"/>
  <c r="L59" i="15"/>
  <c r="I62" i="15"/>
  <c r="M66" i="15"/>
  <c r="L67" i="15"/>
  <c r="I70" i="15"/>
  <c r="P70" i="15" s="1"/>
  <c r="M74" i="15"/>
  <c r="L75" i="15"/>
  <c r="M35" i="15"/>
  <c r="M43" i="15"/>
  <c r="M51" i="15"/>
  <c r="M59" i="15"/>
  <c r="M67" i="15"/>
  <c r="M75" i="15"/>
  <c r="L29" i="15"/>
  <c r="L37" i="15"/>
  <c r="L45" i="15"/>
  <c r="L53" i="15"/>
  <c r="L61" i="15"/>
  <c r="L69" i="15"/>
  <c r="Q9" i="14"/>
  <c r="O17" i="14"/>
  <c r="L17" i="14"/>
  <c r="Q17" i="14"/>
  <c r="O25" i="14"/>
  <c r="L25" i="14"/>
  <c r="O9" i="14"/>
  <c r="L9" i="14"/>
  <c r="Q25" i="14"/>
  <c r="O48" i="14"/>
  <c r="N48" i="14"/>
  <c r="M48" i="14"/>
  <c r="L54" i="14"/>
  <c r="N6" i="14"/>
  <c r="R6" i="14" s="1"/>
  <c r="M7" i="14"/>
  <c r="L8" i="14"/>
  <c r="Q11" i="14"/>
  <c r="P12" i="14"/>
  <c r="N14" i="14"/>
  <c r="M15" i="14"/>
  <c r="L16" i="14"/>
  <c r="Q19" i="14"/>
  <c r="P20" i="14"/>
  <c r="N22" i="14"/>
  <c r="R22" i="14" s="1"/>
  <c r="M23" i="14"/>
  <c r="L24" i="14"/>
  <c r="L34" i="14"/>
  <c r="P35" i="14"/>
  <c r="N37" i="14"/>
  <c r="O40" i="14"/>
  <c r="N40" i="14"/>
  <c r="M40" i="14"/>
  <c r="P41" i="14"/>
  <c r="M41" i="14"/>
  <c r="L41" i="14"/>
  <c r="P49" i="14"/>
  <c r="N51" i="14"/>
  <c r="O66" i="14"/>
  <c r="I5" i="14"/>
  <c r="Q5" i="14" s="1"/>
  <c r="O7" i="14"/>
  <c r="N8" i="14"/>
  <c r="M9" i="14"/>
  <c r="I13" i="14"/>
  <c r="O13" i="14" s="1"/>
  <c r="O15" i="14"/>
  <c r="N16" i="14"/>
  <c r="M17" i="14"/>
  <c r="I21" i="14"/>
  <c r="O23" i="14"/>
  <c r="N24" i="14"/>
  <c r="M25" i="14"/>
  <c r="M29" i="14"/>
  <c r="L29" i="14"/>
  <c r="Q40" i="14"/>
  <c r="N43" i="14"/>
  <c r="P48" i="14"/>
  <c r="Q59" i="14"/>
  <c r="N65" i="14"/>
  <c r="O73" i="14"/>
  <c r="O8" i="14"/>
  <c r="N9" i="14"/>
  <c r="O16" i="14"/>
  <c r="N17" i="14"/>
  <c r="O24" i="14"/>
  <c r="R24" i="14" s="1"/>
  <c r="N25" i="14"/>
  <c r="M26" i="14"/>
  <c r="L27" i="14"/>
  <c r="R39" i="14"/>
  <c r="L40" i="14"/>
  <c r="Q48" i="14"/>
  <c r="N50" i="14"/>
  <c r="T55" i="14"/>
  <c r="R55" i="14"/>
  <c r="N60" i="14"/>
  <c r="M60" i="14"/>
  <c r="I60" i="14"/>
  <c r="O65" i="14"/>
  <c r="P73" i="14"/>
  <c r="N75" i="14"/>
  <c r="P13" i="14"/>
  <c r="N10" i="14"/>
  <c r="M11" i="14"/>
  <c r="L12" i="14"/>
  <c r="N18" i="14"/>
  <c r="M19" i="14"/>
  <c r="L20" i="14"/>
  <c r="N26" i="14"/>
  <c r="O32" i="14"/>
  <c r="M32" i="14"/>
  <c r="N34" i="14"/>
  <c r="N35" i="14"/>
  <c r="M35" i="14"/>
  <c r="L35" i="14"/>
  <c r="M36" i="14"/>
  <c r="L36" i="14"/>
  <c r="Q36" i="14"/>
  <c r="I36" i="14"/>
  <c r="O36" i="14" s="1"/>
  <c r="M37" i="14"/>
  <c r="N42" i="14"/>
  <c r="L48" i="14"/>
  <c r="Q51" i="14"/>
  <c r="L5" i="14"/>
  <c r="P9" i="14"/>
  <c r="O10" i="14"/>
  <c r="N11" i="14"/>
  <c r="M12" i="14"/>
  <c r="L13" i="14"/>
  <c r="P17" i="14"/>
  <c r="O18" i="14"/>
  <c r="N19" i="14"/>
  <c r="M20" i="14"/>
  <c r="L21" i="14"/>
  <c r="P25" i="14"/>
  <c r="O26" i="14"/>
  <c r="O27" i="14"/>
  <c r="L30" i="14"/>
  <c r="I30" i="14"/>
  <c r="P30" i="14" s="1"/>
  <c r="R31" i="14"/>
  <c r="W31" i="14" s="1"/>
  <c r="I38" i="14"/>
  <c r="P38" i="14" s="1"/>
  <c r="O42" i="14"/>
  <c r="L42" i="14"/>
  <c r="R47" i="14"/>
  <c r="X47" i="14" s="1"/>
  <c r="N52" i="14"/>
  <c r="M52" i="14"/>
  <c r="L52" i="14"/>
  <c r="Q52" i="14"/>
  <c r="I52" i="14"/>
  <c r="O64" i="14"/>
  <c r="N64" i="14"/>
  <c r="M64" i="14"/>
  <c r="R63" i="14"/>
  <c r="T63" i="14" s="1"/>
  <c r="M5" i="14"/>
  <c r="R8" i="14"/>
  <c r="F8" i="14" s="1"/>
  <c r="M13" i="14"/>
  <c r="R16" i="14"/>
  <c r="F16" i="14" s="1"/>
  <c r="M21" i="14"/>
  <c r="I28" i="14"/>
  <c r="M28" i="14" s="1"/>
  <c r="N29" i="14"/>
  <c r="Q32" i="14"/>
  <c r="P33" i="14"/>
  <c r="L33" i="14"/>
  <c r="P34" i="14"/>
  <c r="N41" i="14"/>
  <c r="P42" i="14"/>
  <c r="Q43" i="14"/>
  <c r="N49" i="14"/>
  <c r="P57" i="14"/>
  <c r="N59" i="14"/>
  <c r="W63" i="14"/>
  <c r="P64" i="14"/>
  <c r="N74" i="14"/>
  <c r="I68" i="14"/>
  <c r="O68" i="14" s="1"/>
  <c r="N27" i="14"/>
  <c r="Q27" i="14"/>
  <c r="Q30" i="14"/>
  <c r="L32" i="14"/>
  <c r="O41" i="14"/>
  <c r="N44" i="14"/>
  <c r="M44" i="14"/>
  <c r="I44" i="14"/>
  <c r="O44" i="14" s="1"/>
  <c r="O49" i="14"/>
  <c r="O56" i="14"/>
  <c r="N56" i="14"/>
  <c r="M56" i="14"/>
  <c r="X63" i="14"/>
  <c r="Q64" i="14"/>
  <c r="N66" i="14"/>
  <c r="Q70" i="14"/>
  <c r="R71" i="14"/>
  <c r="W71" i="14" s="1"/>
  <c r="O74" i="14"/>
  <c r="Q75" i="14"/>
  <c r="P43" i="14"/>
  <c r="Q50" i="14"/>
  <c r="P51" i="14"/>
  <c r="Q58" i="14"/>
  <c r="P59" i="14"/>
  <c r="Q66" i="14"/>
  <c r="P67" i="14"/>
  <c r="Q74" i="14"/>
  <c r="P75" i="14"/>
  <c r="P37" i="14"/>
  <c r="P45" i="14"/>
  <c r="L49" i="14"/>
  <c r="P53" i="14"/>
  <c r="L57" i="14"/>
  <c r="P61" i="14"/>
  <c r="R61" i="14" s="1"/>
  <c r="L65" i="14"/>
  <c r="P69" i="14"/>
  <c r="R69" i="14" s="1"/>
  <c r="V69" i="14" s="1"/>
  <c r="M72" i="14"/>
  <c r="L73" i="14"/>
  <c r="M49" i="14"/>
  <c r="L50" i="14"/>
  <c r="M57" i="14"/>
  <c r="L58" i="14"/>
  <c r="M65" i="14"/>
  <c r="L66" i="14"/>
  <c r="N72" i="14"/>
  <c r="M73" i="14"/>
  <c r="L74" i="14"/>
  <c r="M34" i="14"/>
  <c r="M42" i="14"/>
  <c r="L43" i="14"/>
  <c r="I46" i="14"/>
  <c r="L46" i="14" s="1"/>
  <c r="M50" i="14"/>
  <c r="L51" i="14"/>
  <c r="I54" i="14"/>
  <c r="Q54" i="14" s="1"/>
  <c r="M58" i="14"/>
  <c r="L59" i="14"/>
  <c r="I62" i="14"/>
  <c r="M66" i="14"/>
  <c r="L67" i="14"/>
  <c r="I70" i="14"/>
  <c r="M74" i="14"/>
  <c r="L75" i="14"/>
  <c r="M43" i="14"/>
  <c r="M51" i="14"/>
  <c r="M59" i="14"/>
  <c r="M67" i="14"/>
  <c r="M75" i="14"/>
  <c r="L37" i="14"/>
  <c r="L45" i="14"/>
  <c r="L53" i="14"/>
  <c r="L61" i="14"/>
  <c r="L69" i="14"/>
  <c r="Q8" i="13"/>
  <c r="Q14" i="13"/>
  <c r="Q24" i="13"/>
  <c r="R10" i="13"/>
  <c r="F10" i="13" s="1"/>
  <c r="P8" i="13"/>
  <c r="N10" i="13"/>
  <c r="L22" i="13"/>
  <c r="M36" i="13"/>
  <c r="L36" i="13"/>
  <c r="I36" i="13"/>
  <c r="O36" i="13" s="1"/>
  <c r="Q41" i="13"/>
  <c r="N52" i="13"/>
  <c r="I52" i="13"/>
  <c r="O52" i="13" s="1"/>
  <c r="Q57" i="13"/>
  <c r="Q64" i="13"/>
  <c r="O66" i="13"/>
  <c r="L68" i="13"/>
  <c r="Q68" i="13"/>
  <c r="I68" i="13"/>
  <c r="O68" i="13" s="1"/>
  <c r="O13" i="13"/>
  <c r="R13" i="13" s="1"/>
  <c r="M15" i="13"/>
  <c r="L16" i="13"/>
  <c r="I19" i="13"/>
  <c r="O19" i="13" s="1"/>
  <c r="O21" i="13"/>
  <c r="R21" i="13" s="1"/>
  <c r="F21" i="13" s="1"/>
  <c r="M23" i="13"/>
  <c r="L24" i="13"/>
  <c r="I27" i="13"/>
  <c r="O27" i="13" s="1"/>
  <c r="O29" i="13"/>
  <c r="P33" i="13"/>
  <c r="Q36" i="13"/>
  <c r="R47" i="13"/>
  <c r="O49" i="13"/>
  <c r="M49" i="13"/>
  <c r="Q52" i="13"/>
  <c r="P56" i="13"/>
  <c r="T63" i="13"/>
  <c r="R63" i="13"/>
  <c r="L8" i="13"/>
  <c r="N7" i="13"/>
  <c r="M8" i="13"/>
  <c r="I12" i="13"/>
  <c r="O12" i="13" s="1"/>
  <c r="N15" i="13"/>
  <c r="M16" i="13"/>
  <c r="I20" i="13"/>
  <c r="O20" i="13" s="1"/>
  <c r="N23" i="13"/>
  <c r="M24" i="13"/>
  <c r="Q32" i="13"/>
  <c r="Q33" i="13"/>
  <c r="N35" i="13"/>
  <c r="P36" i="13"/>
  <c r="W39" i="13"/>
  <c r="Q40" i="13"/>
  <c r="O42" i="13"/>
  <c r="Q43" i="13"/>
  <c r="P49" i="13"/>
  <c r="N51" i="13"/>
  <c r="P52" i="13"/>
  <c r="Q56" i="13"/>
  <c r="O58" i="13"/>
  <c r="Q59" i="13"/>
  <c r="O65" i="13"/>
  <c r="M65" i="13"/>
  <c r="L65" i="13"/>
  <c r="P73" i="13"/>
  <c r="N75" i="13"/>
  <c r="Q10" i="13"/>
  <c r="O40" i="13"/>
  <c r="N40" i="13"/>
  <c r="O5" i="13"/>
  <c r="M7" i="13"/>
  <c r="I11" i="13"/>
  <c r="O11" i="13" s="1"/>
  <c r="P12" i="13"/>
  <c r="O7" i="13"/>
  <c r="N8" i="13"/>
  <c r="M9" i="13"/>
  <c r="L10" i="13"/>
  <c r="O15" i="13"/>
  <c r="N16" i="13"/>
  <c r="M17" i="13"/>
  <c r="L18" i="13"/>
  <c r="O23" i="13"/>
  <c r="N24" i="13"/>
  <c r="M25" i="13"/>
  <c r="L26" i="13"/>
  <c r="N28" i="13"/>
  <c r="I28" i="13"/>
  <c r="L32" i="13"/>
  <c r="L40" i="13"/>
  <c r="N44" i="13"/>
  <c r="M44" i="13"/>
  <c r="L44" i="13"/>
  <c r="I44" i="13"/>
  <c r="O44" i="13" s="1"/>
  <c r="Q49" i="13"/>
  <c r="N60" i="13"/>
  <c r="I60" i="13"/>
  <c r="O60" i="13" s="1"/>
  <c r="P68" i="13"/>
  <c r="P11" i="13"/>
  <c r="O56" i="13"/>
  <c r="N56" i="13"/>
  <c r="Q19" i="13"/>
  <c r="I6" i="13"/>
  <c r="L11" i="13"/>
  <c r="I14" i="13"/>
  <c r="L14" i="13" s="1"/>
  <c r="L19" i="13"/>
  <c r="I22" i="13"/>
  <c r="M29" i="13"/>
  <c r="N32" i="13"/>
  <c r="T37" i="13"/>
  <c r="R37" i="13"/>
  <c r="F37" i="13" s="1"/>
  <c r="U47" i="13"/>
  <c r="O48" i="13"/>
  <c r="N48" i="13"/>
  <c r="Q18" i="13"/>
  <c r="U37" i="13"/>
  <c r="O9" i="13"/>
  <c r="L12" i="13"/>
  <c r="P16" i="13"/>
  <c r="O17" i="13"/>
  <c r="N18" i="13"/>
  <c r="M19" i="13"/>
  <c r="P24" i="13"/>
  <c r="O25" i="13"/>
  <c r="N26" i="13"/>
  <c r="R26" i="13" s="1"/>
  <c r="Q28" i="13"/>
  <c r="I30" i="13"/>
  <c r="Q30" i="13" s="1"/>
  <c r="R39" i="13"/>
  <c r="X39" i="13" s="1"/>
  <c r="O41" i="13"/>
  <c r="M41" i="13"/>
  <c r="Q44" i="13"/>
  <c r="R55" i="13"/>
  <c r="X55" i="13" s="1"/>
  <c r="O57" i="13"/>
  <c r="M57" i="13"/>
  <c r="L57" i="13"/>
  <c r="O64" i="13"/>
  <c r="N64" i="13"/>
  <c r="M64" i="13"/>
  <c r="O33" i="13"/>
  <c r="M33" i="13"/>
  <c r="M11" i="13"/>
  <c r="L28" i="13"/>
  <c r="P29" i="13"/>
  <c r="O34" i="13"/>
  <c r="Q35" i="13"/>
  <c r="W37" i="13"/>
  <c r="P41" i="13"/>
  <c r="N43" i="13"/>
  <c r="P44" i="13"/>
  <c r="W47" i="13"/>
  <c r="Q48" i="13"/>
  <c r="O50" i="13"/>
  <c r="Q51" i="13"/>
  <c r="P57" i="13"/>
  <c r="N59" i="13"/>
  <c r="P60" i="13"/>
  <c r="W63" i="13"/>
  <c r="P64" i="13"/>
  <c r="N66" i="13"/>
  <c r="Q70" i="13"/>
  <c r="R71" i="13"/>
  <c r="X71" i="13" s="1"/>
  <c r="O74" i="13"/>
  <c r="Q75" i="13"/>
  <c r="Q34" i="13"/>
  <c r="P35" i="13"/>
  <c r="Q42" i="13"/>
  <c r="P43" i="13"/>
  <c r="Q50" i="13"/>
  <c r="P51" i="13"/>
  <c r="Q58" i="13"/>
  <c r="P59" i="13"/>
  <c r="Q66" i="13"/>
  <c r="P67" i="13"/>
  <c r="Q74" i="13"/>
  <c r="P75" i="13"/>
  <c r="N31" i="13"/>
  <c r="M32" i="13"/>
  <c r="L33" i="13"/>
  <c r="M40" i="13"/>
  <c r="L41" i="13"/>
  <c r="M48" i="13"/>
  <c r="L49" i="13"/>
  <c r="P53" i="13"/>
  <c r="M56" i="13"/>
  <c r="P61" i="13"/>
  <c r="R61" i="13" s="1"/>
  <c r="P69" i="13"/>
  <c r="R69" i="13" s="1"/>
  <c r="M72" i="13"/>
  <c r="L73" i="13"/>
  <c r="L34" i="13"/>
  <c r="L42" i="13"/>
  <c r="Q45" i="13"/>
  <c r="L50" i="13"/>
  <c r="P54" i="13"/>
  <c r="L58" i="13"/>
  <c r="P62" i="13"/>
  <c r="L66" i="13"/>
  <c r="P70" i="13"/>
  <c r="N72" i="13"/>
  <c r="M73" i="13"/>
  <c r="L74" i="13"/>
  <c r="N33" i="13"/>
  <c r="L35" i="13"/>
  <c r="I38" i="13"/>
  <c r="P38" i="13" s="1"/>
  <c r="N41" i="13"/>
  <c r="M42" i="13"/>
  <c r="L43" i="13"/>
  <c r="I46" i="13"/>
  <c r="L46" i="13" s="1"/>
  <c r="N49" i="13"/>
  <c r="M50" i="13"/>
  <c r="L51" i="13"/>
  <c r="I54" i="13"/>
  <c r="N57" i="13"/>
  <c r="M58" i="13"/>
  <c r="L59" i="13"/>
  <c r="I62" i="13"/>
  <c r="Q62" i="13" s="1"/>
  <c r="N65" i="13"/>
  <c r="M66" i="13"/>
  <c r="L67" i="13"/>
  <c r="I70" i="13"/>
  <c r="M74" i="13"/>
  <c r="L75" i="13"/>
  <c r="P32" i="13"/>
  <c r="N34" i="13"/>
  <c r="M35" i="13"/>
  <c r="P40" i="13"/>
  <c r="M43" i="13"/>
  <c r="M51" i="13"/>
  <c r="M59" i="13"/>
  <c r="M67" i="13"/>
  <c r="M75" i="13"/>
  <c r="L29" i="13"/>
  <c r="L37" i="13"/>
  <c r="L45" i="13"/>
  <c r="L53" i="13"/>
  <c r="L61" i="13"/>
  <c r="L69" i="13"/>
  <c r="P8" i="12"/>
  <c r="M7" i="12"/>
  <c r="Q8" i="12"/>
  <c r="I8" i="12"/>
  <c r="O8" i="12" s="1"/>
  <c r="L9" i="12"/>
  <c r="I10" i="12"/>
  <c r="O10" i="12" s="1"/>
  <c r="I13" i="12"/>
  <c r="O13" i="12" s="1"/>
  <c r="L13" i="12"/>
  <c r="P26" i="12"/>
  <c r="Q26" i="12"/>
  <c r="I6" i="12"/>
  <c r="O6" i="12" s="1"/>
  <c r="O5" i="12"/>
  <c r="Q10" i="12"/>
  <c r="Q13" i="12"/>
  <c r="P14" i="12"/>
  <c r="N16" i="12"/>
  <c r="I16" i="12"/>
  <c r="Q23" i="12"/>
  <c r="L25" i="12"/>
  <c r="N26" i="12"/>
  <c r="M5" i="12"/>
  <c r="N7" i="12"/>
  <c r="Q9" i="12"/>
  <c r="L10" i="12"/>
  <c r="L11" i="12"/>
  <c r="M13" i="12"/>
  <c r="Q14" i="12"/>
  <c r="L19" i="12"/>
  <c r="O25" i="12"/>
  <c r="N5" i="12"/>
  <c r="L5" i="12"/>
  <c r="L7" i="12"/>
  <c r="M8" i="12"/>
  <c r="P9" i="12"/>
  <c r="N10" i="12"/>
  <c r="N11" i="12"/>
  <c r="R11" i="12" s="1"/>
  <c r="O18" i="12"/>
  <c r="O19" i="12"/>
  <c r="N19" i="12"/>
  <c r="I20" i="12"/>
  <c r="N20" i="12" s="1"/>
  <c r="N21" i="12"/>
  <c r="I21" i="12"/>
  <c r="L23" i="12"/>
  <c r="N8" i="12"/>
  <c r="P13" i="12"/>
  <c r="R15" i="12"/>
  <c r="U15" i="12" s="1"/>
  <c r="P22" i="12"/>
  <c r="N24" i="12"/>
  <c r="I24" i="12"/>
  <c r="P24" i="12" s="1"/>
  <c r="P7" i="12"/>
  <c r="I12" i="12"/>
  <c r="N12" i="12" s="1"/>
  <c r="Q18" i="12"/>
  <c r="Q21" i="12"/>
  <c r="P23" i="12"/>
  <c r="P25" i="12"/>
  <c r="O27" i="12"/>
  <c r="N27" i="12"/>
  <c r="N35" i="12"/>
  <c r="I35" i="12"/>
  <c r="O35" i="12" s="1"/>
  <c r="P35" i="12"/>
  <c r="L18" i="12"/>
  <c r="L26" i="12"/>
  <c r="O31" i="12"/>
  <c r="N31" i="12"/>
  <c r="P39" i="12"/>
  <c r="O41" i="12"/>
  <c r="L41" i="12"/>
  <c r="P49" i="12"/>
  <c r="N9" i="12"/>
  <c r="I14" i="12"/>
  <c r="N17" i="12"/>
  <c r="R17" i="12" s="1"/>
  <c r="M18" i="12"/>
  <c r="I22" i="12"/>
  <c r="N25" i="12"/>
  <c r="R25" i="12" s="1"/>
  <c r="F25" i="12" s="1"/>
  <c r="M26" i="12"/>
  <c r="P31" i="12"/>
  <c r="O33" i="12"/>
  <c r="L33" i="12"/>
  <c r="Q34" i="12"/>
  <c r="Q39" i="12"/>
  <c r="P41" i="12"/>
  <c r="N43" i="12"/>
  <c r="M43" i="12"/>
  <c r="L43" i="12"/>
  <c r="I43" i="12"/>
  <c r="Q49" i="12"/>
  <c r="O64" i="12"/>
  <c r="M64" i="12"/>
  <c r="L64" i="12"/>
  <c r="N66" i="12"/>
  <c r="P72" i="12"/>
  <c r="O74" i="12"/>
  <c r="L74" i="12"/>
  <c r="O56" i="12"/>
  <c r="M56" i="12"/>
  <c r="L56" i="12"/>
  <c r="L31" i="12"/>
  <c r="Q33" i="12"/>
  <c r="P38" i="12"/>
  <c r="Q43" i="12"/>
  <c r="O48" i="12"/>
  <c r="M48" i="12"/>
  <c r="N50" i="12"/>
  <c r="P56" i="12"/>
  <c r="P66" i="12"/>
  <c r="O71" i="12"/>
  <c r="N71" i="12"/>
  <c r="M71" i="12"/>
  <c r="Q38" i="12"/>
  <c r="O40" i="12"/>
  <c r="M40" i="12"/>
  <c r="O63" i="12"/>
  <c r="N63" i="12"/>
  <c r="M63" i="12"/>
  <c r="O73" i="12"/>
  <c r="M73" i="12"/>
  <c r="L73" i="12"/>
  <c r="I29" i="12"/>
  <c r="Q29" i="12" s="1"/>
  <c r="Q35" i="12"/>
  <c r="Q56" i="12"/>
  <c r="N28" i="12"/>
  <c r="Q30" i="12"/>
  <c r="O32" i="12"/>
  <c r="M32" i="12"/>
  <c r="N34" i="12"/>
  <c r="P40" i="12"/>
  <c r="Q48" i="12"/>
  <c r="P50" i="12"/>
  <c r="O55" i="12"/>
  <c r="N55" i="12"/>
  <c r="M55" i="12"/>
  <c r="P63" i="12"/>
  <c r="O65" i="12"/>
  <c r="L65" i="12"/>
  <c r="Q66" i="12"/>
  <c r="Q71" i="12"/>
  <c r="P73" i="12"/>
  <c r="I75" i="12"/>
  <c r="N75" i="12" s="1"/>
  <c r="O47" i="12"/>
  <c r="N47" i="12"/>
  <c r="O57" i="12"/>
  <c r="L57" i="12"/>
  <c r="N67" i="12"/>
  <c r="M67" i="12"/>
  <c r="L67" i="12"/>
  <c r="Q67" i="12"/>
  <c r="I67" i="12"/>
  <c r="O67" i="12" s="1"/>
  <c r="Q73" i="12"/>
  <c r="P28" i="12"/>
  <c r="P34" i="12"/>
  <c r="O39" i="12"/>
  <c r="N39" i="12"/>
  <c r="P47" i="12"/>
  <c r="O49" i="12"/>
  <c r="L49" i="12"/>
  <c r="P57" i="12"/>
  <c r="M59" i="12"/>
  <c r="L59" i="12"/>
  <c r="Q59" i="12"/>
  <c r="I59" i="12"/>
  <c r="L62" i="12"/>
  <c r="L63" i="12"/>
  <c r="Q65" i="12"/>
  <c r="Q47" i="12"/>
  <c r="N51" i="12"/>
  <c r="M51" i="12"/>
  <c r="L51" i="12"/>
  <c r="Q51" i="12"/>
  <c r="I51" i="12"/>
  <c r="O51" i="12" s="1"/>
  <c r="Q57" i="12"/>
  <c r="P62" i="12"/>
  <c r="Q70" i="12"/>
  <c r="O72" i="12"/>
  <c r="N72" i="12"/>
  <c r="M72" i="12"/>
  <c r="L72" i="12"/>
  <c r="N30" i="12"/>
  <c r="M31" i="12"/>
  <c r="L32" i="12"/>
  <c r="M39" i="12"/>
  <c r="L40" i="12"/>
  <c r="M47" i="12"/>
  <c r="L48" i="12"/>
  <c r="P52" i="12"/>
  <c r="P60" i="12"/>
  <c r="P68" i="12"/>
  <c r="P45" i="12"/>
  <c r="P53" i="12"/>
  <c r="N32" i="12"/>
  <c r="M33" i="12"/>
  <c r="L34" i="12"/>
  <c r="I37" i="12"/>
  <c r="Q37" i="12" s="1"/>
  <c r="N40" i="12"/>
  <c r="M41" i="12"/>
  <c r="L42" i="12"/>
  <c r="I45" i="12"/>
  <c r="Q45" i="12" s="1"/>
  <c r="N48" i="12"/>
  <c r="M49" i="12"/>
  <c r="L50" i="12"/>
  <c r="I53" i="12"/>
  <c r="N56" i="12"/>
  <c r="M57" i="12"/>
  <c r="L58" i="12"/>
  <c r="I61" i="12"/>
  <c r="Q61" i="12" s="1"/>
  <c r="N64" i="12"/>
  <c r="M65" i="12"/>
  <c r="L66" i="12"/>
  <c r="I69" i="12"/>
  <c r="Q69" i="12"/>
  <c r="P70" i="12"/>
  <c r="I30" i="12"/>
  <c r="L30" i="12" s="1"/>
  <c r="N33" i="12"/>
  <c r="M34" i="12"/>
  <c r="I38" i="12"/>
  <c r="N38" i="12" s="1"/>
  <c r="N41" i="12"/>
  <c r="M42" i="12"/>
  <c r="I46" i="12"/>
  <c r="P46" i="12" s="1"/>
  <c r="N49" i="12"/>
  <c r="M50" i="12"/>
  <c r="I54" i="12"/>
  <c r="P54" i="12" s="1"/>
  <c r="N57" i="12"/>
  <c r="M58" i="12"/>
  <c r="I62" i="12"/>
  <c r="Q62" i="12"/>
  <c r="N65" i="12"/>
  <c r="M66" i="12"/>
  <c r="I70" i="12"/>
  <c r="L70" i="12" s="1"/>
  <c r="N73" i="12"/>
  <c r="M74" i="12"/>
  <c r="L28" i="12"/>
  <c r="L36" i="12"/>
  <c r="L44" i="12"/>
  <c r="L52" i="12"/>
  <c r="L60" i="12"/>
  <c r="L68" i="12"/>
  <c r="M28" i="12"/>
  <c r="M36" i="12"/>
  <c r="L37" i="12"/>
  <c r="M44" i="12"/>
  <c r="L45" i="12"/>
  <c r="M52" i="12"/>
  <c r="L53" i="12"/>
  <c r="M60" i="12"/>
  <c r="L61" i="12"/>
  <c r="M68" i="12"/>
  <c r="L69" i="12"/>
  <c r="F27" i="18" l="1"/>
  <c r="T27" i="18"/>
  <c r="X27" i="18"/>
  <c r="U27" i="18"/>
  <c r="F7" i="18"/>
  <c r="U7" i="18"/>
  <c r="T7" i="18"/>
  <c r="V7" i="18"/>
  <c r="X7" i="18"/>
  <c r="R57" i="18"/>
  <c r="R43" i="18"/>
  <c r="R58" i="18"/>
  <c r="X58" i="18" s="1"/>
  <c r="R62" i="18"/>
  <c r="F62" i="18" s="1"/>
  <c r="R70" i="18"/>
  <c r="F70" i="18" s="1"/>
  <c r="N9" i="18"/>
  <c r="R11" i="18"/>
  <c r="T11" i="18" s="1"/>
  <c r="N72" i="18"/>
  <c r="W21" i="18"/>
  <c r="P16" i="18"/>
  <c r="R49" i="18"/>
  <c r="U49" i="18" s="1"/>
  <c r="O56" i="18"/>
  <c r="L56" i="18"/>
  <c r="P56" i="18"/>
  <c r="M56" i="18"/>
  <c r="R22" i="18"/>
  <c r="T22" i="18" s="1"/>
  <c r="N18" i="18"/>
  <c r="R66" i="18"/>
  <c r="F66" i="18" s="1"/>
  <c r="Q9" i="18"/>
  <c r="R41" i="18"/>
  <c r="U41" i="18" s="1"/>
  <c r="R34" i="18"/>
  <c r="T34" i="18" s="1"/>
  <c r="N53" i="18"/>
  <c r="O53" i="18"/>
  <c r="P53" i="18"/>
  <c r="O48" i="18"/>
  <c r="P48" i="18"/>
  <c r="O40" i="18"/>
  <c r="R40" i="18" s="1"/>
  <c r="L40" i="18"/>
  <c r="P40" i="18"/>
  <c r="R63" i="18"/>
  <c r="R50" i="18"/>
  <c r="X50" i="18" s="1"/>
  <c r="R71" i="18"/>
  <c r="F71" i="18" s="1"/>
  <c r="T47" i="18"/>
  <c r="R47" i="18"/>
  <c r="V47" i="18" s="1"/>
  <c r="R30" i="18"/>
  <c r="R44" i="18"/>
  <c r="W44" i="18" s="1"/>
  <c r="R39" i="18"/>
  <c r="F39" i="18" s="1"/>
  <c r="R51" i="18"/>
  <c r="U51" i="18" s="1"/>
  <c r="W7" i="18"/>
  <c r="T26" i="18"/>
  <c r="R26" i="18"/>
  <c r="F26" i="18" s="1"/>
  <c r="T12" i="18"/>
  <c r="R33" i="18"/>
  <c r="F33" i="18" s="1"/>
  <c r="U57" i="18"/>
  <c r="O64" i="18"/>
  <c r="P64" i="18"/>
  <c r="M64" i="18"/>
  <c r="L64" i="18"/>
  <c r="L53" i="18"/>
  <c r="O45" i="18"/>
  <c r="R45" i="18" s="1"/>
  <c r="P45" i="18"/>
  <c r="R60" i="18"/>
  <c r="U60" i="18" s="1"/>
  <c r="O37" i="18"/>
  <c r="N37" i="18"/>
  <c r="P37" i="18"/>
  <c r="V50" i="18"/>
  <c r="X71" i="18"/>
  <c r="W62" i="18"/>
  <c r="Q17" i="18"/>
  <c r="P17" i="18"/>
  <c r="O17" i="18"/>
  <c r="R5" i="18"/>
  <c r="T5" i="18" s="1"/>
  <c r="L28" i="18"/>
  <c r="L25" i="18"/>
  <c r="W10" i="18"/>
  <c r="U12" i="18"/>
  <c r="Q56" i="18"/>
  <c r="O35" i="18"/>
  <c r="Q35" i="18"/>
  <c r="M35" i="18"/>
  <c r="P61" i="18"/>
  <c r="O61" i="18"/>
  <c r="N61" i="18"/>
  <c r="M53" i="18"/>
  <c r="R24" i="18"/>
  <c r="X24" i="18" s="1"/>
  <c r="Q61" i="18"/>
  <c r="V43" i="18"/>
  <c r="U71" i="18"/>
  <c r="O52" i="18"/>
  <c r="Q52" i="18"/>
  <c r="R8" i="18"/>
  <c r="T8" i="18" s="1"/>
  <c r="R13" i="18"/>
  <c r="T13" i="18" s="1"/>
  <c r="X39" i="18"/>
  <c r="T23" i="18"/>
  <c r="R23" i="18"/>
  <c r="O14" i="18"/>
  <c r="P14" i="18"/>
  <c r="N14" i="18"/>
  <c r="R14" i="18" s="1"/>
  <c r="U21" i="18"/>
  <c r="F21" i="18"/>
  <c r="V21" i="18"/>
  <c r="M59" i="18"/>
  <c r="R74" i="18"/>
  <c r="F74" i="18" s="1"/>
  <c r="R10" i="18"/>
  <c r="T10" i="18" s="1"/>
  <c r="M28" i="18"/>
  <c r="M25" i="18"/>
  <c r="P18" i="18"/>
  <c r="R55" i="18"/>
  <c r="W34" i="18"/>
  <c r="L61" i="18"/>
  <c r="R75" i="18"/>
  <c r="V57" i="18"/>
  <c r="V71" i="18"/>
  <c r="L52" i="18"/>
  <c r="U30" i="18"/>
  <c r="V39" i="18"/>
  <c r="U22" i="18"/>
  <c r="O16" i="18"/>
  <c r="L16" i="18"/>
  <c r="L72" i="18"/>
  <c r="Q59" i="18"/>
  <c r="X22" i="18"/>
  <c r="Q6" i="18"/>
  <c r="N28" i="18"/>
  <c r="N25" i="18"/>
  <c r="R73" i="18"/>
  <c r="F73" i="18" s="1"/>
  <c r="O69" i="18"/>
  <c r="N69" i="18"/>
  <c r="R69" i="18" s="1"/>
  <c r="U43" i="18"/>
  <c r="O29" i="18"/>
  <c r="P29" i="18"/>
  <c r="N29" i="18"/>
  <c r="M61" i="18"/>
  <c r="W75" i="18"/>
  <c r="Q40" i="18"/>
  <c r="U50" i="18"/>
  <c r="R31" i="18"/>
  <c r="W71" i="18"/>
  <c r="W57" i="18"/>
  <c r="W39" i="18"/>
  <c r="M52" i="18"/>
  <c r="Q18" i="18"/>
  <c r="V27" i="18"/>
  <c r="O9" i="18"/>
  <c r="M9" i="18"/>
  <c r="R67" i="18"/>
  <c r="F67" i="18" s="1"/>
  <c r="M48" i="18"/>
  <c r="P35" i="18"/>
  <c r="R19" i="18"/>
  <c r="U11" i="18"/>
  <c r="R54" i="18"/>
  <c r="F54" i="18" s="1"/>
  <c r="R15" i="18"/>
  <c r="W15" i="18" s="1"/>
  <c r="P72" i="18"/>
  <c r="L59" i="18"/>
  <c r="M16" i="18"/>
  <c r="L32" i="18"/>
  <c r="O6" i="18"/>
  <c r="N6" i="18"/>
  <c r="W38" i="18"/>
  <c r="F38" i="18"/>
  <c r="U26" i="18"/>
  <c r="X5" i="18"/>
  <c r="M6" i="18"/>
  <c r="R65" i="18"/>
  <c r="V65" i="18" s="1"/>
  <c r="L69" i="18"/>
  <c r="Q53" i="18"/>
  <c r="R42" i="18"/>
  <c r="L29" i="18"/>
  <c r="L68" i="18"/>
  <c r="P68" i="18"/>
  <c r="O68" i="18"/>
  <c r="N68" i="18"/>
  <c r="U46" i="18"/>
  <c r="W27" i="18"/>
  <c r="R36" i="18"/>
  <c r="T36" i="18" s="1"/>
  <c r="U58" i="18"/>
  <c r="N52" i="18"/>
  <c r="R20" i="18"/>
  <c r="T20" i="18" s="1"/>
  <c r="L18" i="18"/>
  <c r="L67" i="18"/>
  <c r="R46" i="18"/>
  <c r="L17" i="18"/>
  <c r="L9" i="18"/>
  <c r="F12" i="18"/>
  <c r="W12" i="18"/>
  <c r="M72" i="18"/>
  <c r="N59" i="18"/>
  <c r="N16" i="18"/>
  <c r="M32" i="18"/>
  <c r="V23" i="18"/>
  <c r="Q69" i="18"/>
  <c r="T38" i="18"/>
  <c r="V26" i="18"/>
  <c r="X21" i="18"/>
  <c r="X15" i="16"/>
  <c r="W70" i="16"/>
  <c r="W15" i="16"/>
  <c r="W62" i="17"/>
  <c r="X62" i="17"/>
  <c r="R33" i="17"/>
  <c r="W25" i="17"/>
  <c r="T62" i="17"/>
  <c r="F33" i="17"/>
  <c r="T33" i="17"/>
  <c r="F38" i="17"/>
  <c r="T38" i="17"/>
  <c r="W38" i="17"/>
  <c r="X38" i="17"/>
  <c r="U38" i="17"/>
  <c r="R27" i="17"/>
  <c r="T27" i="17" s="1"/>
  <c r="L45" i="17"/>
  <c r="O47" i="17"/>
  <c r="M47" i="17"/>
  <c r="L47" i="17"/>
  <c r="O70" i="17"/>
  <c r="N70" i="17"/>
  <c r="M70" i="17"/>
  <c r="R57" i="17"/>
  <c r="W57" i="17" s="1"/>
  <c r="P68" i="17"/>
  <c r="Q52" i="17"/>
  <c r="Q54" i="17"/>
  <c r="N44" i="17"/>
  <c r="R13" i="17"/>
  <c r="X13" i="17" s="1"/>
  <c r="N16" i="17"/>
  <c r="O16" i="17"/>
  <c r="M16" i="17"/>
  <c r="V17" i="17"/>
  <c r="V33" i="17"/>
  <c r="U17" i="17"/>
  <c r="Q6" i="17"/>
  <c r="N51" i="17"/>
  <c r="T9" i="17"/>
  <c r="W9" i="17"/>
  <c r="O37" i="17"/>
  <c r="N37" i="17"/>
  <c r="W33" i="17"/>
  <c r="R26" i="17"/>
  <c r="F26" i="17" s="1"/>
  <c r="P15" i="17"/>
  <c r="W13" i="17"/>
  <c r="T17" i="17"/>
  <c r="L37" i="17"/>
  <c r="O69" i="17"/>
  <c r="N69" i="17"/>
  <c r="O53" i="17"/>
  <c r="N53" i="17"/>
  <c r="R56" i="17"/>
  <c r="F56" i="17" s="1"/>
  <c r="R40" i="17"/>
  <c r="U40" i="17" s="1"/>
  <c r="P52" i="17"/>
  <c r="Q47" i="17"/>
  <c r="L15" i="17"/>
  <c r="N8" i="17"/>
  <c r="O8" i="17"/>
  <c r="M8" i="17"/>
  <c r="N60" i="17"/>
  <c r="F46" i="17"/>
  <c r="V46" i="17"/>
  <c r="P37" i="17"/>
  <c r="M53" i="17"/>
  <c r="U25" i="17"/>
  <c r="P28" i="17"/>
  <c r="M23" i="17"/>
  <c r="Q15" i="17"/>
  <c r="R34" i="17"/>
  <c r="U34" i="17" s="1"/>
  <c r="Q37" i="17"/>
  <c r="M68" i="17"/>
  <c r="O71" i="17"/>
  <c r="N71" i="17"/>
  <c r="M71" i="17"/>
  <c r="L71" i="17"/>
  <c r="O39" i="17"/>
  <c r="M39" i="17"/>
  <c r="L39" i="17"/>
  <c r="R58" i="17"/>
  <c r="X58" i="17" s="1"/>
  <c r="M29" i="17"/>
  <c r="O29" i="17"/>
  <c r="N29" i="17"/>
  <c r="N39" i="17"/>
  <c r="P44" i="17"/>
  <c r="P47" i="17"/>
  <c r="P70" i="17"/>
  <c r="O59" i="17"/>
  <c r="P59" i="17"/>
  <c r="Q39" i="17"/>
  <c r="R21" i="17"/>
  <c r="X21" i="17" s="1"/>
  <c r="N75" i="17"/>
  <c r="R75" i="17" s="1"/>
  <c r="R35" i="17"/>
  <c r="T35" i="17" s="1"/>
  <c r="T46" i="17"/>
  <c r="V25" i="17"/>
  <c r="R11" i="17"/>
  <c r="Q69" i="17"/>
  <c r="X46" i="17"/>
  <c r="W46" i="17"/>
  <c r="Q43" i="17"/>
  <c r="L29" i="17"/>
  <c r="T25" i="17"/>
  <c r="V62" i="17"/>
  <c r="W17" i="17"/>
  <c r="U57" i="17"/>
  <c r="R65" i="17"/>
  <c r="F65" i="17" s="1"/>
  <c r="R49" i="17"/>
  <c r="Q68" i="17"/>
  <c r="V38" i="17"/>
  <c r="R31" i="17"/>
  <c r="O67" i="17"/>
  <c r="P67" i="17"/>
  <c r="L70" i="17"/>
  <c r="L6" i="17"/>
  <c r="Q45" i="17"/>
  <c r="P69" i="17"/>
  <c r="R73" i="17"/>
  <c r="T73" i="17" s="1"/>
  <c r="X56" i="17"/>
  <c r="P45" i="17"/>
  <c r="O23" i="17"/>
  <c r="N23" i="17"/>
  <c r="P6" i="17"/>
  <c r="Q23" i="17"/>
  <c r="Q16" i="17"/>
  <c r="X25" i="17"/>
  <c r="X26" i="17"/>
  <c r="X9" i="17"/>
  <c r="R60" i="17"/>
  <c r="F60" i="17" s="1"/>
  <c r="R74" i="17"/>
  <c r="O54" i="17"/>
  <c r="N54" i="17"/>
  <c r="M54" i="17"/>
  <c r="X57" i="17"/>
  <c r="N52" i="17"/>
  <c r="T5" i="17"/>
  <c r="R5" i="17"/>
  <c r="X5" i="17" s="1"/>
  <c r="T63" i="17"/>
  <c r="R63" i="17"/>
  <c r="X63" i="17" s="1"/>
  <c r="R42" i="17"/>
  <c r="U42" i="17" s="1"/>
  <c r="P53" i="17"/>
  <c r="R36" i="17"/>
  <c r="F36" i="17" s="1"/>
  <c r="V9" i="17"/>
  <c r="M37" i="17"/>
  <c r="R10" i="17"/>
  <c r="W10" i="17" s="1"/>
  <c r="Q51" i="17"/>
  <c r="N14" i="17"/>
  <c r="Q24" i="17"/>
  <c r="R66" i="17"/>
  <c r="X66" i="17" s="1"/>
  <c r="U73" i="17"/>
  <c r="R50" i="17"/>
  <c r="O61" i="17"/>
  <c r="N61" i="17"/>
  <c r="O45" i="17"/>
  <c r="N45" i="17"/>
  <c r="R64" i="17"/>
  <c r="F64" i="17" s="1"/>
  <c r="R48" i="17"/>
  <c r="V48" i="17" s="1"/>
  <c r="T48" i="17"/>
  <c r="R32" i="17"/>
  <c r="W32" i="17" s="1"/>
  <c r="R30" i="17"/>
  <c r="V30" i="17" s="1"/>
  <c r="M6" i="17"/>
  <c r="O28" i="17"/>
  <c r="N28" i="17"/>
  <c r="V63" i="17"/>
  <c r="O24" i="17"/>
  <c r="N24" i="17"/>
  <c r="M24" i="17"/>
  <c r="V56" i="17"/>
  <c r="P71" i="17"/>
  <c r="R19" i="17"/>
  <c r="T19" i="17" s="1"/>
  <c r="O7" i="17"/>
  <c r="N7" i="17"/>
  <c r="U62" i="17"/>
  <c r="U9" i="17"/>
  <c r="V74" i="17"/>
  <c r="L51" i="17"/>
  <c r="N43" i="17"/>
  <c r="R43" i="17" s="1"/>
  <c r="W21" i="17"/>
  <c r="V64" i="17"/>
  <c r="X17" i="17"/>
  <c r="R12" i="17"/>
  <c r="X12" i="17" s="1"/>
  <c r="P16" i="17"/>
  <c r="L16" i="17"/>
  <c r="N22" i="17"/>
  <c r="Q8" i="17"/>
  <c r="O15" i="17"/>
  <c r="N15" i="17"/>
  <c r="M52" i="17"/>
  <c r="Q70" i="17"/>
  <c r="U49" i="17"/>
  <c r="R41" i="17"/>
  <c r="U63" i="17"/>
  <c r="N47" i="17"/>
  <c r="U31" i="17"/>
  <c r="R72" i="17"/>
  <c r="V72" i="17" s="1"/>
  <c r="L54" i="17"/>
  <c r="Q28" i="17"/>
  <c r="M67" i="17"/>
  <c r="N59" i="17"/>
  <c r="R59" i="17" s="1"/>
  <c r="M28" i="17"/>
  <c r="R55" i="17"/>
  <c r="T55" i="17" s="1"/>
  <c r="V42" i="17"/>
  <c r="N68" i="17"/>
  <c r="V40" i="17"/>
  <c r="X33" i="17"/>
  <c r="Q61" i="17"/>
  <c r="U33" i="17"/>
  <c r="Q29" i="17"/>
  <c r="R18" i="17"/>
  <c r="F18" i="17" s="1"/>
  <c r="P7" i="17"/>
  <c r="M51" i="17"/>
  <c r="P61" i="17"/>
  <c r="L8" i="17"/>
  <c r="R20" i="17"/>
  <c r="N6" i="17"/>
  <c r="T62" i="16"/>
  <c r="W62" i="16"/>
  <c r="R13" i="16"/>
  <c r="F13" i="16" s="1"/>
  <c r="U30" i="16"/>
  <c r="T7" i="16"/>
  <c r="F21" i="16"/>
  <c r="U21" i="16"/>
  <c r="T21" i="16"/>
  <c r="V21" i="16"/>
  <c r="F39" i="16"/>
  <c r="V39" i="16"/>
  <c r="T39" i="16"/>
  <c r="U39" i="16"/>
  <c r="R17" i="16"/>
  <c r="T17" i="16" s="1"/>
  <c r="R73" i="16"/>
  <c r="T73" i="16" s="1"/>
  <c r="R48" i="16"/>
  <c r="T48" i="16" s="1"/>
  <c r="O24" i="16"/>
  <c r="N24" i="16"/>
  <c r="L24" i="16"/>
  <c r="O69" i="16"/>
  <c r="P69" i="16"/>
  <c r="P61" i="16"/>
  <c r="T68" i="16"/>
  <c r="R68" i="16"/>
  <c r="U68" i="16" s="1"/>
  <c r="R52" i="16"/>
  <c r="R11" i="16"/>
  <c r="R60" i="16"/>
  <c r="W60" i="16" s="1"/>
  <c r="R65" i="16"/>
  <c r="X65" i="16" s="1"/>
  <c r="R41" i="16"/>
  <c r="U41" i="16" s="1"/>
  <c r="L67" i="16"/>
  <c r="U52" i="16"/>
  <c r="X39" i="16"/>
  <c r="M61" i="16"/>
  <c r="N45" i="16"/>
  <c r="P45" i="16"/>
  <c r="R45" i="16" s="1"/>
  <c r="O45" i="16"/>
  <c r="O16" i="16"/>
  <c r="N16" i="16"/>
  <c r="L16" i="16"/>
  <c r="R75" i="16"/>
  <c r="F75" i="16" s="1"/>
  <c r="M69" i="16"/>
  <c r="R47" i="16"/>
  <c r="X47" i="16" s="1"/>
  <c r="W73" i="16"/>
  <c r="V52" i="16"/>
  <c r="R10" i="16"/>
  <c r="F10" i="16" s="1"/>
  <c r="R56" i="16"/>
  <c r="X56" i="16" s="1"/>
  <c r="T46" i="16"/>
  <c r="X21" i="16"/>
  <c r="L59" i="16"/>
  <c r="R35" i="16"/>
  <c r="R25" i="16"/>
  <c r="T25" i="16" s="1"/>
  <c r="L12" i="16"/>
  <c r="V46" i="16"/>
  <c r="X17" i="16"/>
  <c r="P8" i="16"/>
  <c r="X46" i="16"/>
  <c r="U11" i="16"/>
  <c r="O14" i="16"/>
  <c r="N14" i="16"/>
  <c r="R50" i="16"/>
  <c r="X50" i="16" s="1"/>
  <c r="R72" i="16"/>
  <c r="F72" i="16" s="1"/>
  <c r="M67" i="16"/>
  <c r="R55" i="16"/>
  <c r="T55" i="16" s="1"/>
  <c r="V38" i="16"/>
  <c r="F38" i="16"/>
  <c r="R64" i="16"/>
  <c r="V64" i="16" s="1"/>
  <c r="U75" i="16"/>
  <c r="L44" i="16"/>
  <c r="U72" i="16"/>
  <c r="X54" i="16"/>
  <c r="F54" i="16"/>
  <c r="R40" i="16"/>
  <c r="T40" i="16" s="1"/>
  <c r="P14" i="16"/>
  <c r="M59" i="16"/>
  <c r="W47" i="16"/>
  <c r="X38" i="16"/>
  <c r="X7" i="16"/>
  <c r="M12" i="16"/>
  <c r="Q16" i="16"/>
  <c r="F23" i="16"/>
  <c r="V23" i="16"/>
  <c r="N29" i="16"/>
  <c r="V11" i="16"/>
  <c r="R58" i="16"/>
  <c r="V58" i="16" s="1"/>
  <c r="N67" i="16"/>
  <c r="R51" i="16"/>
  <c r="U51" i="16" s="1"/>
  <c r="R31" i="16"/>
  <c r="U31" i="16" s="1"/>
  <c r="Q61" i="16"/>
  <c r="O8" i="16"/>
  <c r="N8" i="16"/>
  <c r="R8" i="16" s="1"/>
  <c r="L8" i="16"/>
  <c r="X73" i="16"/>
  <c r="R26" i="16"/>
  <c r="U26" i="16" s="1"/>
  <c r="T26" i="16"/>
  <c r="O6" i="16"/>
  <c r="N6" i="16"/>
  <c r="T54" i="16"/>
  <c r="N59" i="16"/>
  <c r="Q24" i="16"/>
  <c r="M6" i="16"/>
  <c r="X30" i="16"/>
  <c r="N12" i="16"/>
  <c r="X11" i="16"/>
  <c r="V54" i="16"/>
  <c r="T23" i="16"/>
  <c r="R5" i="16"/>
  <c r="X5" i="16" s="1"/>
  <c r="U47" i="16"/>
  <c r="R74" i="16"/>
  <c r="W39" i="16"/>
  <c r="R57" i="16"/>
  <c r="T57" i="16" s="1"/>
  <c r="R33" i="16"/>
  <c r="T33" i="16" s="1"/>
  <c r="V70" i="16"/>
  <c r="F70" i="16"/>
  <c r="X64" i="16"/>
  <c r="O53" i="16"/>
  <c r="P53" i="16"/>
  <c r="N53" i="16"/>
  <c r="R42" i="16"/>
  <c r="V42" i="16" s="1"/>
  <c r="U38" i="16"/>
  <c r="O44" i="16"/>
  <c r="Q44" i="16"/>
  <c r="P44" i="16"/>
  <c r="W52" i="16"/>
  <c r="N44" i="16"/>
  <c r="X31" i="16"/>
  <c r="P6" i="16"/>
  <c r="V62" i="16"/>
  <c r="F62" i="16"/>
  <c r="M24" i="16"/>
  <c r="V26" i="16"/>
  <c r="R19" i="16"/>
  <c r="U19" i="16" s="1"/>
  <c r="W23" i="16"/>
  <c r="W31" i="16"/>
  <c r="T70" i="16"/>
  <c r="L53" i="16"/>
  <c r="R63" i="16"/>
  <c r="W63" i="16" s="1"/>
  <c r="L29" i="16"/>
  <c r="W58" i="16"/>
  <c r="O43" i="16"/>
  <c r="Q43" i="16"/>
  <c r="P43" i="16"/>
  <c r="R71" i="16"/>
  <c r="X51" i="16"/>
  <c r="L43" i="16"/>
  <c r="F30" i="16"/>
  <c r="W30" i="16"/>
  <c r="U70" i="16"/>
  <c r="U46" i="16"/>
  <c r="O22" i="16"/>
  <c r="N22" i="16"/>
  <c r="R37" i="16"/>
  <c r="F37" i="16" s="1"/>
  <c r="W21" i="16"/>
  <c r="Q29" i="16"/>
  <c r="P24" i="16"/>
  <c r="Q22" i="16"/>
  <c r="R27" i="16"/>
  <c r="P29" i="16"/>
  <c r="M22" i="16"/>
  <c r="X57" i="16"/>
  <c r="R66" i="16"/>
  <c r="W66" i="16" s="1"/>
  <c r="T66" i="16"/>
  <c r="R49" i="16"/>
  <c r="V49" i="16" s="1"/>
  <c r="M53" i="16"/>
  <c r="W42" i="16"/>
  <c r="R32" i="16"/>
  <c r="V32" i="16" s="1"/>
  <c r="V63" i="16"/>
  <c r="M29" i="16"/>
  <c r="V57" i="16"/>
  <c r="U42" i="16"/>
  <c r="O28" i="16"/>
  <c r="Q28" i="16"/>
  <c r="V75" i="16"/>
  <c r="V71" i="16"/>
  <c r="M43" i="16"/>
  <c r="T30" i="16"/>
  <c r="R34" i="16"/>
  <c r="T34" i="16" s="1"/>
  <c r="R18" i="16"/>
  <c r="V18" i="16" s="1"/>
  <c r="N61" i="16"/>
  <c r="R36" i="16"/>
  <c r="U36" i="16" s="1"/>
  <c r="W46" i="16"/>
  <c r="M14" i="16"/>
  <c r="P67" i="16"/>
  <c r="O20" i="16"/>
  <c r="P20" i="16"/>
  <c r="F7" i="16"/>
  <c r="V7" i="16"/>
  <c r="P16" i="16"/>
  <c r="R9" i="16"/>
  <c r="F9" i="16" s="1"/>
  <c r="T9" i="16"/>
  <c r="U7" i="16"/>
  <c r="X23" i="16"/>
  <c r="F15" i="16"/>
  <c r="V15" i="16"/>
  <c r="T71" i="14"/>
  <c r="W47" i="14"/>
  <c r="W53" i="15"/>
  <c r="T55" i="15"/>
  <c r="X31" i="15"/>
  <c r="T5" i="15"/>
  <c r="R27" i="12"/>
  <c r="T15" i="12"/>
  <c r="T71" i="13"/>
  <c r="W71" i="13"/>
  <c r="W55" i="13"/>
  <c r="R34" i="13"/>
  <c r="F8" i="15"/>
  <c r="T8" i="15"/>
  <c r="W8" i="15"/>
  <c r="V8" i="15"/>
  <c r="F16" i="15"/>
  <c r="T16" i="15"/>
  <c r="V16" i="15"/>
  <c r="W16" i="15"/>
  <c r="F69" i="15"/>
  <c r="T69" i="15"/>
  <c r="U69" i="15"/>
  <c r="V69" i="15"/>
  <c r="X69" i="15"/>
  <c r="F47" i="15"/>
  <c r="W47" i="15"/>
  <c r="T47" i="15"/>
  <c r="X47" i="15"/>
  <c r="R35" i="15"/>
  <c r="R43" i="15"/>
  <c r="R73" i="15"/>
  <c r="R29" i="15"/>
  <c r="T29" i="15" s="1"/>
  <c r="R26" i="15"/>
  <c r="F26" i="15" s="1"/>
  <c r="L70" i="15"/>
  <c r="R57" i="15"/>
  <c r="F57" i="15" s="1"/>
  <c r="T57" i="15"/>
  <c r="F31" i="15"/>
  <c r="V31" i="15"/>
  <c r="Q70" i="15"/>
  <c r="V21" i="15"/>
  <c r="R22" i="15"/>
  <c r="T22" i="15" s="1"/>
  <c r="P28" i="15"/>
  <c r="W19" i="15"/>
  <c r="R40" i="15"/>
  <c r="T40" i="15"/>
  <c r="N20" i="15"/>
  <c r="O20" i="15"/>
  <c r="U21" i="15"/>
  <c r="R23" i="15"/>
  <c r="V23" i="15" s="1"/>
  <c r="R7" i="15"/>
  <c r="F7" i="15" s="1"/>
  <c r="R64" i="15"/>
  <c r="F64" i="15" s="1"/>
  <c r="W40" i="15"/>
  <c r="U57" i="15"/>
  <c r="O52" i="15"/>
  <c r="P52" i="15"/>
  <c r="R27" i="15"/>
  <c r="T27" i="15" s="1"/>
  <c r="F55" i="15"/>
  <c r="V55" i="15"/>
  <c r="R17" i="15"/>
  <c r="U61" i="15"/>
  <c r="W37" i="15"/>
  <c r="X64" i="15"/>
  <c r="T37" i="15"/>
  <c r="V53" i="15"/>
  <c r="T61" i="15"/>
  <c r="R41" i="15"/>
  <c r="U41" i="15" s="1"/>
  <c r="T41" i="15"/>
  <c r="P20" i="15"/>
  <c r="R15" i="15"/>
  <c r="U15" i="15" s="1"/>
  <c r="R58" i="15"/>
  <c r="X57" i="15"/>
  <c r="R49" i="15"/>
  <c r="F49" i="15" s="1"/>
  <c r="R74" i="15"/>
  <c r="T74" i="15" s="1"/>
  <c r="O54" i="15"/>
  <c r="M54" i="15"/>
  <c r="N54" i="15"/>
  <c r="O38" i="15"/>
  <c r="M38" i="15"/>
  <c r="N38" i="15"/>
  <c r="P38" i="15"/>
  <c r="U16" i="15"/>
  <c r="X35" i="15"/>
  <c r="X49" i="15"/>
  <c r="V13" i="15"/>
  <c r="V73" i="15"/>
  <c r="W55" i="15"/>
  <c r="R39" i="15"/>
  <c r="W39" i="15" s="1"/>
  <c r="V41" i="15"/>
  <c r="X8" i="15"/>
  <c r="X21" i="15"/>
  <c r="X61" i="15"/>
  <c r="X5" i="15"/>
  <c r="T21" i="15"/>
  <c r="U5" i="15"/>
  <c r="V15" i="15"/>
  <c r="R75" i="15"/>
  <c r="O70" i="15"/>
  <c r="M70" i="15"/>
  <c r="N70" i="15"/>
  <c r="R65" i="15"/>
  <c r="T65" i="15" s="1"/>
  <c r="R56" i="15"/>
  <c r="T56" i="15" s="1"/>
  <c r="R32" i="15"/>
  <c r="F32" i="15" s="1"/>
  <c r="M52" i="15"/>
  <c r="V37" i="15"/>
  <c r="Q54" i="15"/>
  <c r="L36" i="15"/>
  <c r="N28" i="15"/>
  <c r="T53" i="15"/>
  <c r="N12" i="15"/>
  <c r="O12" i="15"/>
  <c r="L60" i="15"/>
  <c r="X45" i="15"/>
  <c r="F45" i="15"/>
  <c r="W31" i="15"/>
  <c r="R14" i="15"/>
  <c r="F14" i="15" s="1"/>
  <c r="U19" i="15"/>
  <c r="W21" i="15"/>
  <c r="T13" i="15"/>
  <c r="V19" i="15"/>
  <c r="U13" i="15"/>
  <c r="R67" i="15"/>
  <c r="X67" i="15" s="1"/>
  <c r="T50" i="15"/>
  <c r="R50" i="15"/>
  <c r="X50" i="15" s="1"/>
  <c r="R34" i="15"/>
  <c r="W43" i="15"/>
  <c r="M36" i="15"/>
  <c r="M60" i="15"/>
  <c r="V27" i="15"/>
  <c r="W49" i="15"/>
  <c r="P10" i="15"/>
  <c r="O10" i="15"/>
  <c r="U55" i="15"/>
  <c r="U35" i="15"/>
  <c r="M20" i="15"/>
  <c r="X37" i="15"/>
  <c r="L12" i="15"/>
  <c r="L20" i="15"/>
  <c r="X19" i="15"/>
  <c r="X15" i="15"/>
  <c r="X13" i="15"/>
  <c r="R59" i="15"/>
  <c r="U59" i="15" s="1"/>
  <c r="R66" i="15"/>
  <c r="U49" i="15"/>
  <c r="R72" i="15"/>
  <c r="U72" i="15" s="1"/>
  <c r="R48" i="15"/>
  <c r="T48" i="15" s="1"/>
  <c r="X74" i="15"/>
  <c r="R63" i="15"/>
  <c r="F63" i="15" s="1"/>
  <c r="R33" i="15"/>
  <c r="T33" i="15" s="1"/>
  <c r="X17" i="15"/>
  <c r="O44" i="15"/>
  <c r="P44" i="15"/>
  <c r="U37" i="15"/>
  <c r="V61" i="15"/>
  <c r="N36" i="15"/>
  <c r="R25" i="15"/>
  <c r="R9" i="15"/>
  <c r="T9" i="15" s="1"/>
  <c r="U7" i="15"/>
  <c r="N60" i="15"/>
  <c r="U40" i="15"/>
  <c r="V5" i="15"/>
  <c r="W64" i="15"/>
  <c r="U53" i="15"/>
  <c r="W17" i="15"/>
  <c r="T19" i="15"/>
  <c r="U31" i="15"/>
  <c r="N10" i="15"/>
  <c r="X7" i="15"/>
  <c r="N18" i="15"/>
  <c r="X53" i="15"/>
  <c r="W13" i="15"/>
  <c r="T11" i="15"/>
  <c r="R42" i="15"/>
  <c r="X42" i="15" s="1"/>
  <c r="V47" i="15"/>
  <c r="V57" i="15"/>
  <c r="V64" i="15"/>
  <c r="R51" i="15"/>
  <c r="W51" i="15" s="1"/>
  <c r="O62" i="15"/>
  <c r="M62" i="15"/>
  <c r="N62" i="15"/>
  <c r="O46" i="15"/>
  <c r="M46" i="15"/>
  <c r="N46" i="15"/>
  <c r="P54" i="15"/>
  <c r="W69" i="15"/>
  <c r="U47" i="15"/>
  <c r="W35" i="15"/>
  <c r="L62" i="15"/>
  <c r="V33" i="15"/>
  <c r="U74" i="15"/>
  <c r="L44" i="15"/>
  <c r="O68" i="15"/>
  <c r="P68" i="15"/>
  <c r="U8" i="15"/>
  <c r="Q46" i="15"/>
  <c r="R24" i="15"/>
  <c r="T24" i="15" s="1"/>
  <c r="R71" i="15"/>
  <c r="W71" i="15" s="1"/>
  <c r="V40" i="15"/>
  <c r="W61" i="15"/>
  <c r="R6" i="15"/>
  <c r="U67" i="15"/>
  <c r="O30" i="15"/>
  <c r="P30" i="15"/>
  <c r="X16" i="15"/>
  <c r="Q12" i="15"/>
  <c r="P12" i="15"/>
  <c r="W5" i="15"/>
  <c r="P36" i="15"/>
  <c r="W11" i="15"/>
  <c r="U11" i="15"/>
  <c r="F6" i="14"/>
  <c r="T6" i="14"/>
  <c r="V6" i="14"/>
  <c r="W6" i="14"/>
  <c r="X6" i="14"/>
  <c r="F61" i="14"/>
  <c r="X61" i="14"/>
  <c r="V61" i="14"/>
  <c r="T61" i="14"/>
  <c r="U61" i="14"/>
  <c r="F24" i="14"/>
  <c r="T24" i="14"/>
  <c r="X24" i="14"/>
  <c r="W24" i="14"/>
  <c r="F22" i="14"/>
  <c r="X22" i="14"/>
  <c r="V22" i="14"/>
  <c r="T22" i="14"/>
  <c r="W22" i="14"/>
  <c r="P46" i="14"/>
  <c r="O70" i="14"/>
  <c r="M70" i="14"/>
  <c r="N70" i="14"/>
  <c r="R50" i="14"/>
  <c r="P70" i="14"/>
  <c r="R49" i="14"/>
  <c r="T49" i="14" s="1"/>
  <c r="R56" i="14"/>
  <c r="T56" i="14" s="1"/>
  <c r="F63" i="14"/>
  <c r="U63" i="14"/>
  <c r="V63" i="14"/>
  <c r="R35" i="14"/>
  <c r="T35" i="14" s="1"/>
  <c r="R19" i="14"/>
  <c r="U24" i="14"/>
  <c r="U8" i="14"/>
  <c r="R41" i="14"/>
  <c r="V41" i="14" s="1"/>
  <c r="W8" i="14"/>
  <c r="Q28" i="14"/>
  <c r="R67" i="14"/>
  <c r="R66" i="14"/>
  <c r="R65" i="14"/>
  <c r="T65" i="14" s="1"/>
  <c r="Q68" i="14"/>
  <c r="T69" i="14"/>
  <c r="L38" i="14"/>
  <c r="U69" i="14"/>
  <c r="P21" i="14"/>
  <c r="O21" i="14"/>
  <c r="P5" i="14"/>
  <c r="O5" i="14"/>
  <c r="R40" i="14"/>
  <c r="T40" i="14" s="1"/>
  <c r="M30" i="14"/>
  <c r="R48" i="14"/>
  <c r="F48" i="14" s="1"/>
  <c r="N5" i="14"/>
  <c r="R14" i="14"/>
  <c r="P68" i="14"/>
  <c r="Q13" i="14"/>
  <c r="O46" i="14"/>
  <c r="M46" i="14"/>
  <c r="N46" i="14"/>
  <c r="R15" i="14"/>
  <c r="T15" i="14" s="1"/>
  <c r="R59" i="14"/>
  <c r="W59" i="14" s="1"/>
  <c r="O62" i="14"/>
  <c r="M62" i="14"/>
  <c r="N62" i="14"/>
  <c r="R42" i="14"/>
  <c r="T42" i="14" s="1"/>
  <c r="P62" i="14"/>
  <c r="R72" i="14"/>
  <c r="U72" i="14" s="1"/>
  <c r="T72" i="14"/>
  <c r="X50" i="14"/>
  <c r="Q38" i="14"/>
  <c r="L68" i="14"/>
  <c r="R11" i="14"/>
  <c r="T11" i="14" s="1"/>
  <c r="F55" i="14"/>
  <c r="U55" i="14"/>
  <c r="V55" i="14"/>
  <c r="V16" i="14"/>
  <c r="U65" i="14"/>
  <c r="X40" i="14"/>
  <c r="R17" i="14"/>
  <c r="F17" i="14" s="1"/>
  <c r="X55" i="14"/>
  <c r="W55" i="14"/>
  <c r="U48" i="14"/>
  <c r="W16" i="14"/>
  <c r="R27" i="14"/>
  <c r="U27" i="14" s="1"/>
  <c r="R37" i="14"/>
  <c r="T37" i="14" s="1"/>
  <c r="V24" i="14"/>
  <c r="R51" i="14"/>
  <c r="T51" i="14" s="1"/>
  <c r="R34" i="14"/>
  <c r="U34" i="14" s="1"/>
  <c r="W69" i="14"/>
  <c r="V49" i="14"/>
  <c r="M68" i="14"/>
  <c r="F47" i="14"/>
  <c r="U47" i="14"/>
  <c r="V47" i="14"/>
  <c r="R12" i="14"/>
  <c r="R32" i="14"/>
  <c r="T32" i="14" s="1"/>
  <c r="V65" i="14"/>
  <c r="V39" i="14"/>
  <c r="U39" i="14"/>
  <c r="F39" i="14"/>
  <c r="U16" i="14"/>
  <c r="V40" i="14"/>
  <c r="R23" i="14"/>
  <c r="V23" i="14" s="1"/>
  <c r="X11" i="14"/>
  <c r="P44" i="14"/>
  <c r="R43" i="14"/>
  <c r="X43" i="14" s="1"/>
  <c r="R58" i="14"/>
  <c r="R57" i="14"/>
  <c r="T57" i="14" s="1"/>
  <c r="L62" i="14"/>
  <c r="N68" i="14"/>
  <c r="U59" i="14"/>
  <c r="X71" i="14"/>
  <c r="T47" i="14"/>
  <c r="F31" i="14"/>
  <c r="V31" i="14"/>
  <c r="U31" i="14"/>
  <c r="U11" i="14"/>
  <c r="Q62" i="14"/>
  <c r="O60" i="14"/>
  <c r="P60" i="14"/>
  <c r="T39" i="14"/>
  <c r="V8" i="14"/>
  <c r="R29" i="14"/>
  <c r="W49" i="14"/>
  <c r="W39" i="14"/>
  <c r="U22" i="14"/>
  <c r="X39" i="14"/>
  <c r="R18" i="14"/>
  <c r="R10" i="14"/>
  <c r="N21" i="14"/>
  <c r="T8" i="14"/>
  <c r="X58" i="14"/>
  <c r="F69" i="14"/>
  <c r="X69" i="14"/>
  <c r="L28" i="14"/>
  <c r="O28" i="14"/>
  <c r="O38" i="14"/>
  <c r="N38" i="14"/>
  <c r="U35" i="14"/>
  <c r="O54" i="14"/>
  <c r="M54" i="14"/>
  <c r="N54" i="14"/>
  <c r="R73" i="14"/>
  <c r="W73" i="14" s="1"/>
  <c r="P54" i="14"/>
  <c r="W61" i="14"/>
  <c r="W67" i="14"/>
  <c r="Q44" i="14"/>
  <c r="W57" i="14"/>
  <c r="W33" i="14"/>
  <c r="R33" i="14"/>
  <c r="L70" i="14"/>
  <c r="O52" i="14"/>
  <c r="R52" i="14" s="1"/>
  <c r="P52" i="14"/>
  <c r="Q46" i="14"/>
  <c r="T31" i="14"/>
  <c r="R45" i="14"/>
  <c r="N36" i="14"/>
  <c r="Q60" i="14"/>
  <c r="U50" i="14"/>
  <c r="R53" i="14"/>
  <c r="W53" i="14" s="1"/>
  <c r="N28" i="14"/>
  <c r="M38" i="14"/>
  <c r="R7" i="14"/>
  <c r="T7" i="14" s="1"/>
  <c r="P36" i="14"/>
  <c r="T16" i="14"/>
  <c r="R75" i="14"/>
  <c r="X75" i="14" s="1"/>
  <c r="R64" i="14"/>
  <c r="F64" i="14" s="1"/>
  <c r="T74" i="14"/>
  <c r="R74" i="14"/>
  <c r="X74" i="14" s="1"/>
  <c r="X66" i="14"/>
  <c r="F71" i="14"/>
  <c r="U71" i="14"/>
  <c r="V71" i="14"/>
  <c r="L44" i="14"/>
  <c r="X27" i="14"/>
  <c r="U74" i="14"/>
  <c r="R5" i="14"/>
  <c r="F5" i="14" s="1"/>
  <c r="O30" i="14"/>
  <c r="N30" i="14"/>
  <c r="R20" i="14"/>
  <c r="W20" i="14" s="1"/>
  <c r="L60" i="14"/>
  <c r="R26" i="14"/>
  <c r="T26" i="14" s="1"/>
  <c r="R25" i="14"/>
  <c r="F25" i="14" s="1"/>
  <c r="R9" i="14"/>
  <c r="F9" i="14" s="1"/>
  <c r="V66" i="14"/>
  <c r="X19" i="14"/>
  <c r="U6" i="14"/>
  <c r="X16" i="14"/>
  <c r="X31" i="14"/>
  <c r="N13" i="14"/>
  <c r="R13" i="14" s="1"/>
  <c r="Q21" i="14"/>
  <c r="X8" i="14"/>
  <c r="P28" i="14"/>
  <c r="F26" i="13"/>
  <c r="V26" i="13"/>
  <c r="W26" i="13"/>
  <c r="X26" i="13"/>
  <c r="T26" i="13"/>
  <c r="F69" i="13"/>
  <c r="X69" i="13"/>
  <c r="T69" i="13"/>
  <c r="U69" i="13"/>
  <c r="V69" i="13"/>
  <c r="F13" i="13"/>
  <c r="W13" i="13"/>
  <c r="T13" i="13"/>
  <c r="X13" i="13"/>
  <c r="U13" i="13"/>
  <c r="F61" i="13"/>
  <c r="T61" i="13"/>
  <c r="V61" i="13"/>
  <c r="U61" i="13"/>
  <c r="X61" i="13"/>
  <c r="F34" i="13"/>
  <c r="W34" i="13"/>
  <c r="T34" i="13"/>
  <c r="O6" i="13"/>
  <c r="N6" i="13"/>
  <c r="M6" i="13"/>
  <c r="R75" i="13"/>
  <c r="X75" i="13" s="1"/>
  <c r="R56" i="13"/>
  <c r="F56" i="13" s="1"/>
  <c r="R33" i="13"/>
  <c r="F33" i="13" s="1"/>
  <c r="Q38" i="13"/>
  <c r="M60" i="13"/>
  <c r="R31" i="13"/>
  <c r="U31" i="13" s="1"/>
  <c r="U75" i="13"/>
  <c r="X56" i="13"/>
  <c r="U55" i="13"/>
  <c r="R45" i="13"/>
  <c r="X45" i="13" s="1"/>
  <c r="R15" i="13"/>
  <c r="T15" i="13" s="1"/>
  <c r="U39" i="13"/>
  <c r="P14" i="13"/>
  <c r="M20" i="13"/>
  <c r="N11" i="13"/>
  <c r="N27" i="13"/>
  <c r="R59" i="13"/>
  <c r="T59" i="13" s="1"/>
  <c r="R74" i="13"/>
  <c r="V74" i="13" s="1"/>
  <c r="X74" i="13"/>
  <c r="O30" i="13"/>
  <c r="M30" i="13"/>
  <c r="R53" i="13"/>
  <c r="P28" i="13"/>
  <c r="O28" i="13"/>
  <c r="R17" i="13"/>
  <c r="V17" i="13" s="1"/>
  <c r="Q11" i="13"/>
  <c r="R11" i="13" s="1"/>
  <c r="N20" i="13"/>
  <c r="P19" i="13"/>
  <c r="T10" i="13"/>
  <c r="M12" i="13"/>
  <c r="P30" i="13"/>
  <c r="N19" i="13"/>
  <c r="T21" i="13"/>
  <c r="R58" i="13"/>
  <c r="X58" i="13" s="1"/>
  <c r="T44" i="13"/>
  <c r="R44" i="13"/>
  <c r="F44" i="13" s="1"/>
  <c r="R16" i="13"/>
  <c r="W16" i="13" s="1"/>
  <c r="V13" i="13"/>
  <c r="R51" i="13"/>
  <c r="U51" i="13" s="1"/>
  <c r="O70" i="13"/>
  <c r="M70" i="13"/>
  <c r="N70" i="13"/>
  <c r="O54" i="13"/>
  <c r="M54" i="13"/>
  <c r="N54" i="13"/>
  <c r="O38" i="13"/>
  <c r="M38" i="13"/>
  <c r="N38" i="13"/>
  <c r="R48" i="13"/>
  <c r="U48" i="13" s="1"/>
  <c r="R57" i="13"/>
  <c r="F57" i="13" s="1"/>
  <c r="X44" i="13"/>
  <c r="L30" i="13"/>
  <c r="R29" i="13"/>
  <c r="U56" i="13"/>
  <c r="M28" i="13"/>
  <c r="R7" i="13"/>
  <c r="V7" i="13" s="1"/>
  <c r="F63" i="13"/>
  <c r="U63" i="13"/>
  <c r="V63" i="13"/>
  <c r="R49" i="13"/>
  <c r="F49" i="13" s="1"/>
  <c r="R23" i="13"/>
  <c r="T23" i="13" s="1"/>
  <c r="L52" i="13"/>
  <c r="X37" i="13"/>
  <c r="W10" i="13"/>
  <c r="R67" i="13"/>
  <c r="R19" i="13"/>
  <c r="F19" i="13" s="1"/>
  <c r="R43" i="13"/>
  <c r="W43" i="13" s="1"/>
  <c r="X34" i="13"/>
  <c r="W44" i="13"/>
  <c r="P27" i="13"/>
  <c r="R41" i="13"/>
  <c r="F41" i="13" s="1"/>
  <c r="L27" i="13"/>
  <c r="V56" i="13"/>
  <c r="L54" i="13"/>
  <c r="V15" i="13"/>
  <c r="R65" i="13"/>
  <c r="V65" i="13" s="1"/>
  <c r="T65" i="13"/>
  <c r="X33" i="13"/>
  <c r="R8" i="13"/>
  <c r="T8" i="13" s="1"/>
  <c r="V49" i="13"/>
  <c r="V37" i="13"/>
  <c r="V21" i="13"/>
  <c r="M52" i="13"/>
  <c r="N12" i="13"/>
  <c r="W21" i="13"/>
  <c r="Q12" i="13"/>
  <c r="W40" i="13"/>
  <c r="R50" i="13"/>
  <c r="X50" i="13" s="1"/>
  <c r="R72" i="13"/>
  <c r="T72" i="13" s="1"/>
  <c r="R40" i="13"/>
  <c r="F40" i="13" s="1"/>
  <c r="W59" i="13"/>
  <c r="U43" i="13"/>
  <c r="F55" i="13"/>
  <c r="V55" i="13"/>
  <c r="V41" i="13"/>
  <c r="M27" i="13"/>
  <c r="V48" i="13"/>
  <c r="O22" i="13"/>
  <c r="N22" i="13"/>
  <c r="M22" i="13"/>
  <c r="L38" i="13"/>
  <c r="U40" i="13"/>
  <c r="F47" i="13"/>
  <c r="V47" i="13"/>
  <c r="P20" i="13"/>
  <c r="L6" i="13"/>
  <c r="U21" i="13"/>
  <c r="Q27" i="13"/>
  <c r="V10" i="13"/>
  <c r="R66" i="13"/>
  <c r="T66" i="13" s="1"/>
  <c r="R35" i="13"/>
  <c r="W35" i="13" s="1"/>
  <c r="U65" i="13"/>
  <c r="W69" i="13"/>
  <c r="U59" i="13"/>
  <c r="R64" i="13"/>
  <c r="F64" i="13" s="1"/>
  <c r="T55" i="13"/>
  <c r="F39" i="13"/>
  <c r="V39" i="13"/>
  <c r="U26" i="13"/>
  <c r="L70" i="13"/>
  <c r="Q60" i="13"/>
  <c r="X49" i="13"/>
  <c r="R25" i="13"/>
  <c r="T25" i="13" s="1"/>
  <c r="R9" i="13"/>
  <c r="V9" i="13" s="1"/>
  <c r="T9" i="13"/>
  <c r="V40" i="13"/>
  <c r="X59" i="13"/>
  <c r="X43" i="13"/>
  <c r="R24" i="13"/>
  <c r="W24" i="13" s="1"/>
  <c r="T47" i="13"/>
  <c r="W33" i="13"/>
  <c r="M68" i="13"/>
  <c r="X63" i="13"/>
  <c r="N36" i="13"/>
  <c r="R36" i="13" s="1"/>
  <c r="F36" i="13" s="1"/>
  <c r="L20" i="13"/>
  <c r="Q20" i="13"/>
  <c r="P22" i="13"/>
  <c r="R5" i="13"/>
  <c r="P6" i="13"/>
  <c r="R42" i="13"/>
  <c r="X42" i="13" s="1"/>
  <c r="V34" i="13"/>
  <c r="U33" i="13"/>
  <c r="U34" i="13"/>
  <c r="O62" i="13"/>
  <c r="M62" i="13"/>
  <c r="N62" i="13"/>
  <c r="O46" i="13"/>
  <c r="M46" i="13"/>
  <c r="N46" i="13"/>
  <c r="R73" i="13"/>
  <c r="T73" i="13" s="1"/>
  <c r="P46" i="13"/>
  <c r="W61" i="13"/>
  <c r="R32" i="13"/>
  <c r="W51" i="13"/>
  <c r="F71" i="13"/>
  <c r="U71" i="13"/>
  <c r="V71" i="13"/>
  <c r="U64" i="13"/>
  <c r="Q54" i="13"/>
  <c r="T39" i="13"/>
  <c r="M14" i="13"/>
  <c r="N14" i="13"/>
  <c r="O14" i="13"/>
  <c r="L60" i="13"/>
  <c r="V44" i="13"/>
  <c r="X10" i="13"/>
  <c r="W56" i="13"/>
  <c r="Q46" i="13"/>
  <c r="N30" i="13"/>
  <c r="N68" i="13"/>
  <c r="L62" i="13"/>
  <c r="X47" i="13"/>
  <c r="U10" i="13"/>
  <c r="R18" i="13"/>
  <c r="Q22" i="13"/>
  <c r="X21" i="13"/>
  <c r="Q6" i="13"/>
  <c r="F11" i="12"/>
  <c r="W11" i="12"/>
  <c r="V11" i="12"/>
  <c r="X11" i="12"/>
  <c r="T11" i="12"/>
  <c r="F27" i="12"/>
  <c r="T27" i="12"/>
  <c r="W27" i="12"/>
  <c r="X27" i="12"/>
  <c r="X17" i="12"/>
  <c r="F17" i="12"/>
  <c r="T17" i="12"/>
  <c r="W17" i="12"/>
  <c r="V17" i="12"/>
  <c r="R66" i="12"/>
  <c r="R57" i="12"/>
  <c r="F57" i="12" s="1"/>
  <c r="R41" i="12"/>
  <c r="U41" i="12" s="1"/>
  <c r="N46" i="12"/>
  <c r="R63" i="12"/>
  <c r="T63" i="12" s="1"/>
  <c r="Q12" i="12"/>
  <c r="O69" i="12"/>
  <c r="N69" i="12"/>
  <c r="O37" i="12"/>
  <c r="N37" i="12"/>
  <c r="R39" i="12"/>
  <c r="F39" i="12" s="1"/>
  <c r="Q75" i="12"/>
  <c r="L29" i="12"/>
  <c r="P30" i="12"/>
  <c r="M61" i="12"/>
  <c r="R26" i="12"/>
  <c r="U26" i="12" s="1"/>
  <c r="L54" i="12"/>
  <c r="V27" i="12"/>
  <c r="T25" i="12"/>
  <c r="P12" i="12"/>
  <c r="P51" i="12"/>
  <c r="M6" i="12"/>
  <c r="R7" i="12"/>
  <c r="O29" i="12"/>
  <c r="N29" i="12"/>
  <c r="R64" i="12"/>
  <c r="T64" i="12" s="1"/>
  <c r="R8" i="12"/>
  <c r="F8" i="12" s="1"/>
  <c r="R5" i="12"/>
  <c r="V5" i="12" s="1"/>
  <c r="R42" i="12"/>
  <c r="T42" i="12" s="1"/>
  <c r="O53" i="12"/>
  <c r="N53" i="12"/>
  <c r="P37" i="12"/>
  <c r="R44" i="12"/>
  <c r="O62" i="12"/>
  <c r="N62" i="12"/>
  <c r="M62" i="12"/>
  <c r="O59" i="12"/>
  <c r="P59" i="12"/>
  <c r="L75" i="12"/>
  <c r="W63" i="12"/>
  <c r="M29" i="12"/>
  <c r="R71" i="12"/>
  <c r="U71" i="12" s="1"/>
  <c r="M53" i="12"/>
  <c r="U25" i="12"/>
  <c r="W25" i="12"/>
  <c r="F15" i="12"/>
  <c r="W15" i="12"/>
  <c r="V15" i="12"/>
  <c r="N6" i="12"/>
  <c r="V25" i="12"/>
  <c r="N13" i="12"/>
  <c r="R52" i="12"/>
  <c r="O46" i="12"/>
  <c r="M46" i="12"/>
  <c r="U63" i="12"/>
  <c r="R58" i="12"/>
  <c r="T58" i="12" s="1"/>
  <c r="O38" i="12"/>
  <c r="M38" i="12"/>
  <c r="R65" i="12"/>
  <c r="X65" i="12" s="1"/>
  <c r="R49" i="12"/>
  <c r="F49" i="12" s="1"/>
  <c r="R33" i="12"/>
  <c r="V33" i="12" s="1"/>
  <c r="M75" i="12"/>
  <c r="R55" i="12"/>
  <c r="U55" i="12" s="1"/>
  <c r="L22" i="12"/>
  <c r="N22" i="12"/>
  <c r="O22" i="12"/>
  <c r="M22" i="12"/>
  <c r="M20" i="12"/>
  <c r="L38" i="12"/>
  <c r="X15" i="12"/>
  <c r="P10" i="12"/>
  <c r="R9" i="12"/>
  <c r="R13" i="12"/>
  <c r="F13" i="12" s="1"/>
  <c r="R74" i="12"/>
  <c r="V74" i="12" s="1"/>
  <c r="R34" i="12"/>
  <c r="W34" i="12" s="1"/>
  <c r="W52" i="12"/>
  <c r="R31" i="12"/>
  <c r="U31" i="12" s="1"/>
  <c r="M37" i="12"/>
  <c r="R73" i="12"/>
  <c r="F73" i="12" s="1"/>
  <c r="R48" i="12"/>
  <c r="T48" i="12" s="1"/>
  <c r="R56" i="12"/>
  <c r="F56" i="12" s="1"/>
  <c r="R18" i="12"/>
  <c r="T18" i="12" s="1"/>
  <c r="Q22" i="12"/>
  <c r="O21" i="12"/>
  <c r="P21" i="12"/>
  <c r="U5" i="12"/>
  <c r="X9" i="12"/>
  <c r="M10" i="12"/>
  <c r="R19" i="12"/>
  <c r="V19" i="12" s="1"/>
  <c r="O12" i="12"/>
  <c r="L12" i="12"/>
  <c r="X8" i="12"/>
  <c r="R36" i="12"/>
  <c r="T36" i="12" s="1"/>
  <c r="O54" i="12"/>
  <c r="N54" i="12"/>
  <c r="M54" i="12"/>
  <c r="O61" i="12"/>
  <c r="N61" i="12"/>
  <c r="O45" i="12"/>
  <c r="N45" i="12"/>
  <c r="P69" i="12"/>
  <c r="X57" i="12"/>
  <c r="P29" i="12"/>
  <c r="V55" i="12"/>
  <c r="M45" i="12"/>
  <c r="V48" i="12"/>
  <c r="M69" i="12"/>
  <c r="L46" i="12"/>
  <c r="U17" i="12"/>
  <c r="L35" i="12"/>
  <c r="O24" i="12"/>
  <c r="M24" i="12"/>
  <c r="L24" i="12"/>
  <c r="M12" i="12"/>
  <c r="L21" i="12"/>
  <c r="U11" i="12"/>
  <c r="P67" i="12"/>
  <c r="R67" i="12" s="1"/>
  <c r="L8" i="12"/>
  <c r="O16" i="12"/>
  <c r="M16" i="12"/>
  <c r="L16" i="12"/>
  <c r="P16" i="12"/>
  <c r="Q6" i="12"/>
  <c r="R23" i="12"/>
  <c r="X23" i="12" s="1"/>
  <c r="P6" i="12"/>
  <c r="U65" i="12"/>
  <c r="R72" i="12"/>
  <c r="V72" i="12" s="1"/>
  <c r="O75" i="12"/>
  <c r="P75" i="12"/>
  <c r="U27" i="12"/>
  <c r="O20" i="12"/>
  <c r="L20" i="12"/>
  <c r="Q20" i="12"/>
  <c r="P20" i="12"/>
  <c r="R68" i="12"/>
  <c r="T68" i="12" s="1"/>
  <c r="R28" i="12"/>
  <c r="U28" i="12" s="1"/>
  <c r="U33" i="12"/>
  <c r="R60" i="12"/>
  <c r="O70" i="12"/>
  <c r="N70" i="12"/>
  <c r="M70" i="12"/>
  <c r="R50" i="12"/>
  <c r="U50" i="12" s="1"/>
  <c r="O30" i="12"/>
  <c r="M30" i="12"/>
  <c r="P61" i="12"/>
  <c r="R47" i="12"/>
  <c r="F47" i="12" s="1"/>
  <c r="N59" i="12"/>
  <c r="Q53" i="12"/>
  <c r="R32" i="12"/>
  <c r="U32" i="12" s="1"/>
  <c r="R40" i="12"/>
  <c r="U40" i="12" s="1"/>
  <c r="W66" i="12"/>
  <c r="Q46" i="12"/>
  <c r="Q54" i="12"/>
  <c r="U66" i="12"/>
  <c r="O43" i="12"/>
  <c r="P43" i="12"/>
  <c r="L14" i="12"/>
  <c r="O14" i="12"/>
  <c r="N14" i="12"/>
  <c r="M35" i="12"/>
  <c r="X18" i="12"/>
  <c r="Q24" i="12"/>
  <c r="M21" i="12"/>
  <c r="L6" i="12"/>
  <c r="Q16" i="12"/>
  <c r="M14" i="12"/>
  <c r="X26" i="12"/>
  <c r="X25" i="12"/>
  <c r="F45" i="18" l="1"/>
  <c r="T45" i="18"/>
  <c r="R18" i="18"/>
  <c r="X66" i="18"/>
  <c r="U62" i="18"/>
  <c r="V33" i="18"/>
  <c r="V58" i="18"/>
  <c r="X44" i="18"/>
  <c r="R17" i="18"/>
  <c r="X70" i="18"/>
  <c r="W49" i="18"/>
  <c r="U54" i="18"/>
  <c r="X73" i="18"/>
  <c r="T60" i="18"/>
  <c r="T49" i="18"/>
  <c r="T70" i="18"/>
  <c r="V24" i="18"/>
  <c r="V51" i="18"/>
  <c r="U47" i="18"/>
  <c r="T71" i="18"/>
  <c r="V70" i="18"/>
  <c r="T73" i="18"/>
  <c r="U45" i="18"/>
  <c r="T50" i="18"/>
  <c r="X33" i="18"/>
  <c r="W70" i="18"/>
  <c r="V34" i="18"/>
  <c r="V62" i="18"/>
  <c r="X62" i="18"/>
  <c r="X54" i="18"/>
  <c r="U70" i="18"/>
  <c r="F40" i="18"/>
  <c r="U40" i="18"/>
  <c r="T40" i="18"/>
  <c r="F69" i="18"/>
  <c r="W69" i="18"/>
  <c r="T69" i="18"/>
  <c r="F18" i="18"/>
  <c r="V18" i="18"/>
  <c r="T18" i="18"/>
  <c r="F14" i="18"/>
  <c r="X14" i="18"/>
  <c r="T14" i="18"/>
  <c r="F17" i="18"/>
  <c r="T17" i="18"/>
  <c r="U17" i="18"/>
  <c r="X69" i="18"/>
  <c r="F20" i="18"/>
  <c r="U20" i="18"/>
  <c r="W20" i="18"/>
  <c r="V20" i="18"/>
  <c r="X20" i="18"/>
  <c r="R16" i="18"/>
  <c r="U16" i="18" s="1"/>
  <c r="W67" i="18"/>
  <c r="R53" i="18"/>
  <c r="F53" i="18" s="1"/>
  <c r="X74" i="18"/>
  <c r="W17" i="18"/>
  <c r="V73" i="18"/>
  <c r="U65" i="18"/>
  <c r="F42" i="18"/>
  <c r="U42" i="18"/>
  <c r="X42" i="18"/>
  <c r="F19" i="18"/>
  <c r="V19" i="18"/>
  <c r="X19" i="18"/>
  <c r="F31" i="18"/>
  <c r="V31" i="18"/>
  <c r="R61" i="18"/>
  <c r="F61" i="18" s="1"/>
  <c r="X65" i="18"/>
  <c r="F55" i="18"/>
  <c r="U55" i="18"/>
  <c r="W55" i="18"/>
  <c r="X55" i="18"/>
  <c r="V55" i="18"/>
  <c r="U14" i="18"/>
  <c r="F13" i="18"/>
  <c r="V13" i="18"/>
  <c r="X13" i="18"/>
  <c r="U13" i="18"/>
  <c r="W13" i="18"/>
  <c r="X17" i="18"/>
  <c r="F30" i="18"/>
  <c r="X30" i="18"/>
  <c r="F63" i="18"/>
  <c r="U63" i="18"/>
  <c r="X63" i="18"/>
  <c r="V63" i="18"/>
  <c r="U18" i="18"/>
  <c r="F43" i="18"/>
  <c r="W43" i="18"/>
  <c r="X43" i="18"/>
  <c r="V42" i="18"/>
  <c r="R32" i="18"/>
  <c r="T32" i="18" s="1"/>
  <c r="T42" i="18"/>
  <c r="T19" i="18"/>
  <c r="X18" i="18"/>
  <c r="T31" i="18"/>
  <c r="T55" i="18"/>
  <c r="T74" i="18"/>
  <c r="W14" i="18"/>
  <c r="U73" i="18"/>
  <c r="X45" i="18"/>
  <c r="F5" i="18"/>
  <c r="V5" i="18"/>
  <c r="W5" i="18"/>
  <c r="U5" i="18"/>
  <c r="U44" i="18"/>
  <c r="T33" i="18"/>
  <c r="U74" i="18"/>
  <c r="T39" i="18"/>
  <c r="T30" i="18"/>
  <c r="T63" i="18"/>
  <c r="W33" i="18"/>
  <c r="W26" i="18"/>
  <c r="U67" i="18"/>
  <c r="U33" i="18"/>
  <c r="T43" i="18"/>
  <c r="F46" i="18"/>
  <c r="V46" i="18"/>
  <c r="W46" i="18"/>
  <c r="T46" i="18"/>
  <c r="F15" i="18"/>
  <c r="X15" i="18"/>
  <c r="V16" i="18"/>
  <c r="F75" i="18"/>
  <c r="V75" i="18"/>
  <c r="R59" i="18"/>
  <c r="T59" i="18" s="1"/>
  <c r="V14" i="18"/>
  <c r="W73" i="18"/>
  <c r="F60" i="18"/>
  <c r="V60" i="18"/>
  <c r="X60" i="18"/>
  <c r="W60" i="18"/>
  <c r="R64" i="18"/>
  <c r="T64" i="18" s="1"/>
  <c r="F47" i="18"/>
  <c r="W47" i="18"/>
  <c r="W19" i="18"/>
  <c r="F22" i="18"/>
  <c r="V22" i="18"/>
  <c r="F11" i="18"/>
  <c r="V11" i="18"/>
  <c r="X11" i="18"/>
  <c r="W11" i="18"/>
  <c r="U15" i="18"/>
  <c r="W66" i="18"/>
  <c r="F36" i="18"/>
  <c r="V36" i="18"/>
  <c r="U6" i="18"/>
  <c r="T15" i="18"/>
  <c r="R48" i="18"/>
  <c r="V48" i="18" s="1"/>
  <c r="T48" i="18"/>
  <c r="U31" i="18"/>
  <c r="T75" i="18"/>
  <c r="W18" i="18"/>
  <c r="W74" i="18"/>
  <c r="F23" i="18"/>
  <c r="U23" i="18"/>
  <c r="W23" i="18"/>
  <c r="U75" i="18"/>
  <c r="V61" i="18"/>
  <c r="U39" i="18"/>
  <c r="W30" i="18"/>
  <c r="U19" i="18"/>
  <c r="W40" i="18"/>
  <c r="F41" i="18"/>
  <c r="W41" i="18"/>
  <c r="V41" i="18"/>
  <c r="X75" i="18"/>
  <c r="X26" i="18"/>
  <c r="X47" i="18"/>
  <c r="F57" i="18"/>
  <c r="X57" i="18"/>
  <c r="R72" i="18"/>
  <c r="T72" i="18" s="1"/>
  <c r="F65" i="18"/>
  <c r="W65" i="18"/>
  <c r="R52" i="18"/>
  <c r="X52" i="18" s="1"/>
  <c r="R68" i="18"/>
  <c r="V68" i="18" s="1"/>
  <c r="W42" i="18"/>
  <c r="R25" i="18"/>
  <c r="T25" i="18" s="1"/>
  <c r="F8" i="18"/>
  <c r="W8" i="18"/>
  <c r="V8" i="18"/>
  <c r="X8" i="18"/>
  <c r="W45" i="18"/>
  <c r="F51" i="18"/>
  <c r="W51" i="18"/>
  <c r="F44" i="18"/>
  <c r="V44" i="18"/>
  <c r="T41" i="18"/>
  <c r="X23" i="18"/>
  <c r="X41" i="18"/>
  <c r="U66" i="18"/>
  <c r="V54" i="18"/>
  <c r="F58" i="18"/>
  <c r="W58" i="18"/>
  <c r="T57" i="18"/>
  <c r="T65" i="18"/>
  <c r="T67" i="18"/>
  <c r="U69" i="18"/>
  <c r="V74" i="18"/>
  <c r="V67" i="18"/>
  <c r="X31" i="18"/>
  <c r="R28" i="18"/>
  <c r="U28" i="18" s="1"/>
  <c r="F24" i="18"/>
  <c r="W24" i="18"/>
  <c r="U24" i="18"/>
  <c r="R35" i="18"/>
  <c r="T35" i="18" s="1"/>
  <c r="V45" i="18"/>
  <c r="X36" i="18"/>
  <c r="T51" i="18"/>
  <c r="T44" i="18"/>
  <c r="V40" i="18"/>
  <c r="W54" i="18"/>
  <c r="V30" i="18"/>
  <c r="R56" i="18"/>
  <c r="V56" i="18" s="1"/>
  <c r="W22" i="18"/>
  <c r="T58" i="18"/>
  <c r="X51" i="18"/>
  <c r="W36" i="18"/>
  <c r="R6" i="18"/>
  <c r="X6" i="18" s="1"/>
  <c r="T54" i="18"/>
  <c r="R9" i="18"/>
  <c r="X9" i="18" s="1"/>
  <c r="X40" i="18"/>
  <c r="V69" i="18"/>
  <c r="R37" i="18"/>
  <c r="F10" i="18"/>
  <c r="U10" i="18"/>
  <c r="V10" i="18"/>
  <c r="X67" i="18"/>
  <c r="T24" i="18"/>
  <c r="X10" i="18"/>
  <c r="V17" i="18"/>
  <c r="W31" i="18"/>
  <c r="X46" i="18"/>
  <c r="V66" i="18"/>
  <c r="V15" i="18"/>
  <c r="F50" i="18"/>
  <c r="W50" i="18"/>
  <c r="W63" i="18"/>
  <c r="F34" i="18"/>
  <c r="X34" i="18"/>
  <c r="U34" i="18"/>
  <c r="T66" i="18"/>
  <c r="U8" i="18"/>
  <c r="F49" i="18"/>
  <c r="V49" i="18"/>
  <c r="X49" i="18"/>
  <c r="T62" i="18"/>
  <c r="U36" i="18"/>
  <c r="R29" i="18"/>
  <c r="T13" i="16"/>
  <c r="V19" i="16"/>
  <c r="T19" i="16"/>
  <c r="U10" i="16"/>
  <c r="X13" i="16"/>
  <c r="U13" i="16"/>
  <c r="W10" i="16"/>
  <c r="W68" i="16"/>
  <c r="X19" i="16"/>
  <c r="T60" i="16"/>
  <c r="U58" i="16"/>
  <c r="W72" i="16"/>
  <c r="V10" i="16"/>
  <c r="V72" i="16"/>
  <c r="W13" i="16"/>
  <c r="U17" i="16"/>
  <c r="T36" i="16"/>
  <c r="V60" i="16"/>
  <c r="U73" i="16"/>
  <c r="V55" i="16"/>
  <c r="V13" i="16"/>
  <c r="W48" i="17"/>
  <c r="T36" i="17"/>
  <c r="U36" i="17"/>
  <c r="U35" i="17"/>
  <c r="V27" i="17"/>
  <c r="T10" i="17"/>
  <c r="F59" i="17"/>
  <c r="T59" i="17"/>
  <c r="W72" i="17"/>
  <c r="T72" i="17"/>
  <c r="T65" i="17"/>
  <c r="X34" i="17"/>
  <c r="R15" i="17"/>
  <c r="W15" i="17" s="1"/>
  <c r="R45" i="17"/>
  <c r="F45" i="17" s="1"/>
  <c r="V65" i="17"/>
  <c r="R7" i="17"/>
  <c r="X7" i="17" s="1"/>
  <c r="X32" i="17"/>
  <c r="T13" i="17"/>
  <c r="W60" i="17"/>
  <c r="R61" i="17"/>
  <c r="F61" i="17" s="1"/>
  <c r="T32" i="17"/>
  <c r="V34" i="17"/>
  <c r="W56" i="17"/>
  <c r="U26" i="17"/>
  <c r="W26" i="17"/>
  <c r="T7" i="17"/>
  <c r="F43" i="17"/>
  <c r="W43" i="17"/>
  <c r="V43" i="17"/>
  <c r="T43" i="17"/>
  <c r="F75" i="17"/>
  <c r="X75" i="17"/>
  <c r="W75" i="17"/>
  <c r="V75" i="17"/>
  <c r="T75" i="17"/>
  <c r="F20" i="17"/>
  <c r="W20" i="17"/>
  <c r="V20" i="17"/>
  <c r="T20" i="17"/>
  <c r="R67" i="17"/>
  <c r="T67" i="17" s="1"/>
  <c r="F50" i="17"/>
  <c r="W50" i="17"/>
  <c r="V50" i="17"/>
  <c r="U14" i="17"/>
  <c r="R37" i="17"/>
  <c r="F37" i="17" s="1"/>
  <c r="U64" i="17"/>
  <c r="U12" i="17"/>
  <c r="F73" i="17"/>
  <c r="W73" i="17"/>
  <c r="X59" i="17"/>
  <c r="F35" i="17"/>
  <c r="V35" i="17"/>
  <c r="X35" i="17"/>
  <c r="R14" i="17"/>
  <c r="W66" i="17"/>
  <c r="F41" i="17"/>
  <c r="W41" i="17"/>
  <c r="X41" i="17"/>
  <c r="U7" i="17"/>
  <c r="R24" i="17"/>
  <c r="V24" i="17" s="1"/>
  <c r="R6" i="17"/>
  <c r="W6" i="17" s="1"/>
  <c r="F48" i="17"/>
  <c r="X48" i="17"/>
  <c r="T50" i="17"/>
  <c r="W64" i="17"/>
  <c r="F42" i="17"/>
  <c r="X42" i="17"/>
  <c r="W42" i="17"/>
  <c r="T54" i="17"/>
  <c r="R54" i="17"/>
  <c r="W67" i="17"/>
  <c r="F49" i="17"/>
  <c r="X49" i="17"/>
  <c r="W49" i="17"/>
  <c r="R39" i="17"/>
  <c r="T39" i="17" s="1"/>
  <c r="R23" i="17"/>
  <c r="U23" i="17" s="1"/>
  <c r="W37" i="17"/>
  <c r="U32" i="17"/>
  <c r="U72" i="17"/>
  <c r="R70" i="17"/>
  <c r="F70" i="17" s="1"/>
  <c r="F27" i="17"/>
  <c r="U27" i="17"/>
  <c r="X27" i="17"/>
  <c r="W27" i="17"/>
  <c r="W61" i="17"/>
  <c r="F55" i="17"/>
  <c r="W55" i="17"/>
  <c r="X55" i="17"/>
  <c r="V41" i="17"/>
  <c r="T41" i="17"/>
  <c r="V7" i="17"/>
  <c r="T64" i="17"/>
  <c r="T42" i="17"/>
  <c r="U30" i="17"/>
  <c r="U54" i="17"/>
  <c r="V67" i="17"/>
  <c r="T49" i="17"/>
  <c r="X18" i="17"/>
  <c r="F11" i="17"/>
  <c r="W11" i="17"/>
  <c r="X11" i="17"/>
  <c r="U11" i="17"/>
  <c r="U75" i="17"/>
  <c r="U55" i="17"/>
  <c r="V39" i="17"/>
  <c r="V49" i="17"/>
  <c r="W35" i="17"/>
  <c r="W65" i="17"/>
  <c r="R16" i="17"/>
  <c r="F16" i="17" s="1"/>
  <c r="X20" i="17"/>
  <c r="X61" i="17"/>
  <c r="U43" i="17"/>
  <c r="F19" i="17"/>
  <c r="X19" i="17"/>
  <c r="U19" i="17"/>
  <c r="W19" i="17"/>
  <c r="F63" i="17"/>
  <c r="W63" i="17"/>
  <c r="V54" i="17"/>
  <c r="U10" i="17"/>
  <c r="F31" i="17"/>
  <c r="V31" i="17"/>
  <c r="T31" i="17"/>
  <c r="X31" i="17"/>
  <c r="T11" i="17"/>
  <c r="W59" i="17"/>
  <c r="X64" i="17"/>
  <c r="V11" i="17"/>
  <c r="X65" i="17"/>
  <c r="U37" i="17"/>
  <c r="X54" i="17"/>
  <c r="R51" i="17"/>
  <c r="X51" i="17" s="1"/>
  <c r="U18" i="17"/>
  <c r="F30" i="17"/>
  <c r="T30" i="17"/>
  <c r="U45" i="17"/>
  <c r="F66" i="17"/>
  <c r="U66" i="17"/>
  <c r="V66" i="17"/>
  <c r="F74" i="17"/>
  <c r="W74" i="17"/>
  <c r="X45" i="17"/>
  <c r="F21" i="17"/>
  <c r="V21" i="17"/>
  <c r="U21" i="17"/>
  <c r="V59" i="17"/>
  <c r="R71" i="17"/>
  <c r="V71" i="17" s="1"/>
  <c r="X37" i="17"/>
  <c r="U60" i="17"/>
  <c r="V37" i="17"/>
  <c r="R22" i="17"/>
  <c r="V60" i="17"/>
  <c r="R69" i="17"/>
  <c r="W69" i="17" s="1"/>
  <c r="R28" i="17"/>
  <c r="F28" i="17" s="1"/>
  <c r="F72" i="17"/>
  <c r="X72" i="17"/>
  <c r="U41" i="17"/>
  <c r="V45" i="17"/>
  <c r="T66" i="17"/>
  <c r="F10" i="17"/>
  <c r="X10" i="17"/>
  <c r="F5" i="17"/>
  <c r="V5" i="17"/>
  <c r="U5" i="17"/>
  <c r="U74" i="17"/>
  <c r="T74" i="17"/>
  <c r="X23" i="17"/>
  <c r="X43" i="17"/>
  <c r="V36" i="17"/>
  <c r="T21" i="17"/>
  <c r="R29" i="17"/>
  <c r="X29" i="17" s="1"/>
  <c r="X60" i="17"/>
  <c r="X74" i="17"/>
  <c r="T40" i="17"/>
  <c r="X50" i="17"/>
  <c r="T26" i="17"/>
  <c r="R44" i="17"/>
  <c r="U44" i="17" s="1"/>
  <c r="V55" i="17"/>
  <c r="R47" i="17"/>
  <c r="F47" i="17" s="1"/>
  <c r="W7" i="17"/>
  <c r="R52" i="17"/>
  <c r="F12" i="17"/>
  <c r="T12" i="17"/>
  <c r="W12" i="17"/>
  <c r="V12" i="17"/>
  <c r="W18" i="17"/>
  <c r="U61" i="17"/>
  <c r="W5" i="17"/>
  <c r="W45" i="17"/>
  <c r="U20" i="17"/>
  <c r="X36" i="17"/>
  <c r="F58" i="17"/>
  <c r="U58" i="17"/>
  <c r="V58" i="17"/>
  <c r="F34" i="17"/>
  <c r="W34" i="17"/>
  <c r="R8" i="17"/>
  <c r="X8" i="17" s="1"/>
  <c r="F40" i="17"/>
  <c r="X40" i="17"/>
  <c r="U65" i="17"/>
  <c r="U56" i="17"/>
  <c r="F57" i="17"/>
  <c r="V57" i="17"/>
  <c r="U6" i="17"/>
  <c r="T18" i="17"/>
  <c r="U50" i="17"/>
  <c r="U59" i="17"/>
  <c r="V10" i="17"/>
  <c r="U28" i="17"/>
  <c r="F32" i="17"/>
  <c r="V32" i="17"/>
  <c r="V61" i="17"/>
  <c r="V18" i="17"/>
  <c r="X30" i="17"/>
  <c r="V73" i="17"/>
  <c r="V19" i="17"/>
  <c r="U48" i="17"/>
  <c r="T60" i="17"/>
  <c r="W31" i="17"/>
  <c r="W58" i="17"/>
  <c r="X73" i="17"/>
  <c r="T58" i="17"/>
  <c r="R68" i="17"/>
  <c r="U68" i="17" s="1"/>
  <c r="T34" i="17"/>
  <c r="T53" i="17"/>
  <c r="R53" i="17"/>
  <c r="W53" i="17" s="1"/>
  <c r="X47" i="17"/>
  <c r="T56" i="17"/>
  <c r="W40" i="17"/>
  <c r="V26" i="17"/>
  <c r="W30" i="17"/>
  <c r="F13" i="17"/>
  <c r="V13" i="17"/>
  <c r="U13" i="17"/>
  <c r="W36" i="17"/>
  <c r="T57" i="17"/>
  <c r="F45" i="16"/>
  <c r="T45" i="16"/>
  <c r="X45" i="16"/>
  <c r="X18" i="16"/>
  <c r="T65" i="16"/>
  <c r="T58" i="16"/>
  <c r="X25" i="16"/>
  <c r="U65" i="16"/>
  <c r="U25" i="16"/>
  <c r="V65" i="16"/>
  <c r="X48" i="16"/>
  <c r="R20" i="16"/>
  <c r="X20" i="16" s="1"/>
  <c r="T32" i="16"/>
  <c r="V40" i="16"/>
  <c r="U40" i="16"/>
  <c r="F8" i="16"/>
  <c r="T8" i="16"/>
  <c r="X8" i="16"/>
  <c r="F27" i="16"/>
  <c r="W27" i="16"/>
  <c r="R59" i="16"/>
  <c r="T59" i="16" s="1"/>
  <c r="F64" i="16"/>
  <c r="T64" i="16"/>
  <c r="W64" i="16"/>
  <c r="F35" i="16"/>
  <c r="V35" i="16"/>
  <c r="U45" i="16"/>
  <c r="F68" i="16"/>
  <c r="X68" i="16"/>
  <c r="R14" i="16"/>
  <c r="V14" i="16" s="1"/>
  <c r="F34" i="16"/>
  <c r="X34" i="16"/>
  <c r="W34" i="16"/>
  <c r="U34" i="16"/>
  <c r="F32" i="16"/>
  <c r="W32" i="16"/>
  <c r="X32" i="16"/>
  <c r="F66" i="16"/>
  <c r="X66" i="16"/>
  <c r="V66" i="16"/>
  <c r="T27" i="16"/>
  <c r="X37" i="16"/>
  <c r="R24" i="16"/>
  <c r="F24" i="16" s="1"/>
  <c r="F74" i="16"/>
  <c r="V74" i="16"/>
  <c r="V37" i="16"/>
  <c r="U18" i="16"/>
  <c r="U49" i="16"/>
  <c r="R12" i="16"/>
  <c r="U12" i="16" s="1"/>
  <c r="U66" i="16"/>
  <c r="X49" i="16"/>
  <c r="U64" i="16"/>
  <c r="T35" i="16"/>
  <c r="T10" i="16"/>
  <c r="T75" i="16"/>
  <c r="U74" i="16"/>
  <c r="F11" i="16"/>
  <c r="W11" i="16"/>
  <c r="F42" i="16"/>
  <c r="X42" i="16"/>
  <c r="T74" i="16"/>
  <c r="F31" i="16"/>
  <c r="V31" i="16"/>
  <c r="F50" i="16"/>
  <c r="W50" i="16"/>
  <c r="U50" i="16"/>
  <c r="R28" i="16"/>
  <c r="V33" i="16"/>
  <c r="X35" i="16"/>
  <c r="F41" i="16"/>
  <c r="X41" i="16"/>
  <c r="T11" i="16"/>
  <c r="U27" i="16"/>
  <c r="W41" i="16"/>
  <c r="F36" i="16"/>
  <c r="W36" i="16"/>
  <c r="R53" i="16"/>
  <c r="W53" i="16" s="1"/>
  <c r="T37" i="16"/>
  <c r="F19" i="16"/>
  <c r="W19" i="16"/>
  <c r="T42" i="16"/>
  <c r="T31" i="16"/>
  <c r="F58" i="16"/>
  <c r="X58" i="16"/>
  <c r="F55" i="16"/>
  <c r="U55" i="16"/>
  <c r="X55" i="16"/>
  <c r="W55" i="16"/>
  <c r="T50" i="16"/>
  <c r="V36" i="16"/>
  <c r="X10" i="16"/>
  <c r="R61" i="16"/>
  <c r="W61" i="16" s="1"/>
  <c r="T41" i="16"/>
  <c r="X9" i="16"/>
  <c r="U37" i="16"/>
  <c r="U60" i="16"/>
  <c r="F17" i="16"/>
  <c r="W17" i="16"/>
  <c r="V17" i="16"/>
  <c r="R43" i="16"/>
  <c r="X43" i="16" s="1"/>
  <c r="W9" i="16"/>
  <c r="U32" i="16"/>
  <c r="W37" i="16"/>
  <c r="R6" i="16"/>
  <c r="U6" i="16" s="1"/>
  <c r="F40" i="16"/>
  <c r="X40" i="16"/>
  <c r="W40" i="16"/>
  <c r="V68" i="16"/>
  <c r="X72" i="16"/>
  <c r="F65" i="16"/>
  <c r="W65" i="16"/>
  <c r="V34" i="16"/>
  <c r="W74" i="16"/>
  <c r="R29" i="16"/>
  <c r="W29" i="16" s="1"/>
  <c r="R22" i="16"/>
  <c r="U22" i="16" s="1"/>
  <c r="W24" i="16"/>
  <c r="F71" i="16"/>
  <c r="U71" i="16"/>
  <c r="X71" i="16"/>
  <c r="F63" i="16"/>
  <c r="X63" i="16"/>
  <c r="U63" i="16"/>
  <c r="F33" i="16"/>
  <c r="W33" i="16"/>
  <c r="X24" i="16"/>
  <c r="U8" i="16"/>
  <c r="F51" i="16"/>
  <c r="V51" i="16"/>
  <c r="W51" i="16"/>
  <c r="U29" i="16"/>
  <c r="R67" i="16"/>
  <c r="W67" i="16" s="1"/>
  <c r="F25" i="16"/>
  <c r="V25" i="16"/>
  <c r="W25" i="16"/>
  <c r="F47" i="16"/>
  <c r="V47" i="16"/>
  <c r="W35" i="16"/>
  <c r="U33" i="16"/>
  <c r="F48" i="16"/>
  <c r="V48" i="16"/>
  <c r="W48" i="16"/>
  <c r="X74" i="16"/>
  <c r="X27" i="16"/>
  <c r="W20" i="16"/>
  <c r="F18" i="16"/>
  <c r="W18" i="16"/>
  <c r="F49" i="16"/>
  <c r="W49" i="16"/>
  <c r="T71" i="16"/>
  <c r="T63" i="16"/>
  <c r="F57" i="16"/>
  <c r="W57" i="16"/>
  <c r="F5" i="16"/>
  <c r="T5" i="16"/>
  <c r="U5" i="16"/>
  <c r="V5" i="16"/>
  <c r="W5" i="16"/>
  <c r="F26" i="16"/>
  <c r="X26" i="16"/>
  <c r="V8" i="16"/>
  <c r="T51" i="16"/>
  <c r="U35" i="16"/>
  <c r="X33" i="16"/>
  <c r="T72" i="16"/>
  <c r="V50" i="16"/>
  <c r="V9" i="16"/>
  <c r="T47" i="16"/>
  <c r="V45" i="16"/>
  <c r="U57" i="16"/>
  <c r="F52" i="16"/>
  <c r="X52" i="16"/>
  <c r="W71" i="16"/>
  <c r="U48" i="16"/>
  <c r="W75" i="16"/>
  <c r="R44" i="16"/>
  <c r="X44" i="16" s="1"/>
  <c r="R16" i="16"/>
  <c r="X16" i="16" s="1"/>
  <c r="V20" i="16"/>
  <c r="T18" i="16"/>
  <c r="T49" i="16"/>
  <c r="X36" i="16"/>
  <c r="V27" i="16"/>
  <c r="U59" i="16"/>
  <c r="U9" i="16"/>
  <c r="W8" i="16"/>
  <c r="W26" i="16"/>
  <c r="F56" i="16"/>
  <c r="U56" i="16"/>
  <c r="W56" i="16"/>
  <c r="T56" i="16"/>
  <c r="R69" i="16"/>
  <c r="V69" i="16" s="1"/>
  <c r="W45" i="16"/>
  <c r="V56" i="16"/>
  <c r="F60" i="16"/>
  <c r="X60" i="16"/>
  <c r="T52" i="16"/>
  <c r="X75" i="16"/>
  <c r="V41" i="16"/>
  <c r="F73" i="16"/>
  <c r="V73" i="16"/>
  <c r="T5" i="14"/>
  <c r="V48" i="14"/>
  <c r="X32" i="14"/>
  <c r="X48" i="14"/>
  <c r="V15" i="14"/>
  <c r="T34" i="14"/>
  <c r="X59" i="14"/>
  <c r="U41" i="14"/>
  <c r="V56" i="14"/>
  <c r="T73" i="14"/>
  <c r="W34" i="14"/>
  <c r="T50" i="13"/>
  <c r="V25" i="13"/>
  <c r="T24" i="13"/>
  <c r="T64" i="13"/>
  <c r="T7" i="13"/>
  <c r="T48" i="13"/>
  <c r="V42" i="13"/>
  <c r="T17" i="13"/>
  <c r="X64" i="13"/>
  <c r="T49" i="13"/>
  <c r="V71" i="12"/>
  <c r="W26" i="12"/>
  <c r="X71" i="12"/>
  <c r="U57" i="12"/>
  <c r="V73" i="12"/>
  <c r="V63" i="12"/>
  <c r="T42" i="15"/>
  <c r="W67" i="15"/>
  <c r="X14" i="15"/>
  <c r="U29" i="15"/>
  <c r="W14" i="15"/>
  <c r="V26" i="15"/>
  <c r="U65" i="15"/>
  <c r="V65" i="15"/>
  <c r="V22" i="15"/>
  <c r="U23" i="15"/>
  <c r="U22" i="15"/>
  <c r="U27" i="15"/>
  <c r="T63" i="15"/>
  <c r="V39" i="15"/>
  <c r="T32" i="15"/>
  <c r="U24" i="15"/>
  <c r="R44" i="15"/>
  <c r="T72" i="15"/>
  <c r="W23" i="15"/>
  <c r="T26" i="15"/>
  <c r="W22" i="15"/>
  <c r="V14" i="15"/>
  <c r="T64" i="15"/>
  <c r="W26" i="15"/>
  <c r="T59" i="15"/>
  <c r="T14" i="15"/>
  <c r="X51" i="14"/>
  <c r="U37" i="14"/>
  <c r="T20" i="14"/>
  <c r="W41" i="14"/>
  <c r="U49" i="14"/>
  <c r="R28" i="14"/>
  <c r="F28" i="14" s="1"/>
  <c r="T23" i="14"/>
  <c r="T43" i="14"/>
  <c r="R60" i="14"/>
  <c r="V60" i="14" s="1"/>
  <c r="T48" i="14"/>
  <c r="V41" i="12"/>
  <c r="W41" i="12"/>
  <c r="T47" i="12"/>
  <c r="F11" i="13"/>
  <c r="T11" i="13"/>
  <c r="T75" i="13"/>
  <c r="V58" i="13"/>
  <c r="T42" i="13"/>
  <c r="U7" i="13"/>
  <c r="T40" i="13"/>
  <c r="W49" i="13"/>
  <c r="W75" i="13"/>
  <c r="V19" i="13"/>
  <c r="W57" i="13"/>
  <c r="U8" i="13"/>
  <c r="U49" i="13"/>
  <c r="V57" i="13"/>
  <c r="V33" i="13"/>
  <c r="T56" i="13"/>
  <c r="U23" i="13"/>
  <c r="U24" i="13"/>
  <c r="T34" i="12"/>
  <c r="V18" i="12"/>
  <c r="W28" i="12"/>
  <c r="X33" i="12"/>
  <c r="W68" i="12"/>
  <c r="W73" i="12"/>
  <c r="T28" i="12"/>
  <c r="X34" i="12"/>
  <c r="U39" i="12"/>
  <c r="T33" i="12"/>
  <c r="V39" i="12"/>
  <c r="T50" i="12"/>
  <c r="T56" i="12"/>
  <c r="R59" i="12"/>
  <c r="W39" i="12"/>
  <c r="T72" i="12"/>
  <c r="U48" i="12"/>
  <c r="X39" i="12"/>
  <c r="T65" i="12"/>
  <c r="T8" i="12"/>
  <c r="V8" i="12"/>
  <c r="U64" i="12"/>
  <c r="T5" i="12"/>
  <c r="F44" i="15"/>
  <c r="U44" i="15"/>
  <c r="X44" i="15"/>
  <c r="T44" i="15"/>
  <c r="F6" i="15"/>
  <c r="X6" i="15"/>
  <c r="F9" i="15"/>
  <c r="U9" i="15"/>
  <c r="V9" i="15"/>
  <c r="U48" i="15"/>
  <c r="R70" i="15"/>
  <c r="F58" i="15"/>
  <c r="W58" i="15"/>
  <c r="U58" i="15"/>
  <c r="V6" i="15"/>
  <c r="F17" i="15"/>
  <c r="U17" i="15"/>
  <c r="V17" i="15"/>
  <c r="U71" i="15"/>
  <c r="U63" i="15"/>
  <c r="W6" i="15"/>
  <c r="F73" i="15"/>
  <c r="U73" i="15"/>
  <c r="W73" i="15"/>
  <c r="X73" i="15"/>
  <c r="R46" i="15"/>
  <c r="X46" i="15" s="1"/>
  <c r="W44" i="15"/>
  <c r="F66" i="15"/>
  <c r="V66" i="15"/>
  <c r="W66" i="15"/>
  <c r="U66" i="15"/>
  <c r="F67" i="15"/>
  <c r="V67" i="15"/>
  <c r="U56" i="15"/>
  <c r="R54" i="15"/>
  <c r="F54" i="15" s="1"/>
  <c r="T58" i="15"/>
  <c r="T17" i="15"/>
  <c r="T7" i="15"/>
  <c r="W65" i="15"/>
  <c r="F43" i="15"/>
  <c r="U43" i="15"/>
  <c r="V43" i="15"/>
  <c r="X43" i="15"/>
  <c r="F25" i="15"/>
  <c r="U25" i="15"/>
  <c r="V25" i="15"/>
  <c r="X25" i="15"/>
  <c r="V44" i="15"/>
  <c r="T66" i="15"/>
  <c r="R36" i="15"/>
  <c r="T67" i="15"/>
  <c r="F75" i="15"/>
  <c r="U75" i="15"/>
  <c r="V75" i="15"/>
  <c r="F39" i="15"/>
  <c r="X39" i="15"/>
  <c r="T39" i="15"/>
  <c r="F15" i="15"/>
  <c r="W15" i="15"/>
  <c r="W9" i="15"/>
  <c r="X56" i="15"/>
  <c r="F27" i="15"/>
  <c r="W27" i="15"/>
  <c r="X27" i="15"/>
  <c r="U26" i="15"/>
  <c r="U64" i="15"/>
  <c r="T43" i="15"/>
  <c r="F42" i="15"/>
  <c r="W42" i="15"/>
  <c r="U42" i="15"/>
  <c r="V42" i="15"/>
  <c r="T25" i="15"/>
  <c r="X63" i="15"/>
  <c r="F59" i="15"/>
  <c r="X59" i="15"/>
  <c r="V59" i="15"/>
  <c r="U6" i="15"/>
  <c r="W63" i="15"/>
  <c r="W75" i="15"/>
  <c r="V56" i="15"/>
  <c r="T75" i="15"/>
  <c r="W32" i="15"/>
  <c r="U32" i="15"/>
  <c r="F74" i="15"/>
  <c r="W74" i="15"/>
  <c r="T15" i="15"/>
  <c r="W25" i="15"/>
  <c r="U14" i="15"/>
  <c r="V58" i="15"/>
  <c r="X26" i="15"/>
  <c r="V63" i="15"/>
  <c r="F29" i="15"/>
  <c r="V29" i="15"/>
  <c r="X29" i="15"/>
  <c r="W29" i="15"/>
  <c r="R62" i="15"/>
  <c r="V62" i="15" s="1"/>
  <c r="U36" i="15"/>
  <c r="F48" i="15"/>
  <c r="W48" i="15"/>
  <c r="R20" i="15"/>
  <c r="T20" i="15" s="1"/>
  <c r="X54" i="15"/>
  <c r="F56" i="15"/>
  <c r="W56" i="15"/>
  <c r="R18" i="15"/>
  <c r="V7" i="15"/>
  <c r="X32" i="15"/>
  <c r="F23" i="15"/>
  <c r="X23" i="15"/>
  <c r="F22" i="15"/>
  <c r="X22" i="15"/>
  <c r="W57" i="15"/>
  <c r="F71" i="15"/>
  <c r="X71" i="15"/>
  <c r="T71" i="15"/>
  <c r="R60" i="15"/>
  <c r="X48" i="15"/>
  <c r="F34" i="15"/>
  <c r="W34" i="15"/>
  <c r="V32" i="15"/>
  <c r="U34" i="15"/>
  <c r="T49" i="15"/>
  <c r="W7" i="15"/>
  <c r="F41" i="15"/>
  <c r="W41" i="15"/>
  <c r="R68" i="15"/>
  <c r="V74" i="15"/>
  <c r="T23" i="15"/>
  <c r="X41" i="15"/>
  <c r="X34" i="15"/>
  <c r="X75" i="15"/>
  <c r="F51" i="15"/>
  <c r="V51" i="15"/>
  <c r="R10" i="15"/>
  <c r="F33" i="15"/>
  <c r="X33" i="15"/>
  <c r="F72" i="15"/>
  <c r="W72" i="15"/>
  <c r="V72" i="15"/>
  <c r="X72" i="15"/>
  <c r="X9" i="15"/>
  <c r="T34" i="15"/>
  <c r="F65" i="15"/>
  <c r="X65" i="15"/>
  <c r="W59" i="15"/>
  <c r="X51" i="15"/>
  <c r="R38" i="15"/>
  <c r="W20" i="15"/>
  <c r="X58" i="15"/>
  <c r="R12" i="15"/>
  <c r="X12" i="15" s="1"/>
  <c r="F40" i="15"/>
  <c r="X40" i="15"/>
  <c r="X66" i="15"/>
  <c r="F35" i="15"/>
  <c r="V35" i="15"/>
  <c r="W36" i="15"/>
  <c r="T6" i="15"/>
  <c r="F24" i="15"/>
  <c r="V24" i="15"/>
  <c r="W24" i="15"/>
  <c r="W54" i="15"/>
  <c r="T51" i="15"/>
  <c r="W33" i="15"/>
  <c r="V48" i="15"/>
  <c r="U33" i="15"/>
  <c r="F50" i="15"/>
  <c r="W50" i="15"/>
  <c r="U50" i="15"/>
  <c r="V50" i="15"/>
  <c r="U51" i="15"/>
  <c r="V34" i="15"/>
  <c r="R52" i="15"/>
  <c r="W52" i="15" s="1"/>
  <c r="U70" i="15"/>
  <c r="X24" i="15"/>
  <c r="R30" i="15"/>
  <c r="W30" i="15" s="1"/>
  <c r="R28" i="15"/>
  <c r="V71" i="15"/>
  <c r="V38" i="15"/>
  <c r="V49" i="15"/>
  <c r="U39" i="15"/>
  <c r="X70" i="15"/>
  <c r="T73" i="15"/>
  <c r="T35" i="15"/>
  <c r="F52" i="14"/>
  <c r="X52" i="14"/>
  <c r="U52" i="14"/>
  <c r="T52" i="14"/>
  <c r="F13" i="14"/>
  <c r="W13" i="14"/>
  <c r="T13" i="14"/>
  <c r="V13" i="14"/>
  <c r="F33" i="14"/>
  <c r="V33" i="14"/>
  <c r="X33" i="14"/>
  <c r="T33" i="14"/>
  <c r="U33" i="14"/>
  <c r="V32" i="14"/>
  <c r="F51" i="14"/>
  <c r="V51" i="14"/>
  <c r="F42" i="14"/>
  <c r="X42" i="14"/>
  <c r="X13" i="14"/>
  <c r="U17" i="14"/>
  <c r="W42" i="14"/>
  <c r="F19" i="14"/>
  <c r="V19" i="14"/>
  <c r="W19" i="14"/>
  <c r="R70" i="14"/>
  <c r="V70" i="14" s="1"/>
  <c r="R38" i="14"/>
  <c r="F45" i="14"/>
  <c r="T45" i="14"/>
  <c r="U45" i="14"/>
  <c r="V45" i="14"/>
  <c r="X45" i="14"/>
  <c r="F10" i="14"/>
  <c r="T10" i="14"/>
  <c r="W10" i="14"/>
  <c r="X10" i="14"/>
  <c r="F29" i="14"/>
  <c r="X29" i="14"/>
  <c r="V29" i="14"/>
  <c r="W29" i="14"/>
  <c r="R36" i="14"/>
  <c r="U36" i="14" s="1"/>
  <c r="V9" i="14"/>
  <c r="F32" i="14"/>
  <c r="U32" i="14"/>
  <c r="W32" i="14"/>
  <c r="R68" i="14"/>
  <c r="W68" i="14"/>
  <c r="F40" i="14"/>
  <c r="W40" i="14"/>
  <c r="F65" i="14"/>
  <c r="W65" i="14"/>
  <c r="X65" i="14"/>
  <c r="V17" i="14"/>
  <c r="U29" i="14"/>
  <c r="X5" i="14"/>
  <c r="T9" i="14"/>
  <c r="W9" i="14"/>
  <c r="F75" i="14"/>
  <c r="V75" i="14"/>
  <c r="V10" i="14"/>
  <c r="F73" i="14"/>
  <c r="U73" i="14"/>
  <c r="X73" i="14"/>
  <c r="V28" i="14"/>
  <c r="V25" i="14"/>
  <c r="T29" i="14"/>
  <c r="U9" i="14"/>
  <c r="F12" i="14"/>
  <c r="U12" i="14"/>
  <c r="X12" i="14"/>
  <c r="V12" i="14"/>
  <c r="W12" i="14"/>
  <c r="V27" i="14"/>
  <c r="X64" i="14"/>
  <c r="U75" i="14"/>
  <c r="F14" i="14"/>
  <c r="W14" i="14"/>
  <c r="V14" i="14"/>
  <c r="T14" i="14"/>
  <c r="X14" i="14"/>
  <c r="V5" i="14"/>
  <c r="X68" i="14"/>
  <c r="F66" i="14"/>
  <c r="W66" i="14"/>
  <c r="W48" i="14"/>
  <c r="F35" i="14"/>
  <c r="V35" i="14"/>
  <c r="X35" i="14"/>
  <c r="V73" i="14"/>
  <c r="U13" i="14"/>
  <c r="F20" i="14"/>
  <c r="X20" i="14"/>
  <c r="V20" i="14"/>
  <c r="U20" i="14"/>
  <c r="F74" i="14"/>
  <c r="W74" i="14"/>
  <c r="T75" i="14"/>
  <c r="U28" i="14"/>
  <c r="F18" i="14"/>
  <c r="T18" i="14"/>
  <c r="X18" i="14"/>
  <c r="W18" i="14"/>
  <c r="F57" i="14"/>
  <c r="X57" i="14"/>
  <c r="V57" i="14"/>
  <c r="U57" i="14"/>
  <c r="T12" i="14"/>
  <c r="W43" i="14"/>
  <c r="F37" i="14"/>
  <c r="V37" i="14"/>
  <c r="X37" i="14"/>
  <c r="U40" i="14"/>
  <c r="V64" i="14"/>
  <c r="R62" i="14"/>
  <c r="F62" i="14" s="1"/>
  <c r="V18" i="14"/>
  <c r="U5" i="14"/>
  <c r="W5" i="14"/>
  <c r="T66" i="14"/>
  <c r="X17" i="14"/>
  <c r="U25" i="14"/>
  <c r="U42" i="14"/>
  <c r="F49" i="14"/>
  <c r="X49" i="14"/>
  <c r="T25" i="14"/>
  <c r="F53" i="14"/>
  <c r="X53" i="14"/>
  <c r="T53" i="14"/>
  <c r="U53" i="14"/>
  <c r="V53" i="14"/>
  <c r="R54" i="14"/>
  <c r="W54" i="14" s="1"/>
  <c r="W25" i="14"/>
  <c r="F58" i="14"/>
  <c r="U58" i="14"/>
  <c r="V58" i="14"/>
  <c r="W58" i="14"/>
  <c r="F23" i="14"/>
  <c r="W23" i="14"/>
  <c r="X23" i="14"/>
  <c r="U23" i="14"/>
  <c r="V26" i="14"/>
  <c r="W75" i="14"/>
  <c r="R21" i="14"/>
  <c r="U21" i="14" s="1"/>
  <c r="W37" i="14"/>
  <c r="V62" i="14"/>
  <c r="V21" i="14"/>
  <c r="W17" i="14"/>
  <c r="F67" i="14"/>
  <c r="U67" i="14"/>
  <c r="V67" i="14"/>
  <c r="X67" i="14"/>
  <c r="X25" i="14"/>
  <c r="U19" i="14"/>
  <c r="R44" i="14"/>
  <c r="X44" i="14" s="1"/>
  <c r="W70" i="14"/>
  <c r="W36" i="14"/>
  <c r="W52" i="14"/>
  <c r="V74" i="14"/>
  <c r="U68" i="14"/>
  <c r="T58" i="14"/>
  <c r="F59" i="14"/>
  <c r="V59" i="14"/>
  <c r="U66" i="14"/>
  <c r="T67" i="14"/>
  <c r="W35" i="14"/>
  <c r="V42" i="14"/>
  <c r="F50" i="14"/>
  <c r="V50" i="14"/>
  <c r="W50" i="14"/>
  <c r="U56" i="14"/>
  <c r="F7" i="14"/>
  <c r="X7" i="14"/>
  <c r="U7" i="14"/>
  <c r="W7" i="14"/>
  <c r="X60" i="14"/>
  <c r="V52" i="14"/>
  <c r="V7" i="14"/>
  <c r="F43" i="14"/>
  <c r="V43" i="14"/>
  <c r="F34" i="14"/>
  <c r="V34" i="14"/>
  <c r="X34" i="14"/>
  <c r="X9" i="14"/>
  <c r="T17" i="14"/>
  <c r="F72" i="14"/>
  <c r="V72" i="14"/>
  <c r="W72" i="14"/>
  <c r="X72" i="14"/>
  <c r="T59" i="14"/>
  <c r="R46" i="14"/>
  <c r="F46" i="14" s="1"/>
  <c r="U14" i="14"/>
  <c r="U43" i="14"/>
  <c r="W51" i="14"/>
  <c r="U18" i="14"/>
  <c r="F41" i="14"/>
  <c r="X41" i="14"/>
  <c r="T50" i="14"/>
  <c r="F26" i="14"/>
  <c r="X26" i="14"/>
  <c r="W26" i="14"/>
  <c r="T64" i="14"/>
  <c r="U26" i="14"/>
  <c r="U51" i="14"/>
  <c r="U10" i="14"/>
  <c r="F27" i="14"/>
  <c r="W27" i="14"/>
  <c r="T27" i="14"/>
  <c r="F11" i="14"/>
  <c r="V11" i="14"/>
  <c r="W11" i="14"/>
  <c r="W64" i="14"/>
  <c r="F15" i="14"/>
  <c r="X15" i="14"/>
  <c r="W15" i="14"/>
  <c r="U15" i="14"/>
  <c r="R30" i="14"/>
  <c r="V30" i="14" s="1"/>
  <c r="U64" i="14"/>
  <c r="W45" i="14"/>
  <c r="X28" i="14"/>
  <c r="T41" i="14"/>
  <c r="T19" i="14"/>
  <c r="F56" i="14"/>
  <c r="X56" i="14"/>
  <c r="W56" i="14"/>
  <c r="U70" i="14"/>
  <c r="F32" i="13"/>
  <c r="V32" i="13"/>
  <c r="R68" i="13"/>
  <c r="F66" i="13"/>
  <c r="W66" i="13"/>
  <c r="R22" i="13"/>
  <c r="F22" i="13" s="1"/>
  <c r="F8" i="13"/>
  <c r="V8" i="13"/>
  <c r="X57" i="13"/>
  <c r="V36" i="13"/>
  <c r="R28" i="13"/>
  <c r="T57" i="13"/>
  <c r="W19" i="13"/>
  <c r="X19" i="13"/>
  <c r="U66" i="13"/>
  <c r="R20" i="13"/>
  <c r="W20" i="13" s="1"/>
  <c r="R60" i="13"/>
  <c r="R62" i="13"/>
  <c r="F72" i="13"/>
  <c r="W72" i="13"/>
  <c r="X72" i="13"/>
  <c r="V72" i="13"/>
  <c r="R38" i="13"/>
  <c r="F51" i="13"/>
  <c r="V51" i="13"/>
  <c r="F58" i="13"/>
  <c r="U58" i="13"/>
  <c r="W58" i="13"/>
  <c r="V11" i="13"/>
  <c r="U32" i="13"/>
  <c r="R6" i="13"/>
  <c r="F6" i="13" s="1"/>
  <c r="V62" i="13"/>
  <c r="F5" i="13"/>
  <c r="T5" i="13"/>
  <c r="X5" i="13"/>
  <c r="W5" i="13"/>
  <c r="U5" i="13"/>
  <c r="F9" i="13"/>
  <c r="U9" i="13"/>
  <c r="X9" i="13"/>
  <c r="W9" i="13"/>
  <c r="T36" i="13"/>
  <c r="X32" i="13"/>
  <c r="R52" i="13"/>
  <c r="T19" i="13"/>
  <c r="F29" i="13"/>
  <c r="X29" i="13"/>
  <c r="U29" i="13"/>
  <c r="W64" i="13"/>
  <c r="T51" i="13"/>
  <c r="T58" i="13"/>
  <c r="X41" i="13"/>
  <c r="F53" i="13"/>
  <c r="X53" i="13"/>
  <c r="T53" i="13"/>
  <c r="V53" i="13"/>
  <c r="U53" i="13"/>
  <c r="W8" i="13"/>
  <c r="X40" i="13"/>
  <c r="X38" i="13"/>
  <c r="F18" i="13"/>
  <c r="V18" i="13"/>
  <c r="W18" i="13"/>
  <c r="T18" i="13"/>
  <c r="F50" i="13"/>
  <c r="W50" i="13"/>
  <c r="U50" i="13"/>
  <c r="V66" i="13"/>
  <c r="U35" i="13"/>
  <c r="T29" i="13"/>
  <c r="F17" i="13"/>
  <c r="W17" i="13"/>
  <c r="X17" i="13"/>
  <c r="U17" i="13"/>
  <c r="U18" i="13"/>
  <c r="U41" i="13"/>
  <c r="V64" i="13"/>
  <c r="V6" i="13"/>
  <c r="F73" i="13"/>
  <c r="U73" i="13"/>
  <c r="X73" i="13"/>
  <c r="V73" i="13"/>
  <c r="F25" i="13"/>
  <c r="U25" i="13"/>
  <c r="X25" i="13"/>
  <c r="W25" i="13"/>
  <c r="R27" i="13"/>
  <c r="F67" i="13"/>
  <c r="V67" i="13"/>
  <c r="X67" i="13"/>
  <c r="U67" i="13"/>
  <c r="F23" i="13"/>
  <c r="W23" i="13"/>
  <c r="X23" i="13"/>
  <c r="X18" i="13"/>
  <c r="W67" i="13"/>
  <c r="R54" i="13"/>
  <c r="U54" i="13" s="1"/>
  <c r="F16" i="13"/>
  <c r="X16" i="13"/>
  <c r="V16" i="13"/>
  <c r="U19" i="13"/>
  <c r="X11" i="13"/>
  <c r="V28" i="13"/>
  <c r="R30" i="13"/>
  <c r="W30" i="13" s="1"/>
  <c r="U57" i="13"/>
  <c r="W73" i="13"/>
  <c r="V50" i="13"/>
  <c r="R14" i="13"/>
  <c r="V14" i="13" s="1"/>
  <c r="F24" i="13"/>
  <c r="V24" i="13"/>
  <c r="F65" i="13"/>
  <c r="W65" i="13"/>
  <c r="X65" i="13"/>
  <c r="X66" i="13"/>
  <c r="T67" i="13"/>
  <c r="V54" i="13"/>
  <c r="T16" i="13"/>
  <c r="W28" i="13"/>
  <c r="V30" i="13"/>
  <c r="F74" i="13"/>
  <c r="W74" i="13"/>
  <c r="U74" i="13"/>
  <c r="F15" i="13"/>
  <c r="W15" i="13"/>
  <c r="X15" i="13"/>
  <c r="T33" i="13"/>
  <c r="U72" i="13"/>
  <c r="R46" i="13"/>
  <c r="F46" i="13" s="1"/>
  <c r="U36" i="13"/>
  <c r="X60" i="13"/>
  <c r="F35" i="13"/>
  <c r="V35" i="13"/>
  <c r="X36" i="13"/>
  <c r="V5" i="13"/>
  <c r="F43" i="13"/>
  <c r="V43" i="13"/>
  <c r="F7" i="13"/>
  <c r="X7" i="13"/>
  <c r="W7" i="13"/>
  <c r="F48" i="13"/>
  <c r="W48" i="13"/>
  <c r="R12" i="13"/>
  <c r="U12" i="13" s="1"/>
  <c r="U15" i="13"/>
  <c r="U44" i="13"/>
  <c r="W29" i="13"/>
  <c r="T74" i="13"/>
  <c r="W53" i="13"/>
  <c r="V29" i="13"/>
  <c r="V23" i="13"/>
  <c r="X35" i="13"/>
  <c r="W32" i="13"/>
  <c r="U68" i="13"/>
  <c r="T32" i="13"/>
  <c r="V46" i="13"/>
  <c r="F42" i="13"/>
  <c r="W42" i="13"/>
  <c r="U42" i="13"/>
  <c r="W41" i="13"/>
  <c r="T35" i="13"/>
  <c r="X24" i="13"/>
  <c r="W11" i="13"/>
  <c r="X8" i="13"/>
  <c r="T41" i="13"/>
  <c r="T43" i="13"/>
  <c r="U16" i="13"/>
  <c r="R70" i="13"/>
  <c r="V70" i="13" s="1"/>
  <c r="W36" i="13"/>
  <c r="X48" i="13"/>
  <c r="F59" i="13"/>
  <c r="V59" i="13"/>
  <c r="U11" i="13"/>
  <c r="F45" i="13"/>
  <c r="U45" i="13"/>
  <c r="W45" i="13"/>
  <c r="T45" i="13"/>
  <c r="V45" i="13"/>
  <c r="F31" i="13"/>
  <c r="X31" i="13"/>
  <c r="T31" i="13"/>
  <c r="V31" i="13"/>
  <c r="W31" i="13"/>
  <c r="X51" i="13"/>
  <c r="F75" i="13"/>
  <c r="V75" i="13"/>
  <c r="F59" i="12"/>
  <c r="T59" i="12"/>
  <c r="X59" i="12"/>
  <c r="F67" i="12"/>
  <c r="X67" i="12"/>
  <c r="T67" i="12"/>
  <c r="U67" i="12"/>
  <c r="V67" i="12"/>
  <c r="F60" i="12"/>
  <c r="X60" i="12"/>
  <c r="V60" i="12"/>
  <c r="U60" i="12"/>
  <c r="R20" i="12"/>
  <c r="T20" i="12" s="1"/>
  <c r="F32" i="12"/>
  <c r="W32" i="12"/>
  <c r="X32" i="12"/>
  <c r="R12" i="12"/>
  <c r="X12" i="12" s="1"/>
  <c r="U73" i="12"/>
  <c r="W72" i="12"/>
  <c r="X56" i="12"/>
  <c r="T13" i="12"/>
  <c r="R75" i="12"/>
  <c r="V75" i="12" s="1"/>
  <c r="U13" i="12"/>
  <c r="R29" i="12"/>
  <c r="F7" i="12"/>
  <c r="X7" i="12"/>
  <c r="V7" i="12"/>
  <c r="U8" i="12"/>
  <c r="F63" i="12"/>
  <c r="X63" i="12"/>
  <c r="F72" i="12"/>
  <c r="X72" i="12"/>
  <c r="R24" i="12"/>
  <c r="R69" i="12"/>
  <c r="R10" i="12"/>
  <c r="W13" i="12"/>
  <c r="V49" i="12"/>
  <c r="T49" i="12"/>
  <c r="V31" i="12"/>
  <c r="X13" i="12"/>
  <c r="F26" i="12"/>
  <c r="V26" i="12"/>
  <c r="F66" i="12"/>
  <c r="V66" i="12"/>
  <c r="R6" i="12"/>
  <c r="W6" i="12" s="1"/>
  <c r="R35" i="12"/>
  <c r="R30" i="12"/>
  <c r="T60" i="12"/>
  <c r="R16" i="12"/>
  <c r="W16" i="12" s="1"/>
  <c r="R14" i="12"/>
  <c r="T14" i="12" s="1"/>
  <c r="V24" i="12"/>
  <c r="V56" i="12"/>
  <c r="X22" i="12"/>
  <c r="X73" i="12"/>
  <c r="U56" i="12"/>
  <c r="R22" i="12"/>
  <c r="F65" i="12"/>
  <c r="W65" i="12"/>
  <c r="V47" i="12"/>
  <c r="R62" i="12"/>
  <c r="V62" i="12" s="1"/>
  <c r="F42" i="12"/>
  <c r="U42" i="12"/>
  <c r="W42" i="12"/>
  <c r="X42" i="12"/>
  <c r="V42" i="12"/>
  <c r="F64" i="12"/>
  <c r="W64" i="12"/>
  <c r="X64" i="12"/>
  <c r="T26" i="12"/>
  <c r="R51" i="12"/>
  <c r="V69" i="12"/>
  <c r="V32" i="12"/>
  <c r="T66" i="12"/>
  <c r="F36" i="12"/>
  <c r="X36" i="12"/>
  <c r="U36" i="12"/>
  <c r="W36" i="12"/>
  <c r="V36" i="12"/>
  <c r="W49" i="12"/>
  <c r="U14" i="12"/>
  <c r="F50" i="12"/>
  <c r="V50" i="12"/>
  <c r="X50" i="12"/>
  <c r="F28" i="12"/>
  <c r="V28" i="12"/>
  <c r="X28" i="12"/>
  <c r="F48" i="12"/>
  <c r="W48" i="12"/>
  <c r="W47" i="12"/>
  <c r="F34" i="12"/>
  <c r="V34" i="12"/>
  <c r="F9" i="12"/>
  <c r="V9" i="12"/>
  <c r="T9" i="12"/>
  <c r="W23" i="12"/>
  <c r="X47" i="12"/>
  <c r="R46" i="12"/>
  <c r="U29" i="12"/>
  <c r="W12" i="12"/>
  <c r="X48" i="12"/>
  <c r="U7" i="12"/>
  <c r="U9" i="12"/>
  <c r="X66" i="12"/>
  <c r="F41" i="12"/>
  <c r="X41" i="12"/>
  <c r="F19" i="12"/>
  <c r="T19" i="12"/>
  <c r="W19" i="12"/>
  <c r="X19" i="12"/>
  <c r="U49" i="12"/>
  <c r="V14" i="12"/>
  <c r="T40" i="12"/>
  <c r="U59" i="12"/>
  <c r="W67" i="12"/>
  <c r="R45" i="12"/>
  <c r="V45" i="12" s="1"/>
  <c r="W29" i="12"/>
  <c r="R54" i="12"/>
  <c r="T54" i="12" s="1"/>
  <c r="V12" i="12"/>
  <c r="F18" i="12"/>
  <c r="U18" i="12"/>
  <c r="W18" i="12"/>
  <c r="W10" i="12"/>
  <c r="W40" i="12"/>
  <c r="R38" i="12"/>
  <c r="T38" i="12" s="1"/>
  <c r="R53" i="12"/>
  <c r="V53" i="12" s="1"/>
  <c r="W59" i="12"/>
  <c r="V29" i="12"/>
  <c r="U19" i="12"/>
  <c r="V64" i="12"/>
  <c r="V65" i="12"/>
  <c r="U72" i="12"/>
  <c r="W8" i="12"/>
  <c r="V57" i="12"/>
  <c r="T41" i="12"/>
  <c r="W50" i="12"/>
  <c r="R70" i="12"/>
  <c r="T70" i="12" s="1"/>
  <c r="F23" i="12"/>
  <c r="T23" i="12"/>
  <c r="V23" i="12"/>
  <c r="U23" i="12"/>
  <c r="R43" i="12"/>
  <c r="W43" i="12" s="1"/>
  <c r="F31" i="12"/>
  <c r="X31" i="12"/>
  <c r="F74" i="12"/>
  <c r="U74" i="12"/>
  <c r="W74" i="12"/>
  <c r="X74" i="12"/>
  <c r="V22" i="12"/>
  <c r="F55" i="12"/>
  <c r="X55" i="12"/>
  <c r="W55" i="12"/>
  <c r="W60" i="12"/>
  <c r="F52" i="12"/>
  <c r="X52" i="12"/>
  <c r="V52" i="12"/>
  <c r="U52" i="12"/>
  <c r="F71" i="12"/>
  <c r="W71" i="12"/>
  <c r="V59" i="12"/>
  <c r="F44" i="12"/>
  <c r="U44" i="12"/>
  <c r="V44" i="12"/>
  <c r="W44" i="12"/>
  <c r="X44" i="12"/>
  <c r="R61" i="12"/>
  <c r="T61" i="12" s="1"/>
  <c r="W31" i="12"/>
  <c r="W9" i="12"/>
  <c r="R37" i="12"/>
  <c r="V37" i="12" s="1"/>
  <c r="F40" i="12"/>
  <c r="X40" i="12"/>
  <c r="R21" i="12"/>
  <c r="W21" i="12" s="1"/>
  <c r="T32" i="12"/>
  <c r="F68" i="12"/>
  <c r="V68" i="12"/>
  <c r="U68" i="12"/>
  <c r="X68" i="12"/>
  <c r="U34" i="12"/>
  <c r="V54" i="12"/>
  <c r="X49" i="12"/>
  <c r="T73" i="12"/>
  <c r="T31" i="12"/>
  <c r="T74" i="12"/>
  <c r="V13" i="12"/>
  <c r="U22" i="12"/>
  <c r="T55" i="12"/>
  <c r="F33" i="12"/>
  <c r="W33" i="12"/>
  <c r="F58" i="12"/>
  <c r="X58" i="12"/>
  <c r="W58" i="12"/>
  <c r="V58" i="12"/>
  <c r="U58" i="12"/>
  <c r="T52" i="12"/>
  <c r="T71" i="12"/>
  <c r="T44" i="12"/>
  <c r="F5" i="12"/>
  <c r="X5" i="12"/>
  <c r="W5" i="12"/>
  <c r="T7" i="12"/>
  <c r="W7" i="12"/>
  <c r="W56" i="12"/>
  <c r="U47" i="12"/>
  <c r="T39" i="12"/>
  <c r="V40" i="12"/>
  <c r="W57" i="12"/>
  <c r="T57" i="12"/>
  <c r="W56" i="18" l="1"/>
  <c r="W61" i="18"/>
  <c r="U59" i="18"/>
  <c r="W53" i="18"/>
  <c r="T6" i="18"/>
  <c r="U53" i="18"/>
  <c r="U61" i="18"/>
  <c r="X53" i="18"/>
  <c r="V53" i="18"/>
  <c r="V64" i="18"/>
  <c r="W64" i="18"/>
  <c r="T28" i="18"/>
  <c r="T61" i="18"/>
  <c r="T9" i="18"/>
  <c r="T56" i="18"/>
  <c r="W48" i="18"/>
  <c r="X61" i="18"/>
  <c r="X56" i="18"/>
  <c r="F29" i="18"/>
  <c r="X29" i="18"/>
  <c r="T29" i="18"/>
  <c r="F35" i="18"/>
  <c r="U35" i="18"/>
  <c r="W72" i="18"/>
  <c r="V9" i="18"/>
  <c r="F37" i="18"/>
  <c r="T37" i="18"/>
  <c r="X37" i="18"/>
  <c r="U72" i="18"/>
  <c r="F16" i="18"/>
  <c r="X16" i="18"/>
  <c r="X35" i="18"/>
  <c r="F25" i="18"/>
  <c r="V25" i="18"/>
  <c r="X25" i="18"/>
  <c r="W25" i="18"/>
  <c r="W68" i="18"/>
  <c r="W29" i="18"/>
  <c r="U52" i="18"/>
  <c r="W16" i="18"/>
  <c r="V35" i="18"/>
  <c r="T16" i="18"/>
  <c r="F64" i="18"/>
  <c r="X64" i="18"/>
  <c r="U64" i="18"/>
  <c r="W35" i="18"/>
  <c r="U25" i="18"/>
  <c r="T53" i="18"/>
  <c r="F9" i="18"/>
  <c r="W9" i="18"/>
  <c r="U9" i="18"/>
  <c r="F68" i="18"/>
  <c r="X68" i="18"/>
  <c r="T68" i="18"/>
  <c r="F72" i="18"/>
  <c r="V72" i="18"/>
  <c r="X72" i="18"/>
  <c r="V29" i="18"/>
  <c r="F59" i="18"/>
  <c r="W59" i="18"/>
  <c r="V59" i="18"/>
  <c r="U29" i="18"/>
  <c r="F32" i="18"/>
  <c r="W32" i="18"/>
  <c r="X32" i="18"/>
  <c r="U32" i="18"/>
  <c r="V32" i="18"/>
  <c r="U37" i="18"/>
  <c r="F52" i="18"/>
  <c r="W52" i="18"/>
  <c r="V52" i="18"/>
  <c r="F28" i="18"/>
  <c r="V28" i="18"/>
  <c r="W28" i="18"/>
  <c r="X28" i="18"/>
  <c r="T52" i="18"/>
  <c r="F6" i="18"/>
  <c r="W6" i="18"/>
  <c r="F56" i="18"/>
  <c r="U56" i="18"/>
  <c r="V6" i="18"/>
  <c r="F48" i="18"/>
  <c r="U48" i="18"/>
  <c r="X48" i="18"/>
  <c r="U68" i="18"/>
  <c r="V37" i="18"/>
  <c r="W37" i="18"/>
  <c r="X59" i="18"/>
  <c r="U14" i="16"/>
  <c r="T29" i="16"/>
  <c r="U61" i="16"/>
  <c r="W14" i="16"/>
  <c r="W43" i="16"/>
  <c r="F20" i="16"/>
  <c r="V23" i="17"/>
  <c r="V8" i="17"/>
  <c r="X24" i="17"/>
  <c r="U24" i="17"/>
  <c r="X39" i="17"/>
  <c r="F7" i="17"/>
  <c r="T45" i="17"/>
  <c r="X6" i="17"/>
  <c r="W47" i="17"/>
  <c r="U15" i="17"/>
  <c r="V16" i="17"/>
  <c r="U70" i="17"/>
  <c r="X16" i="17"/>
  <c r="T16" i="17"/>
  <c r="T29" i="17"/>
  <c r="T71" i="17"/>
  <c r="X70" i="17"/>
  <c r="T15" i="17"/>
  <c r="W70" i="17"/>
  <c r="W16" i="17"/>
  <c r="U16" i="17"/>
  <c r="X15" i="17"/>
  <c r="V15" i="17"/>
  <c r="T61" i="17"/>
  <c r="F15" i="17"/>
  <c r="W71" i="17"/>
  <c r="V69" i="17"/>
  <c r="V70" i="17"/>
  <c r="U47" i="17"/>
  <c r="T28" i="17"/>
  <c r="U69" i="17"/>
  <c r="T37" i="17"/>
  <c r="F22" i="17"/>
  <c r="V22" i="17"/>
  <c r="T22" i="17"/>
  <c r="W22" i="17"/>
  <c r="X22" i="17"/>
  <c r="F71" i="17"/>
  <c r="X71" i="17"/>
  <c r="U8" i="17"/>
  <c r="F52" i="17"/>
  <c r="V52" i="17"/>
  <c r="U22" i="17"/>
  <c r="U51" i="17"/>
  <c r="F23" i="17"/>
  <c r="W23" i="17"/>
  <c r="F53" i="17"/>
  <c r="X53" i="17"/>
  <c r="T52" i="17"/>
  <c r="V29" i="17"/>
  <c r="T23" i="17"/>
  <c r="W44" i="17"/>
  <c r="V53" i="17"/>
  <c r="F39" i="17"/>
  <c r="W39" i="17"/>
  <c r="F54" i="17"/>
  <c r="W54" i="17"/>
  <c r="F14" i="17"/>
  <c r="V14" i="17"/>
  <c r="X14" i="17"/>
  <c r="T14" i="17"/>
  <c r="W14" i="17"/>
  <c r="F51" i="17"/>
  <c r="V51" i="17"/>
  <c r="W51" i="17"/>
  <c r="U53" i="17"/>
  <c r="F6" i="17"/>
  <c r="V6" i="17"/>
  <c r="X28" i="17"/>
  <c r="F68" i="17"/>
  <c r="V68" i="17"/>
  <c r="F8" i="17"/>
  <c r="W8" i="17"/>
  <c r="T47" i="17"/>
  <c r="W52" i="17"/>
  <c r="T51" i="17"/>
  <c r="W68" i="17"/>
  <c r="T70" i="17"/>
  <c r="U39" i="17"/>
  <c r="T6" i="17"/>
  <c r="V28" i="17"/>
  <c r="T68" i="17"/>
  <c r="V47" i="17"/>
  <c r="T8" i="17"/>
  <c r="U71" i="17"/>
  <c r="F69" i="17"/>
  <c r="T69" i="17"/>
  <c r="W28" i="17"/>
  <c r="X69" i="17"/>
  <c r="F24" i="17"/>
  <c r="W24" i="17"/>
  <c r="X52" i="17"/>
  <c r="U52" i="17"/>
  <c r="F44" i="17"/>
  <c r="T44" i="17"/>
  <c r="X44" i="17"/>
  <c r="V44" i="17"/>
  <c r="F29" i="17"/>
  <c r="W29" i="17"/>
  <c r="U29" i="17"/>
  <c r="T24" i="17"/>
  <c r="X68" i="17"/>
  <c r="F67" i="17"/>
  <c r="U67" i="17"/>
  <c r="X67" i="17"/>
  <c r="U53" i="16"/>
  <c r="T12" i="16"/>
  <c r="X29" i="16"/>
  <c r="V6" i="16"/>
  <c r="V24" i="16"/>
  <c r="U20" i="16"/>
  <c r="T20" i="16"/>
  <c r="W6" i="16"/>
  <c r="U24" i="16"/>
  <c r="W44" i="16"/>
  <c r="U16" i="16"/>
  <c r="X22" i="16"/>
  <c r="W16" i="16"/>
  <c r="W69" i="16"/>
  <c r="F53" i="16"/>
  <c r="X53" i="16"/>
  <c r="V44" i="16"/>
  <c r="F67" i="16"/>
  <c r="X67" i="16"/>
  <c r="V67" i="16"/>
  <c r="T53" i="16"/>
  <c r="U67" i="16"/>
  <c r="T67" i="16"/>
  <c r="V22" i="16"/>
  <c r="F12" i="16"/>
  <c r="W12" i="16"/>
  <c r="V12" i="16"/>
  <c r="X12" i="16"/>
  <c r="U44" i="16"/>
  <c r="V53" i="16"/>
  <c r="F69" i="16"/>
  <c r="X69" i="16"/>
  <c r="U69" i="16"/>
  <c r="F14" i="16"/>
  <c r="X14" i="16"/>
  <c r="T69" i="16"/>
  <c r="F22" i="16"/>
  <c r="W22" i="16"/>
  <c r="F6" i="16"/>
  <c r="X6" i="16"/>
  <c r="F43" i="16"/>
  <c r="U43" i="16"/>
  <c r="F28" i="16"/>
  <c r="W28" i="16"/>
  <c r="T28" i="16"/>
  <c r="U28" i="16"/>
  <c r="T24" i="16"/>
  <c r="T14" i="16"/>
  <c r="F16" i="16"/>
  <c r="T16" i="16"/>
  <c r="T22" i="16"/>
  <c r="T6" i="16"/>
  <c r="T43" i="16"/>
  <c r="F61" i="16"/>
  <c r="V61" i="16"/>
  <c r="X61" i="16"/>
  <c r="F44" i="16"/>
  <c r="T44" i="16"/>
  <c r="F29" i="16"/>
  <c r="V29" i="16"/>
  <c r="V16" i="16"/>
  <c r="T61" i="16"/>
  <c r="V43" i="16"/>
  <c r="V28" i="16"/>
  <c r="F59" i="16"/>
  <c r="W59" i="16"/>
  <c r="X59" i="16"/>
  <c r="V59" i="16"/>
  <c r="X28" i="16"/>
  <c r="W46" i="14"/>
  <c r="W60" i="14"/>
  <c r="T60" i="14"/>
  <c r="V54" i="14"/>
  <c r="U60" i="14"/>
  <c r="F60" i="14"/>
  <c r="T54" i="14"/>
  <c r="W21" i="14"/>
  <c r="U6" i="13"/>
  <c r="X20" i="13"/>
  <c r="U20" i="13"/>
  <c r="X20" i="12"/>
  <c r="W20" i="12"/>
  <c r="V20" i="12"/>
  <c r="W75" i="12"/>
  <c r="T52" i="15"/>
  <c r="V54" i="15"/>
  <c r="T46" i="15"/>
  <c r="U46" i="15"/>
  <c r="V46" i="15"/>
  <c r="U12" i="15"/>
  <c r="V12" i="15"/>
  <c r="W62" i="14"/>
  <c r="X62" i="14"/>
  <c r="T70" i="14"/>
  <c r="W28" i="14"/>
  <c r="T28" i="14"/>
  <c r="X6" i="12"/>
  <c r="U62" i="12"/>
  <c r="T53" i="12"/>
  <c r="U6" i="12"/>
  <c r="X53" i="12"/>
  <c r="X75" i="12"/>
  <c r="W22" i="13"/>
  <c r="T14" i="13"/>
  <c r="U22" i="13"/>
  <c r="X22" i="13"/>
  <c r="W6" i="13"/>
  <c r="T12" i="13"/>
  <c r="U14" i="13"/>
  <c r="X12" i="13"/>
  <c r="V22" i="13"/>
  <c r="T21" i="12"/>
  <c r="T45" i="12"/>
  <c r="F62" i="15"/>
  <c r="W62" i="15"/>
  <c r="X62" i="15"/>
  <c r="F70" i="15"/>
  <c r="W70" i="15"/>
  <c r="F10" i="15"/>
  <c r="T10" i="15"/>
  <c r="X10" i="15"/>
  <c r="F68" i="15"/>
  <c r="X68" i="15"/>
  <c r="T68" i="15"/>
  <c r="U68" i="15"/>
  <c r="V68" i="15"/>
  <c r="T62" i="15"/>
  <c r="U62" i="15"/>
  <c r="T70" i="15"/>
  <c r="F38" i="15"/>
  <c r="X38" i="15"/>
  <c r="W68" i="15"/>
  <c r="F28" i="15"/>
  <c r="X28" i="15"/>
  <c r="V28" i="15"/>
  <c r="T28" i="15"/>
  <c r="T38" i="15"/>
  <c r="V52" i="15"/>
  <c r="F20" i="15"/>
  <c r="X20" i="15"/>
  <c r="T54" i="15"/>
  <c r="W10" i="15"/>
  <c r="F30" i="15"/>
  <c r="U30" i="15"/>
  <c r="X30" i="15"/>
  <c r="T30" i="15"/>
  <c r="U20" i="15"/>
  <c r="U28" i="15"/>
  <c r="F60" i="15"/>
  <c r="W60" i="15"/>
  <c r="X60" i="15"/>
  <c r="V60" i="15"/>
  <c r="V30" i="15"/>
  <c r="V70" i="15"/>
  <c r="F46" i="15"/>
  <c r="W46" i="15"/>
  <c r="W28" i="15"/>
  <c r="U38" i="15"/>
  <c r="T60" i="15"/>
  <c r="W38" i="15"/>
  <c r="F36" i="15"/>
  <c r="X36" i="15"/>
  <c r="V36" i="15"/>
  <c r="U10" i="15"/>
  <c r="V20" i="15"/>
  <c r="F52" i="15"/>
  <c r="X52" i="15"/>
  <c r="U52" i="15"/>
  <c r="V10" i="15"/>
  <c r="F12" i="15"/>
  <c r="T12" i="15"/>
  <c r="U60" i="15"/>
  <c r="F18" i="15"/>
  <c r="T18" i="15"/>
  <c r="X18" i="15"/>
  <c r="W18" i="15"/>
  <c r="V18" i="15"/>
  <c r="T36" i="15"/>
  <c r="W12" i="15"/>
  <c r="U54" i="15"/>
  <c r="U18" i="15"/>
  <c r="F44" i="14"/>
  <c r="V44" i="14"/>
  <c r="T44" i="14"/>
  <c r="U44" i="14"/>
  <c r="X21" i="14"/>
  <c r="F38" i="14"/>
  <c r="W38" i="14"/>
  <c r="X46" i="14"/>
  <c r="F36" i="14"/>
  <c r="V36" i="14"/>
  <c r="T36" i="14"/>
  <c r="X36" i="14"/>
  <c r="T38" i="14"/>
  <c r="U38" i="14"/>
  <c r="F21" i="14"/>
  <c r="T21" i="14"/>
  <c r="T62" i="14"/>
  <c r="U54" i="14"/>
  <c r="X38" i="14"/>
  <c r="V38" i="14"/>
  <c r="F70" i="14"/>
  <c r="X70" i="14"/>
  <c r="U46" i="14"/>
  <c r="U62" i="14"/>
  <c r="F68" i="14"/>
  <c r="V68" i="14"/>
  <c r="F30" i="14"/>
  <c r="W30" i="14"/>
  <c r="X30" i="14"/>
  <c r="T46" i="14"/>
  <c r="T68" i="14"/>
  <c r="T30" i="14"/>
  <c r="U30" i="14"/>
  <c r="V46" i="14"/>
  <c r="F54" i="14"/>
  <c r="X54" i="14"/>
  <c r="W44" i="14"/>
  <c r="F27" i="13"/>
  <c r="V27" i="13"/>
  <c r="W14" i="13"/>
  <c r="F68" i="13"/>
  <c r="W68" i="13"/>
  <c r="X68" i="13"/>
  <c r="V68" i="13"/>
  <c r="F38" i="13"/>
  <c r="W38" i="13"/>
  <c r="T68" i="13"/>
  <c r="T38" i="13"/>
  <c r="F62" i="13"/>
  <c r="W62" i="13"/>
  <c r="X62" i="13"/>
  <c r="U62" i="13"/>
  <c r="X27" i="13"/>
  <c r="W27" i="13"/>
  <c r="W46" i="13"/>
  <c r="T62" i="13"/>
  <c r="F70" i="13"/>
  <c r="W70" i="13"/>
  <c r="X70" i="13"/>
  <c r="F30" i="13"/>
  <c r="X30" i="13"/>
  <c r="F54" i="13"/>
  <c r="W54" i="13"/>
  <c r="U27" i="13"/>
  <c r="F52" i="13"/>
  <c r="X52" i="13"/>
  <c r="V52" i="13"/>
  <c r="U52" i="13"/>
  <c r="W52" i="13"/>
  <c r="F60" i="13"/>
  <c r="V60" i="13"/>
  <c r="W60" i="13"/>
  <c r="U60" i="13"/>
  <c r="U38" i="13"/>
  <c r="T70" i="13"/>
  <c r="F12" i="13"/>
  <c r="W12" i="13"/>
  <c r="V12" i="13"/>
  <c r="T30" i="13"/>
  <c r="T54" i="13"/>
  <c r="V38" i="13"/>
  <c r="T52" i="13"/>
  <c r="X46" i="13"/>
  <c r="T60" i="13"/>
  <c r="T22" i="13"/>
  <c r="X54" i="13"/>
  <c r="U46" i="13"/>
  <c r="F20" i="13"/>
  <c r="V20" i="13"/>
  <c r="F28" i="13"/>
  <c r="X28" i="13"/>
  <c r="U28" i="13"/>
  <c r="U30" i="13"/>
  <c r="U70" i="13"/>
  <c r="T46" i="13"/>
  <c r="F14" i="13"/>
  <c r="X14" i="13"/>
  <c r="T27" i="13"/>
  <c r="T6" i="13"/>
  <c r="T20" i="13"/>
  <c r="T28" i="13"/>
  <c r="X6" i="13"/>
  <c r="F61" i="12"/>
  <c r="X61" i="12"/>
  <c r="F70" i="12"/>
  <c r="X70" i="12"/>
  <c r="W70" i="12"/>
  <c r="F38" i="12"/>
  <c r="W38" i="12"/>
  <c r="U38" i="12"/>
  <c r="X38" i="12"/>
  <c r="F54" i="12"/>
  <c r="W54" i="12"/>
  <c r="X54" i="12"/>
  <c r="F6" i="12"/>
  <c r="V6" i="12"/>
  <c r="F10" i="12"/>
  <c r="U10" i="12"/>
  <c r="V10" i="12"/>
  <c r="X10" i="12"/>
  <c r="F46" i="12"/>
  <c r="W46" i="12"/>
  <c r="U61" i="12"/>
  <c r="F16" i="12"/>
  <c r="U16" i="12"/>
  <c r="T6" i="12"/>
  <c r="F37" i="12"/>
  <c r="X37" i="12"/>
  <c r="F43" i="12"/>
  <c r="T43" i="12"/>
  <c r="X43" i="12"/>
  <c r="U43" i="12"/>
  <c r="U53" i="12"/>
  <c r="T46" i="12"/>
  <c r="T16" i="12"/>
  <c r="V21" i="12"/>
  <c r="F69" i="12"/>
  <c r="X69" i="12"/>
  <c r="W37" i="12"/>
  <c r="V70" i="12"/>
  <c r="F20" i="12"/>
  <c r="U20" i="12"/>
  <c r="U70" i="12"/>
  <c r="T37" i="12"/>
  <c r="U54" i="12"/>
  <c r="F45" i="12"/>
  <c r="W45" i="12"/>
  <c r="X45" i="12"/>
  <c r="F51" i="12"/>
  <c r="U51" i="12"/>
  <c r="V51" i="12"/>
  <c r="T51" i="12"/>
  <c r="X51" i="12"/>
  <c r="T69" i="12"/>
  <c r="F29" i="12"/>
  <c r="X29" i="12"/>
  <c r="U45" i="12"/>
  <c r="F22" i="12"/>
  <c r="W22" i="12"/>
  <c r="V16" i="12"/>
  <c r="F30" i="12"/>
  <c r="U30" i="12"/>
  <c r="X30" i="12"/>
  <c r="F24" i="12"/>
  <c r="W24" i="12"/>
  <c r="U24" i="12"/>
  <c r="T29" i="12"/>
  <c r="F53" i="12"/>
  <c r="W53" i="12"/>
  <c r="V61" i="12"/>
  <c r="W51" i="12"/>
  <c r="T22" i="12"/>
  <c r="V30" i="12"/>
  <c r="T30" i="12"/>
  <c r="U46" i="12"/>
  <c r="T24" i="12"/>
  <c r="U37" i="12"/>
  <c r="W69" i="12"/>
  <c r="V38" i="12"/>
  <c r="F62" i="12"/>
  <c r="W62" i="12"/>
  <c r="X62" i="12"/>
  <c r="X46" i="12"/>
  <c r="F35" i="12"/>
  <c r="W35" i="12"/>
  <c r="V35" i="12"/>
  <c r="X35" i="12"/>
  <c r="U35" i="12"/>
  <c r="U69" i="12"/>
  <c r="W30" i="12"/>
  <c r="F75" i="12"/>
  <c r="U75" i="12"/>
  <c r="F12" i="12"/>
  <c r="U12" i="12"/>
  <c r="V43" i="12"/>
  <c r="F21" i="12"/>
  <c r="U21" i="12"/>
  <c r="X21" i="12"/>
  <c r="V46" i="12"/>
  <c r="W61" i="12"/>
  <c r="X16" i="12"/>
  <c r="T62" i="12"/>
  <c r="F14" i="12"/>
  <c r="X14" i="12"/>
  <c r="W14" i="12"/>
  <c r="T35" i="12"/>
  <c r="T10" i="12"/>
  <c r="T75" i="12"/>
  <c r="T12" i="12"/>
  <c r="X24" i="12"/>
</calcChain>
</file>

<file path=xl/sharedStrings.xml><?xml version="1.0" encoding="utf-8"?>
<sst xmlns="http://schemas.openxmlformats.org/spreadsheetml/2006/main" count="196" uniqueCount="19">
  <si>
    <t>O2</t>
  </si>
  <si>
    <t>N2</t>
  </si>
  <si>
    <t>CO2</t>
  </si>
  <si>
    <t>H2O</t>
  </si>
  <si>
    <t>Air Composition</t>
  </si>
  <si>
    <t>Moleweight</t>
  </si>
  <si>
    <t>Temperature [K]</t>
  </si>
  <si>
    <t>O2 concentration [mole fraction]</t>
  </si>
  <si>
    <t>Air+Premixed fuel Composition [mole fraction]</t>
  </si>
  <si>
    <t>Air+Premixed fuel Composition [mass fraction]</t>
  </si>
  <si>
    <t>Input</t>
  </si>
  <si>
    <t>Output</t>
  </si>
  <si>
    <t>NH3 Equivlence ratio</t>
  </si>
  <si>
    <t>NH3</t>
  </si>
  <si>
    <t>Density [kg/m3]</t>
  </si>
  <si>
    <t>Moleweight [g/mol]</t>
  </si>
  <si>
    <t>Index</t>
  </si>
  <si>
    <t>Pressure [Pa]</t>
  </si>
  <si>
    <t>Engine crank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</si>
</sst>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0">
    <xf numFmtId="0" fontId="0" fillId="0" borderId="0" xfId="0"/>
    <xf numFmtId="0" fontId="1" fillId="2" borderId="1" xfId="1" applyAlignment="1">
      <alignment horizontal="center" vertical="center" wrapText="1"/>
    </xf>
    <xf numFmtId="164" fontId="2" fillId="3" borderId="1" xfId="2" applyNumberFormat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1" fontId="1" fillId="2" borderId="1" xfId="1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2" fillId="3" borderId="3" xfId="2" applyBorder="1" applyAlignment="1">
      <alignment horizontal="center" vertical="center" wrapText="1"/>
    </xf>
    <xf numFmtId="0" fontId="2" fillId="3" borderId="4" xfId="2" applyBorder="1" applyAlignment="1">
      <alignment horizontal="center" vertical="center" wrapText="1"/>
    </xf>
    <xf numFmtId="0" fontId="2" fillId="3" borderId="5" xfId="2" applyBorder="1" applyAlignment="1">
      <alignment horizontal="center" vertical="center" wrapText="1"/>
    </xf>
    <xf numFmtId="0" fontId="2" fillId="3" borderId="1" xfId="2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4" borderId="3" xfId="1" applyFill="1" applyBorder="1" applyAlignment="1">
      <alignment horizontal="center" vertical="center" wrapText="1"/>
    </xf>
    <xf numFmtId="0" fontId="1" fillId="4" borderId="4" xfId="1" applyFill="1" applyBorder="1" applyAlignment="1">
      <alignment horizontal="center" vertical="center" wrapText="1"/>
    </xf>
    <xf numFmtId="0" fontId="1" fillId="4" borderId="5" xfId="1" applyFill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93AC0-3D57-418E-A2D9-8AA536BE90B7}">
  <dimension ref="A1:X75"/>
  <sheetViews>
    <sheetView tabSelected="1" workbookViewId="0">
      <selection activeCell="E5" sqref="E5:E75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4"/>
      <c r="H2" s="11" t="s">
        <v>4</v>
      </c>
      <c r="I2" s="11"/>
      <c r="J2" s="11"/>
      <c r="K2" s="11"/>
      <c r="L2" s="4"/>
      <c r="M2" s="11" t="s">
        <v>8</v>
      </c>
      <c r="N2" s="11"/>
      <c r="O2" s="11"/>
      <c r="P2" s="11"/>
      <c r="Q2" s="11"/>
      <c r="R2" s="8" t="s">
        <v>15</v>
      </c>
      <c r="S2" s="4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4"/>
      <c r="H3" s="4">
        <v>31.998000000000001</v>
      </c>
      <c r="I3" s="4">
        <v>28.012</v>
      </c>
      <c r="J3" s="4">
        <v>44.015000000000001</v>
      </c>
      <c r="K3" s="4">
        <v>18.013000000000002</v>
      </c>
      <c r="L3" s="4"/>
      <c r="M3" s="4">
        <v>17.030999999999999</v>
      </c>
      <c r="N3" s="4">
        <v>31.998000000000001</v>
      </c>
      <c r="O3" s="4">
        <v>28.012</v>
      </c>
      <c r="P3" s="4">
        <v>44.015000000000001</v>
      </c>
      <c r="Q3" s="4">
        <v>18.013000000000002</v>
      </c>
      <c r="R3" s="9"/>
      <c r="S3" s="4"/>
      <c r="T3" s="4"/>
      <c r="U3" s="4"/>
      <c r="V3" s="4"/>
      <c r="W3" s="4"/>
      <c r="X3" s="4"/>
    </row>
    <row r="4" spans="1:24" ht="30" x14ac:dyDescent="0.25">
      <c r="A4" s="16"/>
      <c r="B4" s="19"/>
      <c r="C4" s="19"/>
      <c r="D4" s="19"/>
      <c r="E4" s="19"/>
      <c r="F4" s="10"/>
      <c r="G4" s="4"/>
      <c r="H4" s="4" t="s">
        <v>0</v>
      </c>
      <c r="I4" s="4" t="s">
        <v>1</v>
      </c>
      <c r="J4" s="4" t="s">
        <v>2</v>
      </c>
      <c r="K4" s="4" t="s">
        <v>3</v>
      </c>
      <c r="L4" s="4" t="s">
        <v>5</v>
      </c>
      <c r="M4" s="4" t="s">
        <v>13</v>
      </c>
      <c r="N4" s="4" t="s">
        <v>0</v>
      </c>
      <c r="O4" s="4" t="s">
        <v>1</v>
      </c>
      <c r="P4" s="4" t="s">
        <v>2</v>
      </c>
      <c r="Q4" s="4" t="s">
        <v>3</v>
      </c>
      <c r="R4" s="10"/>
      <c r="S4" s="4"/>
      <c r="T4" s="4" t="s">
        <v>13</v>
      </c>
      <c r="U4" s="4" t="s">
        <v>0</v>
      </c>
      <c r="V4" s="4" t="s">
        <v>1</v>
      </c>
      <c r="W4" s="4" t="s">
        <v>2</v>
      </c>
      <c r="X4" s="4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0.5</v>
      </c>
      <c r="F5" s="2">
        <f>C5*R5/B5/(8.314*1000)</f>
        <v>11.283933689340836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7.3001158748551565E-2</v>
      </c>
      <c r="N5" s="2">
        <f>H5/(H5*3/4*E5+H5+I5+J5+K5)</f>
        <v>0.19466975666280414</v>
      </c>
      <c r="O5" s="2">
        <f>I5/(H5*3/4*E5+H5+I5+J5+K5)</f>
        <v>0.73232908458864421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27.98632792584009</v>
      </c>
      <c r="S5" s="2"/>
      <c r="T5" s="2">
        <f>M5*$M$3/R5</f>
        <v>4.4424646846885713E-2</v>
      </c>
      <c r="U5" s="2">
        <f>N5*$N$3/R5</f>
        <v>0.22257449745470403</v>
      </c>
      <c r="V5" s="2">
        <f>O5*$O$3/R5</f>
        <v>0.73300085569841034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0.5</v>
      </c>
      <c r="F6" s="2">
        <f t="shared" ref="F6:F69" si="0">C6*R6/B6/(8.314*1000)</f>
        <v>11.684913300263934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7.3001158748551565E-2</v>
      </c>
      <c r="N6" s="2">
        <f t="shared" ref="N6:N69" si="5">H6/(H6*3/4*E6+H6+I6+J6+K6)</f>
        <v>0.19466975666280414</v>
      </c>
      <c r="O6" s="2">
        <f t="shared" ref="O6:O69" si="6">I6/(H6*3/4*E6+H6+I6+J6+K6)</f>
        <v>0.73232908458864421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27.98632792584009</v>
      </c>
      <c r="S6" s="2"/>
      <c r="T6" s="2">
        <f t="shared" ref="T6:T69" si="10">M6*$M$3/R6</f>
        <v>4.4424646846885713E-2</v>
      </c>
      <c r="U6" s="2">
        <f t="shared" ref="U6:U69" si="11">N6*$N$3/R6</f>
        <v>0.22257449745470403</v>
      </c>
      <c r="V6" s="2">
        <f t="shared" ref="V6:V69" si="12">O6*$O$3/R6</f>
        <v>0.73300085569841034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0.5</v>
      </c>
      <c r="F7" s="2">
        <f t="shared" si="0"/>
        <v>12.093909553062897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7.3001158748551565E-2</v>
      </c>
      <c r="N7" s="2">
        <f t="shared" si="5"/>
        <v>0.19466975666280414</v>
      </c>
      <c r="O7" s="2">
        <f t="shared" si="6"/>
        <v>0.73232908458864421</v>
      </c>
      <c r="P7" s="2">
        <f t="shared" si="7"/>
        <v>0</v>
      </c>
      <c r="Q7" s="2">
        <f t="shared" si="8"/>
        <v>0</v>
      </c>
      <c r="R7" s="2">
        <f t="shared" si="9"/>
        <v>27.98632792584009</v>
      </c>
      <c r="S7" s="2"/>
      <c r="T7" s="2">
        <f t="shared" si="10"/>
        <v>4.4424646846885713E-2</v>
      </c>
      <c r="U7" s="2">
        <f t="shared" si="11"/>
        <v>0.22257449745470403</v>
      </c>
      <c r="V7" s="2">
        <f t="shared" si="12"/>
        <v>0.73300085569841034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0.5</v>
      </c>
      <c r="F8" s="2">
        <f t="shared" si="0"/>
        <v>12.50873529009513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7.3001158748551565E-2</v>
      </c>
      <c r="N8" s="2">
        <f t="shared" si="5"/>
        <v>0.19466975666280414</v>
      </c>
      <c r="O8" s="2">
        <f t="shared" si="6"/>
        <v>0.73232908458864421</v>
      </c>
      <c r="P8" s="2">
        <f t="shared" si="7"/>
        <v>0</v>
      </c>
      <c r="Q8" s="2">
        <f t="shared" si="8"/>
        <v>0</v>
      </c>
      <c r="R8" s="2">
        <f t="shared" si="9"/>
        <v>27.98632792584009</v>
      </c>
      <c r="S8" s="2"/>
      <c r="T8" s="2">
        <f t="shared" si="10"/>
        <v>4.4424646846885713E-2</v>
      </c>
      <c r="U8" s="2">
        <f t="shared" si="11"/>
        <v>0.22257449745470403</v>
      </c>
      <c r="V8" s="2">
        <f t="shared" si="12"/>
        <v>0.73300085569841034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0.5</v>
      </c>
      <c r="F9" s="2">
        <f t="shared" si="0"/>
        <v>12.926722191097259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7.3001158748551565E-2</v>
      </c>
      <c r="N9" s="2">
        <f t="shared" si="5"/>
        <v>0.19466975666280414</v>
      </c>
      <c r="O9" s="2">
        <f t="shared" si="6"/>
        <v>0.73232908458864421</v>
      </c>
      <c r="P9" s="2">
        <f t="shared" si="7"/>
        <v>0</v>
      </c>
      <c r="Q9" s="2">
        <f t="shared" si="8"/>
        <v>0</v>
      </c>
      <c r="R9" s="2">
        <f t="shared" si="9"/>
        <v>27.98632792584009</v>
      </c>
      <c r="S9" s="2"/>
      <c r="T9" s="2">
        <f t="shared" si="10"/>
        <v>4.4424646846885713E-2</v>
      </c>
      <c r="U9" s="2">
        <f t="shared" si="11"/>
        <v>0.22257449745470403</v>
      </c>
      <c r="V9" s="2">
        <f t="shared" si="12"/>
        <v>0.73300085569841034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0.5</v>
      </c>
      <c r="F10" s="2">
        <f t="shared" si="0"/>
        <v>13.346255359283251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7.3001158748551565E-2</v>
      </c>
      <c r="N10" s="2">
        <f t="shared" si="5"/>
        <v>0.19466975666280414</v>
      </c>
      <c r="O10" s="2">
        <f t="shared" si="6"/>
        <v>0.73232908458864421</v>
      </c>
      <c r="P10" s="2">
        <f t="shared" si="7"/>
        <v>0</v>
      </c>
      <c r="Q10" s="2">
        <f t="shared" si="8"/>
        <v>0</v>
      </c>
      <c r="R10" s="2">
        <f t="shared" si="9"/>
        <v>27.98632792584009</v>
      </c>
      <c r="S10" s="2"/>
      <c r="T10" s="2">
        <f t="shared" si="10"/>
        <v>4.4424646846885713E-2</v>
      </c>
      <c r="U10" s="2">
        <f t="shared" si="11"/>
        <v>0.22257449745470403</v>
      </c>
      <c r="V10" s="2">
        <f t="shared" si="12"/>
        <v>0.73300085569841034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0.5</v>
      </c>
      <c r="F11" s="2">
        <f t="shared" si="0"/>
        <v>13.764228554799438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7.3001158748551565E-2</v>
      </c>
      <c r="N11" s="2">
        <f t="shared" si="5"/>
        <v>0.19466975666280414</v>
      </c>
      <c r="O11" s="2">
        <f t="shared" si="6"/>
        <v>0.73232908458864421</v>
      </c>
      <c r="P11" s="2">
        <f t="shared" si="7"/>
        <v>0</v>
      </c>
      <c r="Q11" s="2">
        <f t="shared" si="8"/>
        <v>0</v>
      </c>
      <c r="R11" s="2">
        <f t="shared" si="9"/>
        <v>27.98632792584009</v>
      </c>
      <c r="S11" s="2"/>
      <c r="T11" s="2">
        <f t="shared" si="10"/>
        <v>4.4424646846885713E-2</v>
      </c>
      <c r="U11" s="2">
        <f t="shared" si="11"/>
        <v>0.22257449745470403</v>
      </c>
      <c r="V11" s="2">
        <f t="shared" si="12"/>
        <v>0.73300085569841034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0.5</v>
      </c>
      <c r="F12" s="2">
        <f t="shared" si="0"/>
        <v>14.178694409034623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7.3001158748551565E-2</v>
      </c>
      <c r="N12" s="2">
        <f t="shared" si="5"/>
        <v>0.19466975666280414</v>
      </c>
      <c r="O12" s="2">
        <f t="shared" si="6"/>
        <v>0.73232908458864421</v>
      </c>
      <c r="P12" s="2">
        <f t="shared" si="7"/>
        <v>0</v>
      </c>
      <c r="Q12" s="2">
        <f t="shared" si="8"/>
        <v>0</v>
      </c>
      <c r="R12" s="2">
        <f t="shared" si="9"/>
        <v>27.98632792584009</v>
      </c>
      <c r="S12" s="2"/>
      <c r="T12" s="2">
        <f t="shared" si="10"/>
        <v>4.4424646846885713E-2</v>
      </c>
      <c r="U12" s="2">
        <f t="shared" si="11"/>
        <v>0.22257449745470403</v>
      </c>
      <c r="V12" s="2">
        <f t="shared" si="12"/>
        <v>0.73300085569841034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0.5</v>
      </c>
      <c r="F13" s="2">
        <f t="shared" si="0"/>
        <v>14.585818795587578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7.3001158748551565E-2</v>
      </c>
      <c r="N13" s="2">
        <f t="shared" si="5"/>
        <v>0.19466975666280414</v>
      </c>
      <c r="O13" s="2">
        <f t="shared" si="6"/>
        <v>0.73232908458864421</v>
      </c>
      <c r="P13" s="2">
        <f t="shared" si="7"/>
        <v>0</v>
      </c>
      <c r="Q13" s="2">
        <f t="shared" si="8"/>
        <v>0</v>
      </c>
      <c r="R13" s="2">
        <f t="shared" si="9"/>
        <v>27.98632792584009</v>
      </c>
      <c r="S13" s="2"/>
      <c r="T13" s="2">
        <f t="shared" si="10"/>
        <v>4.4424646846885713E-2</v>
      </c>
      <c r="U13" s="2">
        <f t="shared" si="11"/>
        <v>0.22257449745470403</v>
      </c>
      <c r="V13" s="2">
        <f t="shared" si="12"/>
        <v>0.73300085569841034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0.5</v>
      </c>
      <c r="F14" s="2">
        <f t="shared" si="0"/>
        <v>14.982284159468135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7.3001158748551565E-2</v>
      </c>
      <c r="N14" s="2">
        <f t="shared" si="5"/>
        <v>0.19466975666280414</v>
      </c>
      <c r="O14" s="2">
        <f t="shared" si="6"/>
        <v>0.73232908458864421</v>
      </c>
      <c r="P14" s="2">
        <f t="shared" si="7"/>
        <v>0</v>
      </c>
      <c r="Q14" s="2">
        <f t="shared" si="8"/>
        <v>0</v>
      </c>
      <c r="R14" s="2">
        <f t="shared" si="9"/>
        <v>27.98632792584009</v>
      </c>
      <c r="S14" s="2"/>
      <c r="T14" s="2">
        <f t="shared" si="10"/>
        <v>4.4424646846885713E-2</v>
      </c>
      <c r="U14" s="2">
        <f t="shared" si="11"/>
        <v>0.22257449745470403</v>
      </c>
      <c r="V14" s="2">
        <f t="shared" si="12"/>
        <v>0.73300085569841034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0.5</v>
      </c>
      <c r="F15" s="2">
        <f t="shared" si="0"/>
        <v>15.364303804856002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7.3001158748551565E-2</v>
      </c>
      <c r="N15" s="2">
        <f t="shared" si="5"/>
        <v>0.19466975666280414</v>
      </c>
      <c r="O15" s="2">
        <f t="shared" si="6"/>
        <v>0.73232908458864421</v>
      </c>
      <c r="P15" s="2">
        <f t="shared" si="7"/>
        <v>0</v>
      </c>
      <c r="Q15" s="2">
        <f t="shared" si="8"/>
        <v>0</v>
      </c>
      <c r="R15" s="2">
        <f t="shared" si="9"/>
        <v>27.98632792584009</v>
      </c>
      <c r="S15" s="2"/>
      <c r="T15" s="2">
        <f t="shared" si="10"/>
        <v>4.4424646846885713E-2</v>
      </c>
      <c r="U15" s="2">
        <f t="shared" si="11"/>
        <v>0.22257449745470403</v>
      </c>
      <c r="V15" s="2">
        <f t="shared" si="12"/>
        <v>0.73300085569841034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0.5</v>
      </c>
      <c r="F16" s="2">
        <f t="shared" si="0"/>
        <v>15.727430630668529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7.3001158748551565E-2</v>
      </c>
      <c r="N16" s="2">
        <f t="shared" si="5"/>
        <v>0.19466975666280414</v>
      </c>
      <c r="O16" s="2">
        <f t="shared" si="6"/>
        <v>0.73232908458864421</v>
      </c>
      <c r="P16" s="2">
        <f t="shared" si="7"/>
        <v>0</v>
      </c>
      <c r="Q16" s="2">
        <f t="shared" si="8"/>
        <v>0</v>
      </c>
      <c r="R16" s="2">
        <f t="shared" si="9"/>
        <v>27.98632792584009</v>
      </c>
      <c r="S16" s="2"/>
      <c r="T16" s="2">
        <f t="shared" si="10"/>
        <v>4.4424646846885713E-2</v>
      </c>
      <c r="U16" s="2">
        <f t="shared" si="11"/>
        <v>0.22257449745470403</v>
      </c>
      <c r="V16" s="2">
        <f t="shared" si="12"/>
        <v>0.73300085569841034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0.5</v>
      </c>
      <c r="F17" s="2">
        <f t="shared" si="0"/>
        <v>16.067453518655039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7.3001158748551565E-2</v>
      </c>
      <c r="N17" s="2">
        <f t="shared" si="5"/>
        <v>0.19466975666280414</v>
      </c>
      <c r="O17" s="2">
        <f t="shared" si="6"/>
        <v>0.73232908458864421</v>
      </c>
      <c r="P17" s="2">
        <f t="shared" si="7"/>
        <v>0</v>
      </c>
      <c r="Q17" s="2">
        <f t="shared" si="8"/>
        <v>0</v>
      </c>
      <c r="R17" s="2">
        <f t="shared" si="9"/>
        <v>27.98632792584009</v>
      </c>
      <c r="S17" s="2"/>
      <c r="T17" s="2">
        <f t="shared" si="10"/>
        <v>4.4424646846885713E-2</v>
      </c>
      <c r="U17" s="2">
        <f t="shared" si="11"/>
        <v>0.22257449745470403</v>
      </c>
      <c r="V17" s="2">
        <f t="shared" si="12"/>
        <v>0.73300085569841034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0.5</v>
      </c>
      <c r="F18" s="2">
        <f t="shared" si="0"/>
        <v>16.380429285754392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7.3001158748551565E-2</v>
      </c>
      <c r="N18" s="2">
        <f t="shared" si="5"/>
        <v>0.19466975666280414</v>
      </c>
      <c r="O18" s="2">
        <f t="shared" si="6"/>
        <v>0.73232908458864421</v>
      </c>
      <c r="P18" s="2">
        <f t="shared" si="7"/>
        <v>0</v>
      </c>
      <c r="Q18" s="2">
        <f t="shared" si="8"/>
        <v>0</v>
      </c>
      <c r="R18" s="2">
        <f t="shared" si="9"/>
        <v>27.98632792584009</v>
      </c>
      <c r="S18" s="2"/>
      <c r="T18" s="2">
        <f t="shared" si="10"/>
        <v>4.4424646846885713E-2</v>
      </c>
      <c r="U18" s="2">
        <f t="shared" si="11"/>
        <v>0.22257449745470403</v>
      </c>
      <c r="V18" s="2">
        <f t="shared" si="12"/>
        <v>0.73300085569841034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0.5</v>
      </c>
      <c r="F19" s="2">
        <f t="shared" si="0"/>
        <v>16.68135644469336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7.3001158748551565E-2</v>
      </c>
      <c r="N19" s="2">
        <f t="shared" si="5"/>
        <v>0.19466975666280414</v>
      </c>
      <c r="O19" s="2">
        <f t="shared" si="6"/>
        <v>0.73232908458864421</v>
      </c>
      <c r="P19" s="2">
        <f t="shared" si="7"/>
        <v>0</v>
      </c>
      <c r="Q19" s="2">
        <f t="shared" si="8"/>
        <v>0</v>
      </c>
      <c r="R19" s="2">
        <f t="shared" si="9"/>
        <v>27.98632792584009</v>
      </c>
      <c r="S19" s="2"/>
      <c r="T19" s="2">
        <f t="shared" si="10"/>
        <v>4.4424646846885713E-2</v>
      </c>
      <c r="U19" s="2">
        <f t="shared" si="11"/>
        <v>0.22257449745470403</v>
      </c>
      <c r="V19" s="2">
        <f t="shared" si="12"/>
        <v>0.73300085569841034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0.5</v>
      </c>
      <c r="F20" s="2">
        <f t="shared" si="0"/>
        <v>17.108765295935552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7.3001158748551565E-2</v>
      </c>
      <c r="N20" s="2">
        <f t="shared" si="5"/>
        <v>0.19466975666280414</v>
      </c>
      <c r="O20" s="2">
        <f t="shared" si="6"/>
        <v>0.73232908458864421</v>
      </c>
      <c r="P20" s="2">
        <f t="shared" si="7"/>
        <v>0</v>
      </c>
      <c r="Q20" s="2">
        <f t="shared" si="8"/>
        <v>0</v>
      </c>
      <c r="R20" s="2">
        <f t="shared" si="9"/>
        <v>27.98632792584009</v>
      </c>
      <c r="S20" s="2"/>
      <c r="T20" s="2">
        <f t="shared" si="10"/>
        <v>4.4424646846885713E-2</v>
      </c>
      <c r="U20" s="2">
        <f t="shared" si="11"/>
        <v>0.22257449745470403</v>
      </c>
      <c r="V20" s="2">
        <f t="shared" si="12"/>
        <v>0.73300085569841034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0.5</v>
      </c>
      <c r="F21" s="2">
        <f t="shared" si="0"/>
        <v>17.726542631844371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7.3001158748551565E-2</v>
      </c>
      <c r="N21" s="2">
        <f t="shared" si="5"/>
        <v>0.19466975666280414</v>
      </c>
      <c r="O21" s="2">
        <f t="shared" si="6"/>
        <v>0.73232908458864421</v>
      </c>
      <c r="P21" s="2">
        <f t="shared" si="7"/>
        <v>0</v>
      </c>
      <c r="Q21" s="2">
        <f t="shared" si="8"/>
        <v>0</v>
      </c>
      <c r="R21" s="2">
        <f t="shared" si="9"/>
        <v>27.98632792584009</v>
      </c>
      <c r="S21" s="2"/>
      <c r="T21" s="2">
        <f t="shared" si="10"/>
        <v>4.4424646846885713E-2</v>
      </c>
      <c r="U21" s="2">
        <f t="shared" si="11"/>
        <v>0.22257449745470403</v>
      </c>
      <c r="V21" s="2">
        <f t="shared" si="12"/>
        <v>0.73300085569841034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0.5</v>
      </c>
      <c r="F22" s="2">
        <f t="shared" si="0"/>
        <v>18.490547217866556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7.3001158748551565E-2</v>
      </c>
      <c r="N22" s="2">
        <f t="shared" si="5"/>
        <v>0.19466975666280414</v>
      </c>
      <c r="O22" s="2">
        <f t="shared" si="6"/>
        <v>0.73232908458864421</v>
      </c>
      <c r="P22" s="2">
        <f t="shared" si="7"/>
        <v>0</v>
      </c>
      <c r="Q22" s="2">
        <f t="shared" si="8"/>
        <v>0</v>
      </c>
      <c r="R22" s="2">
        <f t="shared" si="9"/>
        <v>27.98632792584009</v>
      </c>
      <c r="S22" s="2"/>
      <c r="T22" s="2">
        <f t="shared" si="10"/>
        <v>4.4424646846885713E-2</v>
      </c>
      <c r="U22" s="2">
        <f t="shared" si="11"/>
        <v>0.22257449745470403</v>
      </c>
      <c r="V22" s="2">
        <f t="shared" si="12"/>
        <v>0.73300085569841034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0.5</v>
      </c>
      <c r="F23" s="2">
        <f t="shared" si="0"/>
        <v>19.158479430763311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7.3001158748551565E-2</v>
      </c>
      <c r="N23" s="2">
        <f t="shared" si="5"/>
        <v>0.19466975666280414</v>
      </c>
      <c r="O23" s="2">
        <f t="shared" si="6"/>
        <v>0.73232908458864421</v>
      </c>
      <c r="P23" s="2">
        <f t="shared" si="7"/>
        <v>0</v>
      </c>
      <c r="Q23" s="2">
        <f t="shared" si="8"/>
        <v>0</v>
      </c>
      <c r="R23" s="2">
        <f t="shared" si="9"/>
        <v>27.98632792584009</v>
      </c>
      <c r="S23" s="2"/>
      <c r="T23" s="2">
        <f t="shared" si="10"/>
        <v>4.4424646846885713E-2</v>
      </c>
      <c r="U23" s="2">
        <f t="shared" si="11"/>
        <v>0.22257449745470403</v>
      </c>
      <c r="V23" s="2">
        <f t="shared" si="12"/>
        <v>0.73300085569841034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0.5</v>
      </c>
      <c r="F24" s="2">
        <f t="shared" si="0"/>
        <v>19.913405022316461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7.3001158748551565E-2</v>
      </c>
      <c r="N24" s="2">
        <f t="shared" si="5"/>
        <v>0.19466975666280414</v>
      </c>
      <c r="O24" s="2">
        <f t="shared" si="6"/>
        <v>0.73232908458864421</v>
      </c>
      <c r="P24" s="2">
        <f t="shared" si="7"/>
        <v>0</v>
      </c>
      <c r="Q24" s="2">
        <f t="shared" si="8"/>
        <v>0</v>
      </c>
      <c r="R24" s="2">
        <f t="shared" si="9"/>
        <v>27.98632792584009</v>
      </c>
      <c r="S24" s="2"/>
      <c r="T24" s="2">
        <f t="shared" si="10"/>
        <v>4.4424646846885713E-2</v>
      </c>
      <c r="U24" s="2">
        <f t="shared" si="11"/>
        <v>0.22257449745470403</v>
      </c>
      <c r="V24" s="2">
        <f t="shared" si="12"/>
        <v>0.73300085569841034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0.5</v>
      </c>
      <c r="F25" s="2">
        <f t="shared" si="0"/>
        <v>20.39706974165431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7.3001158748551565E-2</v>
      </c>
      <c r="N25" s="2">
        <f t="shared" si="5"/>
        <v>0.19466975666280414</v>
      </c>
      <c r="O25" s="2">
        <f t="shared" si="6"/>
        <v>0.73232908458864421</v>
      </c>
      <c r="P25" s="2">
        <f t="shared" si="7"/>
        <v>0</v>
      </c>
      <c r="Q25" s="2">
        <f t="shared" si="8"/>
        <v>0</v>
      </c>
      <c r="R25" s="2">
        <f t="shared" si="9"/>
        <v>27.98632792584009</v>
      </c>
      <c r="S25" s="2"/>
      <c r="T25" s="2">
        <f t="shared" si="10"/>
        <v>4.4424646846885713E-2</v>
      </c>
      <c r="U25" s="2">
        <f t="shared" si="11"/>
        <v>0.22257449745470403</v>
      </c>
      <c r="V25" s="2">
        <f t="shared" si="12"/>
        <v>0.73300085569841034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0.5</v>
      </c>
      <c r="F26" s="2">
        <f t="shared" si="0"/>
        <v>20.676900936038052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7.3001158748551565E-2</v>
      </c>
      <c r="N26" s="2">
        <f t="shared" si="5"/>
        <v>0.19466975666280414</v>
      </c>
      <c r="O26" s="2">
        <f t="shared" si="6"/>
        <v>0.73232908458864421</v>
      </c>
      <c r="P26" s="2">
        <f t="shared" si="7"/>
        <v>0</v>
      </c>
      <c r="Q26" s="2">
        <f t="shared" si="8"/>
        <v>0</v>
      </c>
      <c r="R26" s="2">
        <f t="shared" si="9"/>
        <v>27.98632792584009</v>
      </c>
      <c r="S26" s="2"/>
      <c r="T26" s="2">
        <f t="shared" si="10"/>
        <v>4.4424646846885713E-2</v>
      </c>
      <c r="U26" s="2">
        <f t="shared" si="11"/>
        <v>0.22257449745470403</v>
      </c>
      <c r="V26" s="2">
        <f t="shared" si="12"/>
        <v>0.73300085569841034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0.5</v>
      </c>
      <c r="F27" s="2">
        <f t="shared" si="0"/>
        <v>21.211485183838946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7.3001158748551565E-2</v>
      </c>
      <c r="N27" s="2">
        <f t="shared" si="5"/>
        <v>0.19466975666280414</v>
      </c>
      <c r="O27" s="2">
        <f t="shared" si="6"/>
        <v>0.73232908458864421</v>
      </c>
      <c r="P27" s="2">
        <f t="shared" si="7"/>
        <v>0</v>
      </c>
      <c r="Q27" s="2">
        <f t="shared" si="8"/>
        <v>0</v>
      </c>
      <c r="R27" s="2">
        <f t="shared" si="9"/>
        <v>27.98632792584009</v>
      </c>
      <c r="S27" s="2"/>
      <c r="T27" s="2">
        <f t="shared" si="10"/>
        <v>4.4424646846885713E-2</v>
      </c>
      <c r="U27" s="2">
        <f t="shared" si="11"/>
        <v>0.22257449745470403</v>
      </c>
      <c r="V27" s="2">
        <f t="shared" si="12"/>
        <v>0.73300085569841034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0.5</v>
      </c>
      <c r="F28" s="2">
        <f t="shared" si="0"/>
        <v>21.803749459603477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7.3001158748551565E-2</v>
      </c>
      <c r="N28" s="2">
        <f t="shared" si="5"/>
        <v>0.19466975666280414</v>
      </c>
      <c r="O28" s="2">
        <f t="shared" si="6"/>
        <v>0.73232908458864421</v>
      </c>
      <c r="P28" s="2">
        <f t="shared" si="7"/>
        <v>0</v>
      </c>
      <c r="Q28" s="2">
        <f t="shared" si="8"/>
        <v>0</v>
      </c>
      <c r="R28" s="2">
        <f t="shared" si="9"/>
        <v>27.98632792584009</v>
      </c>
      <c r="S28" s="2"/>
      <c r="T28" s="2">
        <f t="shared" si="10"/>
        <v>4.4424646846885713E-2</v>
      </c>
      <c r="U28" s="2">
        <f t="shared" si="11"/>
        <v>0.22257449745470403</v>
      </c>
      <c r="V28" s="2">
        <f t="shared" si="12"/>
        <v>0.73300085569841034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0.5</v>
      </c>
      <c r="F29" s="2">
        <f t="shared" si="0"/>
        <v>22.179114215057201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7.3001158748551565E-2</v>
      </c>
      <c r="N29" s="2">
        <f t="shared" si="5"/>
        <v>0.19466975666280414</v>
      </c>
      <c r="O29" s="2">
        <f t="shared" si="6"/>
        <v>0.73232908458864421</v>
      </c>
      <c r="P29" s="2">
        <f t="shared" si="7"/>
        <v>0</v>
      </c>
      <c r="Q29" s="2">
        <f t="shared" si="8"/>
        <v>0</v>
      </c>
      <c r="R29" s="2">
        <f t="shared" si="9"/>
        <v>27.98632792584009</v>
      </c>
      <c r="S29" s="2"/>
      <c r="T29" s="2">
        <f t="shared" si="10"/>
        <v>4.4424646846885713E-2</v>
      </c>
      <c r="U29" s="2">
        <f t="shared" si="11"/>
        <v>0.22257449745470403</v>
      </c>
      <c r="V29" s="2">
        <f t="shared" si="12"/>
        <v>0.73300085569841034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0.5</v>
      </c>
      <c r="F30" s="2">
        <f t="shared" si="0"/>
        <v>22.410337342874215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7.3001158748551565E-2</v>
      </c>
      <c r="N30" s="2">
        <f t="shared" si="5"/>
        <v>0.19466975666280414</v>
      </c>
      <c r="O30" s="2">
        <f t="shared" si="6"/>
        <v>0.73232908458864421</v>
      </c>
      <c r="P30" s="2">
        <f t="shared" si="7"/>
        <v>0</v>
      </c>
      <c r="Q30" s="2">
        <f t="shared" si="8"/>
        <v>0</v>
      </c>
      <c r="R30" s="2">
        <f t="shared" si="9"/>
        <v>27.98632792584009</v>
      </c>
      <c r="S30" s="2"/>
      <c r="T30" s="2">
        <f t="shared" si="10"/>
        <v>4.4424646846885713E-2</v>
      </c>
      <c r="U30" s="2">
        <f t="shared" si="11"/>
        <v>0.22257449745470403</v>
      </c>
      <c r="V30" s="2">
        <f t="shared" si="12"/>
        <v>0.73300085569841034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0.5</v>
      </c>
      <c r="F31" s="2">
        <f t="shared" si="0"/>
        <v>22.603327897425046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7.3001158748551565E-2</v>
      </c>
      <c r="N31" s="2">
        <f t="shared" si="5"/>
        <v>0.19466975666280414</v>
      </c>
      <c r="O31" s="2">
        <f t="shared" si="6"/>
        <v>0.73232908458864421</v>
      </c>
      <c r="P31" s="2">
        <f t="shared" si="7"/>
        <v>0</v>
      </c>
      <c r="Q31" s="2">
        <f t="shared" si="8"/>
        <v>0</v>
      </c>
      <c r="R31" s="2">
        <f t="shared" si="9"/>
        <v>27.98632792584009</v>
      </c>
      <c r="S31" s="2"/>
      <c r="T31" s="2">
        <f t="shared" si="10"/>
        <v>4.4424646846885713E-2</v>
      </c>
      <c r="U31" s="2">
        <f t="shared" si="11"/>
        <v>0.22257449745470403</v>
      </c>
      <c r="V31" s="2">
        <f t="shared" si="12"/>
        <v>0.73300085569841034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0.5</v>
      </c>
      <c r="F32" s="2">
        <f t="shared" si="0"/>
        <v>22.588109174038731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7.3001158748551565E-2</v>
      </c>
      <c r="N32" s="2">
        <f t="shared" si="5"/>
        <v>0.19466975666280414</v>
      </c>
      <c r="O32" s="2">
        <f t="shared" si="6"/>
        <v>0.73232908458864421</v>
      </c>
      <c r="P32" s="2">
        <f t="shared" si="7"/>
        <v>0</v>
      </c>
      <c r="Q32" s="2">
        <f t="shared" si="8"/>
        <v>0</v>
      </c>
      <c r="R32" s="2">
        <f t="shared" si="9"/>
        <v>27.98632792584009</v>
      </c>
      <c r="S32" s="2"/>
      <c r="T32" s="2">
        <f t="shared" si="10"/>
        <v>4.4424646846885713E-2</v>
      </c>
      <c r="U32" s="2">
        <f t="shared" si="11"/>
        <v>0.22257449745470403</v>
      </c>
      <c r="V32" s="2">
        <f t="shared" si="12"/>
        <v>0.73300085569841034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0.5</v>
      </c>
      <c r="F33" s="2">
        <f t="shared" si="0"/>
        <v>22.37933115607051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7.3001158748551565E-2</v>
      </c>
      <c r="N33" s="2">
        <f t="shared" si="5"/>
        <v>0.19466975666280414</v>
      </c>
      <c r="O33" s="2">
        <f t="shared" si="6"/>
        <v>0.73232908458864421</v>
      </c>
      <c r="P33" s="2">
        <f t="shared" si="7"/>
        <v>0</v>
      </c>
      <c r="Q33" s="2">
        <f t="shared" si="8"/>
        <v>0</v>
      </c>
      <c r="R33" s="2">
        <f t="shared" si="9"/>
        <v>27.98632792584009</v>
      </c>
      <c r="S33" s="2"/>
      <c r="T33" s="2">
        <f t="shared" si="10"/>
        <v>4.4424646846885713E-2</v>
      </c>
      <c r="U33" s="2">
        <f t="shared" si="11"/>
        <v>0.22257449745470403</v>
      </c>
      <c r="V33" s="2">
        <f t="shared" si="12"/>
        <v>0.73300085569841034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0.5</v>
      </c>
      <c r="F34" s="2">
        <f t="shared" si="0"/>
        <v>22.155430802168276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7.3001158748551565E-2</v>
      </c>
      <c r="N34" s="2">
        <f t="shared" si="5"/>
        <v>0.19466975666280414</v>
      </c>
      <c r="O34" s="2">
        <f t="shared" si="6"/>
        <v>0.73232908458864421</v>
      </c>
      <c r="P34" s="2">
        <f t="shared" si="7"/>
        <v>0</v>
      </c>
      <c r="Q34" s="2">
        <f t="shared" si="8"/>
        <v>0</v>
      </c>
      <c r="R34" s="2">
        <f t="shared" si="9"/>
        <v>27.98632792584009</v>
      </c>
      <c r="S34" s="2"/>
      <c r="T34" s="2">
        <f t="shared" si="10"/>
        <v>4.4424646846885713E-2</v>
      </c>
      <c r="U34" s="2">
        <f t="shared" si="11"/>
        <v>0.22257449745470403</v>
      </c>
      <c r="V34" s="2">
        <f t="shared" si="12"/>
        <v>0.73300085569841034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0.5</v>
      </c>
      <c r="F35" s="2">
        <f t="shared" si="0"/>
        <v>21.913495785385127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7.3001158748551565E-2</v>
      </c>
      <c r="N35" s="2">
        <f t="shared" si="5"/>
        <v>0.19466975666280414</v>
      </c>
      <c r="O35" s="2">
        <f t="shared" si="6"/>
        <v>0.73232908458864421</v>
      </c>
      <c r="P35" s="2">
        <f t="shared" si="7"/>
        <v>0</v>
      </c>
      <c r="Q35" s="2">
        <f t="shared" si="8"/>
        <v>0</v>
      </c>
      <c r="R35" s="2">
        <f t="shared" si="9"/>
        <v>27.98632792584009</v>
      </c>
      <c r="S35" s="2"/>
      <c r="T35" s="2">
        <f t="shared" si="10"/>
        <v>4.4424646846885713E-2</v>
      </c>
      <c r="U35" s="2">
        <f t="shared" si="11"/>
        <v>0.22257449745470403</v>
      </c>
      <c r="V35" s="2">
        <f t="shared" si="12"/>
        <v>0.73300085569841034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0.5</v>
      </c>
      <c r="F36" s="2">
        <f t="shared" si="0"/>
        <v>21.673800154092547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7.3001158748551565E-2</v>
      </c>
      <c r="N36" s="2">
        <f t="shared" si="5"/>
        <v>0.19466975666280414</v>
      </c>
      <c r="O36" s="2">
        <f t="shared" si="6"/>
        <v>0.73232908458864421</v>
      </c>
      <c r="P36" s="2">
        <f t="shared" si="7"/>
        <v>0</v>
      </c>
      <c r="Q36" s="2">
        <f t="shared" si="8"/>
        <v>0</v>
      </c>
      <c r="R36" s="2">
        <f t="shared" si="9"/>
        <v>27.98632792584009</v>
      </c>
      <c r="S36" s="2"/>
      <c r="T36" s="2">
        <f t="shared" si="10"/>
        <v>4.4424646846885713E-2</v>
      </c>
      <c r="U36" s="2">
        <f t="shared" si="11"/>
        <v>0.22257449745470403</v>
      </c>
      <c r="V36" s="2">
        <f t="shared" si="12"/>
        <v>0.73300085569841034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0.5</v>
      </c>
      <c r="F37" s="2">
        <f t="shared" si="0"/>
        <v>21.43282769180599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7.3001158748551565E-2</v>
      </c>
      <c r="N37" s="2">
        <f t="shared" si="5"/>
        <v>0.19466975666280414</v>
      </c>
      <c r="O37" s="2">
        <f t="shared" si="6"/>
        <v>0.73232908458864421</v>
      </c>
      <c r="P37" s="2">
        <f t="shared" si="7"/>
        <v>0</v>
      </c>
      <c r="Q37" s="2">
        <f t="shared" si="8"/>
        <v>0</v>
      </c>
      <c r="R37" s="2">
        <f t="shared" si="9"/>
        <v>27.98632792584009</v>
      </c>
      <c r="S37" s="2"/>
      <c r="T37" s="2">
        <f t="shared" si="10"/>
        <v>4.4424646846885713E-2</v>
      </c>
      <c r="U37" s="2">
        <f t="shared" si="11"/>
        <v>0.22257449745470403</v>
      </c>
      <c r="V37" s="2">
        <f t="shared" si="12"/>
        <v>0.73300085569841034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0.5</v>
      </c>
      <c r="F38" s="2">
        <f t="shared" si="0"/>
        <v>21.346577993670522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7.3001158748551565E-2</v>
      </c>
      <c r="N38" s="2">
        <f t="shared" si="5"/>
        <v>0.19466975666280414</v>
      </c>
      <c r="O38" s="2">
        <f t="shared" si="6"/>
        <v>0.73232908458864421</v>
      </c>
      <c r="P38" s="2">
        <f t="shared" si="7"/>
        <v>0</v>
      </c>
      <c r="Q38" s="2">
        <f t="shared" si="8"/>
        <v>0</v>
      </c>
      <c r="R38" s="2">
        <f t="shared" si="9"/>
        <v>27.98632792584009</v>
      </c>
      <c r="S38" s="2"/>
      <c r="T38" s="2">
        <f t="shared" si="10"/>
        <v>4.4424646846885713E-2</v>
      </c>
      <c r="U38" s="2">
        <f t="shared" si="11"/>
        <v>0.22257449745470403</v>
      </c>
      <c r="V38" s="2">
        <f t="shared" si="12"/>
        <v>0.73300085569841034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0.5</v>
      </c>
      <c r="F39" s="2">
        <f t="shared" si="0"/>
        <v>20.958555500138402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7.3001158748551565E-2</v>
      </c>
      <c r="N39" s="2">
        <f t="shared" si="5"/>
        <v>0.19466975666280414</v>
      </c>
      <c r="O39" s="2">
        <f t="shared" si="6"/>
        <v>0.73232908458864421</v>
      </c>
      <c r="P39" s="2">
        <f t="shared" si="7"/>
        <v>0</v>
      </c>
      <c r="Q39" s="2">
        <f t="shared" si="8"/>
        <v>0</v>
      </c>
      <c r="R39" s="2">
        <f t="shared" si="9"/>
        <v>27.98632792584009</v>
      </c>
      <c r="S39" s="2"/>
      <c r="T39" s="2">
        <f t="shared" si="10"/>
        <v>4.4424646846885713E-2</v>
      </c>
      <c r="U39" s="2">
        <f t="shared" si="11"/>
        <v>0.22257449745470403</v>
      </c>
      <c r="V39" s="2">
        <f t="shared" si="12"/>
        <v>0.73300085569841034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0.5</v>
      </c>
      <c r="F40" s="2">
        <f t="shared" si="0"/>
        <v>20.491589313536021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7.3001158748551565E-2</v>
      </c>
      <c r="N40" s="2">
        <f t="shared" si="5"/>
        <v>0.19466975666280414</v>
      </c>
      <c r="O40" s="2">
        <f t="shared" si="6"/>
        <v>0.73232908458864421</v>
      </c>
      <c r="P40" s="2">
        <f t="shared" si="7"/>
        <v>0</v>
      </c>
      <c r="Q40" s="2">
        <f t="shared" si="8"/>
        <v>0</v>
      </c>
      <c r="R40" s="2">
        <f t="shared" si="9"/>
        <v>27.98632792584009</v>
      </c>
      <c r="S40" s="2"/>
      <c r="T40" s="2">
        <f t="shared" si="10"/>
        <v>4.4424646846885713E-2</v>
      </c>
      <c r="U40" s="2">
        <f t="shared" si="11"/>
        <v>0.22257449745470403</v>
      </c>
      <c r="V40" s="2">
        <f t="shared" si="12"/>
        <v>0.73300085569841034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0.5</v>
      </c>
      <c r="F41" s="2">
        <f t="shared" si="0"/>
        <v>20.016622431479117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7.3001158748551565E-2</v>
      </c>
      <c r="N41" s="2">
        <f t="shared" si="5"/>
        <v>0.19466975666280414</v>
      </c>
      <c r="O41" s="2">
        <f t="shared" si="6"/>
        <v>0.73232908458864421</v>
      </c>
      <c r="P41" s="2">
        <f t="shared" si="7"/>
        <v>0</v>
      </c>
      <c r="Q41" s="2">
        <f t="shared" si="8"/>
        <v>0</v>
      </c>
      <c r="R41" s="2">
        <f t="shared" si="9"/>
        <v>27.98632792584009</v>
      </c>
      <c r="S41" s="2"/>
      <c r="T41" s="2">
        <f t="shared" si="10"/>
        <v>4.4424646846885713E-2</v>
      </c>
      <c r="U41" s="2">
        <f t="shared" si="11"/>
        <v>0.22257449745470403</v>
      </c>
      <c r="V41" s="2">
        <f t="shared" si="12"/>
        <v>0.73300085569841034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0.5</v>
      </c>
      <c r="F42" s="2">
        <f t="shared" si="0"/>
        <v>19.521198108519229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7.3001158748551565E-2</v>
      </c>
      <c r="N42" s="2">
        <f t="shared" si="5"/>
        <v>0.19466975666280414</v>
      </c>
      <c r="O42" s="2">
        <f t="shared" si="6"/>
        <v>0.73232908458864421</v>
      </c>
      <c r="P42" s="2">
        <f t="shared" si="7"/>
        <v>0</v>
      </c>
      <c r="Q42" s="2">
        <f t="shared" si="8"/>
        <v>0</v>
      </c>
      <c r="R42" s="2">
        <f t="shared" si="9"/>
        <v>27.98632792584009</v>
      </c>
      <c r="S42" s="2"/>
      <c r="T42" s="2">
        <f t="shared" si="10"/>
        <v>4.4424646846885713E-2</v>
      </c>
      <c r="U42" s="2">
        <f t="shared" si="11"/>
        <v>0.22257449745470403</v>
      </c>
      <c r="V42" s="2">
        <f t="shared" si="12"/>
        <v>0.73300085569841034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0.5</v>
      </c>
      <c r="F43" s="2">
        <f t="shared" si="0"/>
        <v>19.019994475377587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7.3001158748551565E-2</v>
      </c>
      <c r="N43" s="2">
        <f t="shared" si="5"/>
        <v>0.19466975666280414</v>
      </c>
      <c r="O43" s="2">
        <f t="shared" si="6"/>
        <v>0.73232908458864421</v>
      </c>
      <c r="P43" s="2">
        <f t="shared" si="7"/>
        <v>0</v>
      </c>
      <c r="Q43" s="2">
        <f t="shared" si="8"/>
        <v>0</v>
      </c>
      <c r="R43" s="2">
        <f t="shared" si="9"/>
        <v>27.98632792584009</v>
      </c>
      <c r="S43" s="2"/>
      <c r="T43" s="2">
        <f t="shared" si="10"/>
        <v>4.4424646846885713E-2</v>
      </c>
      <c r="U43" s="2">
        <f t="shared" si="11"/>
        <v>0.22257449745470403</v>
      </c>
      <c r="V43" s="2">
        <f t="shared" si="12"/>
        <v>0.73300085569841034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0.5</v>
      </c>
      <c r="F44" s="2">
        <f t="shared" si="0"/>
        <v>18.514719237843867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7.3001158748551565E-2</v>
      </c>
      <c r="N44" s="2">
        <f t="shared" si="5"/>
        <v>0.19466975666280414</v>
      </c>
      <c r="O44" s="2">
        <f t="shared" si="6"/>
        <v>0.73232908458864421</v>
      </c>
      <c r="P44" s="2">
        <f t="shared" si="7"/>
        <v>0</v>
      </c>
      <c r="Q44" s="2">
        <f t="shared" si="8"/>
        <v>0</v>
      </c>
      <c r="R44" s="2">
        <f t="shared" si="9"/>
        <v>27.98632792584009</v>
      </c>
      <c r="S44" s="2"/>
      <c r="T44" s="2">
        <f t="shared" si="10"/>
        <v>4.4424646846885713E-2</v>
      </c>
      <c r="U44" s="2">
        <f t="shared" si="11"/>
        <v>0.22257449745470403</v>
      </c>
      <c r="V44" s="2">
        <f t="shared" si="12"/>
        <v>0.73300085569841034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0.5</v>
      </c>
      <c r="F45" s="2">
        <f t="shared" si="0"/>
        <v>18.004020948433222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7.3001158748551565E-2</v>
      </c>
      <c r="N45" s="2">
        <f t="shared" si="5"/>
        <v>0.19466975666280414</v>
      </c>
      <c r="O45" s="2">
        <f t="shared" si="6"/>
        <v>0.73232908458864421</v>
      </c>
      <c r="P45" s="2">
        <f t="shared" si="7"/>
        <v>0</v>
      </c>
      <c r="Q45" s="2">
        <f t="shared" si="8"/>
        <v>0</v>
      </c>
      <c r="R45" s="2">
        <f t="shared" si="9"/>
        <v>27.98632792584009</v>
      </c>
      <c r="S45" s="2"/>
      <c r="T45" s="2">
        <f t="shared" si="10"/>
        <v>4.4424646846885713E-2</v>
      </c>
      <c r="U45" s="2">
        <f t="shared" si="11"/>
        <v>0.22257449745470403</v>
      </c>
      <c r="V45" s="2">
        <f t="shared" si="12"/>
        <v>0.73300085569841034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0.5</v>
      </c>
      <c r="F46" s="2">
        <f t="shared" si="0"/>
        <v>17.483929074314521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7.3001158748551565E-2</v>
      </c>
      <c r="N46" s="2">
        <f t="shared" si="5"/>
        <v>0.19466975666280414</v>
      </c>
      <c r="O46" s="2">
        <f t="shared" si="6"/>
        <v>0.73232908458864421</v>
      </c>
      <c r="P46" s="2">
        <f t="shared" si="7"/>
        <v>0</v>
      </c>
      <c r="Q46" s="2">
        <f t="shared" si="8"/>
        <v>0</v>
      </c>
      <c r="R46" s="2">
        <f t="shared" si="9"/>
        <v>27.98632792584009</v>
      </c>
      <c r="S46" s="2"/>
      <c r="T46" s="2">
        <f t="shared" si="10"/>
        <v>4.4424646846885713E-2</v>
      </c>
      <c r="U46" s="2">
        <f t="shared" si="11"/>
        <v>0.22257449745470403</v>
      </c>
      <c r="V46" s="2">
        <f t="shared" si="12"/>
        <v>0.73300085569841034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0.5</v>
      </c>
      <c r="F47" s="2">
        <f t="shared" si="0"/>
        <v>16.967851805136501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7.3001158748551565E-2</v>
      </c>
      <c r="N47" s="2">
        <f t="shared" si="5"/>
        <v>0.19466975666280414</v>
      </c>
      <c r="O47" s="2">
        <f t="shared" si="6"/>
        <v>0.73232908458864421</v>
      </c>
      <c r="P47" s="2">
        <f t="shared" si="7"/>
        <v>0</v>
      </c>
      <c r="Q47" s="2">
        <f t="shared" si="8"/>
        <v>0</v>
      </c>
      <c r="R47" s="2">
        <f t="shared" si="9"/>
        <v>27.98632792584009</v>
      </c>
      <c r="S47" s="2"/>
      <c r="T47" s="2">
        <f t="shared" si="10"/>
        <v>4.4424646846885713E-2</v>
      </c>
      <c r="U47" s="2">
        <f t="shared" si="11"/>
        <v>0.22257449745470403</v>
      </c>
      <c r="V47" s="2">
        <f t="shared" si="12"/>
        <v>0.73300085569841034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0.5</v>
      </c>
      <c r="F48" s="2">
        <f t="shared" si="0"/>
        <v>16.469245406557633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7.3001158748551565E-2</v>
      </c>
      <c r="N48" s="2">
        <f t="shared" si="5"/>
        <v>0.19466975666280414</v>
      </c>
      <c r="O48" s="2">
        <f t="shared" si="6"/>
        <v>0.73232908458864421</v>
      </c>
      <c r="P48" s="2">
        <f t="shared" si="7"/>
        <v>0</v>
      </c>
      <c r="Q48" s="2">
        <f t="shared" si="8"/>
        <v>0</v>
      </c>
      <c r="R48" s="2">
        <f t="shared" si="9"/>
        <v>27.98632792584009</v>
      </c>
      <c r="S48" s="2"/>
      <c r="T48" s="2">
        <f t="shared" si="10"/>
        <v>4.4424646846885713E-2</v>
      </c>
      <c r="U48" s="2">
        <f t="shared" si="11"/>
        <v>0.22257449745470403</v>
      </c>
      <c r="V48" s="2">
        <f t="shared" si="12"/>
        <v>0.73300085569841034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0.5</v>
      </c>
      <c r="F49" s="2">
        <f t="shared" si="0"/>
        <v>15.975523279820656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7.3001158748551565E-2</v>
      </c>
      <c r="N49" s="2">
        <f t="shared" si="5"/>
        <v>0.19466975666280414</v>
      </c>
      <c r="O49" s="2">
        <f t="shared" si="6"/>
        <v>0.73232908458864421</v>
      </c>
      <c r="P49" s="2">
        <f t="shared" si="7"/>
        <v>0</v>
      </c>
      <c r="Q49" s="2">
        <f t="shared" si="8"/>
        <v>0</v>
      </c>
      <c r="R49" s="2">
        <f t="shared" si="9"/>
        <v>27.98632792584009</v>
      </c>
      <c r="S49" s="2"/>
      <c r="T49" s="2">
        <f t="shared" si="10"/>
        <v>4.4424646846885713E-2</v>
      </c>
      <c r="U49" s="2">
        <f t="shared" si="11"/>
        <v>0.22257449745470403</v>
      </c>
      <c r="V49" s="2">
        <f t="shared" si="12"/>
        <v>0.73300085569841034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0.5</v>
      </c>
      <c r="F50" s="2">
        <f t="shared" si="0"/>
        <v>15.492447812894763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7.3001158748551565E-2</v>
      </c>
      <c r="N50" s="2">
        <f t="shared" si="5"/>
        <v>0.19466975666280414</v>
      </c>
      <c r="O50" s="2">
        <f t="shared" si="6"/>
        <v>0.73232908458864421</v>
      </c>
      <c r="P50" s="2">
        <f t="shared" si="7"/>
        <v>0</v>
      </c>
      <c r="Q50" s="2">
        <f t="shared" si="8"/>
        <v>0</v>
      </c>
      <c r="R50" s="2">
        <f t="shared" si="9"/>
        <v>27.98632792584009</v>
      </c>
      <c r="S50" s="2"/>
      <c r="T50" s="2">
        <f t="shared" si="10"/>
        <v>4.4424646846885713E-2</v>
      </c>
      <c r="U50" s="2">
        <f t="shared" si="11"/>
        <v>0.22257449745470403</v>
      </c>
      <c r="V50" s="2">
        <f t="shared" si="12"/>
        <v>0.73300085569841034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0.5</v>
      </c>
      <c r="F51" s="2">
        <f t="shared" si="0"/>
        <v>15.017653108969169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7.3001158748551565E-2</v>
      </c>
      <c r="N51" s="2">
        <f t="shared" si="5"/>
        <v>0.19466975666280414</v>
      </c>
      <c r="O51" s="2">
        <f t="shared" si="6"/>
        <v>0.73232908458864421</v>
      </c>
      <c r="P51" s="2">
        <f t="shared" si="7"/>
        <v>0</v>
      </c>
      <c r="Q51" s="2">
        <f t="shared" si="8"/>
        <v>0</v>
      </c>
      <c r="R51" s="2">
        <f t="shared" si="9"/>
        <v>27.98632792584009</v>
      </c>
      <c r="S51" s="2"/>
      <c r="T51" s="2">
        <f t="shared" si="10"/>
        <v>4.4424646846885713E-2</v>
      </c>
      <c r="U51" s="2">
        <f t="shared" si="11"/>
        <v>0.22257449745470403</v>
      </c>
      <c r="V51" s="2">
        <f t="shared" si="12"/>
        <v>0.73300085569841034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0.5</v>
      </c>
      <c r="F52" s="2">
        <f t="shared" si="0"/>
        <v>15.214674494435744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7.3001158748551565E-2</v>
      </c>
      <c r="N52" s="2">
        <f t="shared" si="5"/>
        <v>0.19466975666280414</v>
      </c>
      <c r="O52" s="2">
        <f t="shared" si="6"/>
        <v>0.73232908458864421</v>
      </c>
      <c r="P52" s="2">
        <f t="shared" si="7"/>
        <v>0</v>
      </c>
      <c r="Q52" s="2">
        <f t="shared" si="8"/>
        <v>0</v>
      </c>
      <c r="R52" s="2">
        <f t="shared" si="9"/>
        <v>27.98632792584009</v>
      </c>
      <c r="S52" s="2"/>
      <c r="T52" s="2">
        <f t="shared" si="10"/>
        <v>4.4424646846885713E-2</v>
      </c>
      <c r="U52" s="2">
        <f t="shared" si="11"/>
        <v>0.22257449745470403</v>
      </c>
      <c r="V52" s="2">
        <f t="shared" si="12"/>
        <v>0.73300085569841034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0.5</v>
      </c>
      <c r="F53" s="2">
        <f t="shared" si="0"/>
        <v>15.410925190875584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7.3001158748551565E-2</v>
      </c>
      <c r="N53" s="2">
        <f t="shared" si="5"/>
        <v>0.19466975666280414</v>
      </c>
      <c r="O53" s="2">
        <f t="shared" si="6"/>
        <v>0.73232908458864421</v>
      </c>
      <c r="P53" s="2">
        <f t="shared" si="7"/>
        <v>0</v>
      </c>
      <c r="Q53" s="2">
        <f t="shared" si="8"/>
        <v>0</v>
      </c>
      <c r="R53" s="2">
        <f t="shared" si="9"/>
        <v>27.98632792584009</v>
      </c>
      <c r="S53" s="2"/>
      <c r="T53" s="2">
        <f t="shared" si="10"/>
        <v>4.4424646846885713E-2</v>
      </c>
      <c r="U53" s="2">
        <f t="shared" si="11"/>
        <v>0.22257449745470403</v>
      </c>
      <c r="V53" s="2">
        <f t="shared" si="12"/>
        <v>0.73300085569841034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0.5</v>
      </c>
      <c r="F54" s="2">
        <f t="shared" si="0"/>
        <v>15.614467219527539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7.3001158748551565E-2</v>
      </c>
      <c r="N54" s="2">
        <f t="shared" si="5"/>
        <v>0.19466975666280414</v>
      </c>
      <c r="O54" s="2">
        <f t="shared" si="6"/>
        <v>0.73232908458864421</v>
      </c>
      <c r="P54" s="2">
        <f t="shared" si="7"/>
        <v>0</v>
      </c>
      <c r="Q54" s="2">
        <f t="shared" si="8"/>
        <v>0</v>
      </c>
      <c r="R54" s="2">
        <f t="shared" si="9"/>
        <v>27.98632792584009</v>
      </c>
      <c r="S54" s="2"/>
      <c r="T54" s="2">
        <f t="shared" si="10"/>
        <v>4.4424646846885713E-2</v>
      </c>
      <c r="U54" s="2">
        <f t="shared" si="11"/>
        <v>0.22257449745470403</v>
      </c>
      <c r="V54" s="2">
        <f t="shared" si="12"/>
        <v>0.73300085569841034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0.5</v>
      </c>
      <c r="F55" s="2">
        <f t="shared" si="0"/>
        <v>15.81719738240308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7.3001158748551565E-2</v>
      </c>
      <c r="N55" s="2">
        <f t="shared" si="5"/>
        <v>0.19466975666280414</v>
      </c>
      <c r="O55" s="2">
        <f t="shared" si="6"/>
        <v>0.73232908458864421</v>
      </c>
      <c r="P55" s="2">
        <f t="shared" si="7"/>
        <v>0</v>
      </c>
      <c r="Q55" s="2">
        <f t="shared" si="8"/>
        <v>0</v>
      </c>
      <c r="R55" s="2">
        <f t="shared" si="9"/>
        <v>27.98632792584009</v>
      </c>
      <c r="S55" s="2"/>
      <c r="T55" s="2">
        <f t="shared" si="10"/>
        <v>4.4424646846885713E-2</v>
      </c>
      <c r="U55" s="2">
        <f t="shared" si="11"/>
        <v>0.22257449745470403</v>
      </c>
      <c r="V55" s="2">
        <f t="shared" si="12"/>
        <v>0.73300085569841034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0.5</v>
      </c>
      <c r="F56" s="2">
        <f t="shared" si="0"/>
        <v>16.022228838369085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7.3001158748551565E-2</v>
      </c>
      <c r="N56" s="2">
        <f t="shared" si="5"/>
        <v>0.19466975666280414</v>
      </c>
      <c r="O56" s="2">
        <f t="shared" si="6"/>
        <v>0.73232908458864421</v>
      </c>
      <c r="P56" s="2">
        <f t="shared" si="7"/>
        <v>0</v>
      </c>
      <c r="Q56" s="2">
        <f t="shared" si="8"/>
        <v>0</v>
      </c>
      <c r="R56" s="2">
        <f t="shared" si="9"/>
        <v>27.98632792584009</v>
      </c>
      <c r="S56" s="2"/>
      <c r="T56" s="2">
        <f t="shared" si="10"/>
        <v>4.4424646846885713E-2</v>
      </c>
      <c r="U56" s="2">
        <f t="shared" si="11"/>
        <v>0.22257449745470403</v>
      </c>
      <c r="V56" s="2">
        <f t="shared" si="12"/>
        <v>0.73300085569841034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0.5</v>
      </c>
      <c r="F57" s="2">
        <f t="shared" si="0"/>
        <v>16.226302421408583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7.3001158748551565E-2</v>
      </c>
      <c r="N57" s="2">
        <f t="shared" si="5"/>
        <v>0.19466975666280414</v>
      </c>
      <c r="O57" s="2">
        <f t="shared" si="6"/>
        <v>0.73232908458864421</v>
      </c>
      <c r="P57" s="2">
        <f t="shared" si="7"/>
        <v>0</v>
      </c>
      <c r="Q57" s="2">
        <f t="shared" si="8"/>
        <v>0</v>
      </c>
      <c r="R57" s="2">
        <f t="shared" si="9"/>
        <v>27.98632792584009</v>
      </c>
      <c r="S57" s="2"/>
      <c r="T57" s="2">
        <f t="shared" si="10"/>
        <v>4.4424646846885713E-2</v>
      </c>
      <c r="U57" s="2">
        <f t="shared" si="11"/>
        <v>0.22257449745470403</v>
      </c>
      <c r="V57" s="2">
        <f t="shared" si="12"/>
        <v>0.73300085569841034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0.5</v>
      </c>
      <c r="F58" s="2">
        <f t="shared" si="0"/>
        <v>16.435974793708493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7.3001158748551565E-2</v>
      </c>
      <c r="N58" s="2">
        <f t="shared" si="5"/>
        <v>0.19466975666280414</v>
      </c>
      <c r="O58" s="2">
        <f t="shared" si="6"/>
        <v>0.73232908458864421</v>
      </c>
      <c r="P58" s="2">
        <f t="shared" si="7"/>
        <v>0</v>
      </c>
      <c r="Q58" s="2">
        <f t="shared" si="8"/>
        <v>0</v>
      </c>
      <c r="R58" s="2">
        <f t="shared" si="9"/>
        <v>27.98632792584009</v>
      </c>
      <c r="S58" s="2"/>
      <c r="T58" s="2">
        <f t="shared" si="10"/>
        <v>4.4424646846885713E-2</v>
      </c>
      <c r="U58" s="2">
        <f t="shared" si="11"/>
        <v>0.22257449745470403</v>
      </c>
      <c r="V58" s="2">
        <f t="shared" si="12"/>
        <v>0.73300085569841034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0.5</v>
      </c>
      <c r="F59" s="2">
        <f t="shared" si="0"/>
        <v>16.641730615767546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7.3001158748551565E-2</v>
      </c>
      <c r="N59" s="2">
        <f t="shared" si="5"/>
        <v>0.19466975666280414</v>
      </c>
      <c r="O59" s="2">
        <f t="shared" si="6"/>
        <v>0.73232908458864421</v>
      </c>
      <c r="P59" s="2">
        <f t="shared" si="7"/>
        <v>0</v>
      </c>
      <c r="Q59" s="2">
        <f t="shared" si="8"/>
        <v>0</v>
      </c>
      <c r="R59" s="2">
        <f t="shared" si="9"/>
        <v>27.98632792584009</v>
      </c>
      <c r="S59" s="2"/>
      <c r="T59" s="2">
        <f t="shared" si="10"/>
        <v>4.4424646846885713E-2</v>
      </c>
      <c r="U59" s="2">
        <f t="shared" si="11"/>
        <v>0.22257449745470403</v>
      </c>
      <c r="V59" s="2">
        <f t="shared" si="12"/>
        <v>0.73300085569841034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0.5</v>
      </c>
      <c r="F60" s="2">
        <f t="shared" si="0"/>
        <v>16.848860809070995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7.3001158748551565E-2</v>
      </c>
      <c r="N60" s="2">
        <f t="shared" si="5"/>
        <v>0.19466975666280414</v>
      </c>
      <c r="O60" s="2">
        <f t="shared" si="6"/>
        <v>0.73232908458864421</v>
      </c>
      <c r="P60" s="2">
        <f t="shared" si="7"/>
        <v>0</v>
      </c>
      <c r="Q60" s="2">
        <f t="shared" si="8"/>
        <v>0</v>
      </c>
      <c r="R60" s="2">
        <f t="shared" si="9"/>
        <v>27.98632792584009</v>
      </c>
      <c r="S60" s="2"/>
      <c r="T60" s="2">
        <f t="shared" si="10"/>
        <v>4.4424646846885713E-2</v>
      </c>
      <c r="U60" s="2">
        <f t="shared" si="11"/>
        <v>0.22257449745470403</v>
      </c>
      <c r="V60" s="2">
        <f t="shared" si="12"/>
        <v>0.73300085569841034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0.5</v>
      </c>
      <c r="F61" s="2">
        <f t="shared" si="0"/>
        <v>17.057209548969947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7.3001158748551565E-2</v>
      </c>
      <c r="N61" s="2">
        <f t="shared" si="5"/>
        <v>0.19466975666280414</v>
      </c>
      <c r="O61" s="2">
        <f t="shared" si="6"/>
        <v>0.73232908458864421</v>
      </c>
      <c r="P61" s="2">
        <f t="shared" si="7"/>
        <v>0</v>
      </c>
      <c r="Q61" s="2">
        <f t="shared" si="8"/>
        <v>0</v>
      </c>
      <c r="R61" s="2">
        <f t="shared" si="9"/>
        <v>27.98632792584009</v>
      </c>
      <c r="S61" s="2"/>
      <c r="T61" s="2">
        <f t="shared" si="10"/>
        <v>4.4424646846885713E-2</v>
      </c>
      <c r="U61" s="2">
        <f t="shared" si="11"/>
        <v>0.22257449745470403</v>
      </c>
      <c r="V61" s="2">
        <f t="shared" si="12"/>
        <v>0.73300085569841034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0.5</v>
      </c>
      <c r="F62" s="2">
        <f t="shared" si="0"/>
        <v>17.264616535983055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7.3001158748551565E-2</v>
      </c>
      <c r="N62" s="2">
        <f t="shared" si="5"/>
        <v>0.19466975666280414</v>
      </c>
      <c r="O62" s="2">
        <f t="shared" si="6"/>
        <v>0.73232908458864421</v>
      </c>
      <c r="P62" s="2">
        <f t="shared" si="7"/>
        <v>0</v>
      </c>
      <c r="Q62" s="2">
        <f t="shared" si="8"/>
        <v>0</v>
      </c>
      <c r="R62" s="2">
        <f t="shared" si="9"/>
        <v>27.98632792584009</v>
      </c>
      <c r="S62" s="2"/>
      <c r="T62" s="2">
        <f t="shared" si="10"/>
        <v>4.4424646846885713E-2</v>
      </c>
      <c r="U62" s="2">
        <f t="shared" si="11"/>
        <v>0.22257449745470403</v>
      </c>
      <c r="V62" s="2">
        <f t="shared" si="12"/>
        <v>0.73300085569841034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0.5</v>
      </c>
      <c r="F63" s="2">
        <f t="shared" si="0"/>
        <v>17.473036150018075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7.3001158748551565E-2</v>
      </c>
      <c r="N63" s="2">
        <f t="shared" si="5"/>
        <v>0.19466975666280414</v>
      </c>
      <c r="O63" s="2">
        <f t="shared" si="6"/>
        <v>0.73232908458864421</v>
      </c>
      <c r="P63" s="2">
        <f t="shared" si="7"/>
        <v>0</v>
      </c>
      <c r="Q63" s="2">
        <f t="shared" si="8"/>
        <v>0</v>
      </c>
      <c r="R63" s="2">
        <f t="shared" si="9"/>
        <v>27.98632792584009</v>
      </c>
      <c r="S63" s="2"/>
      <c r="T63" s="2">
        <f t="shared" si="10"/>
        <v>4.4424646846885713E-2</v>
      </c>
      <c r="U63" s="2">
        <f t="shared" si="11"/>
        <v>0.22257449745470403</v>
      </c>
      <c r="V63" s="2">
        <f t="shared" si="12"/>
        <v>0.73300085569841034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0.5</v>
      </c>
      <c r="F64" s="2">
        <f t="shared" si="0"/>
        <v>17.682629394393384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7.3001158748551565E-2</v>
      </c>
      <c r="N64" s="2">
        <f t="shared" si="5"/>
        <v>0.19466975666280414</v>
      </c>
      <c r="O64" s="2">
        <f t="shared" si="6"/>
        <v>0.73232908458864421</v>
      </c>
      <c r="P64" s="2">
        <f t="shared" si="7"/>
        <v>0</v>
      </c>
      <c r="Q64" s="2">
        <f t="shared" si="8"/>
        <v>0</v>
      </c>
      <c r="R64" s="2">
        <f t="shared" si="9"/>
        <v>27.98632792584009</v>
      </c>
      <c r="S64" s="2"/>
      <c r="T64" s="2">
        <f t="shared" si="10"/>
        <v>4.4424646846885713E-2</v>
      </c>
      <c r="U64" s="2">
        <f t="shared" si="11"/>
        <v>0.22257449745470403</v>
      </c>
      <c r="V64" s="2">
        <f t="shared" si="12"/>
        <v>0.73300085569841034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0.5</v>
      </c>
      <c r="F65" s="2">
        <f t="shared" si="0"/>
        <v>17.889997485968905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7.3001158748551565E-2</v>
      </c>
      <c r="N65" s="2">
        <f t="shared" si="5"/>
        <v>0.19466975666280414</v>
      </c>
      <c r="O65" s="2">
        <f t="shared" si="6"/>
        <v>0.73232908458864421</v>
      </c>
      <c r="P65" s="2">
        <f t="shared" si="7"/>
        <v>0</v>
      </c>
      <c r="Q65" s="2">
        <f t="shared" si="8"/>
        <v>0</v>
      </c>
      <c r="R65" s="2">
        <f t="shared" si="9"/>
        <v>27.98632792584009</v>
      </c>
      <c r="S65" s="2"/>
      <c r="T65" s="2">
        <f t="shared" si="10"/>
        <v>4.4424646846885713E-2</v>
      </c>
      <c r="U65" s="2">
        <f t="shared" si="11"/>
        <v>0.22257449745470403</v>
      </c>
      <c r="V65" s="2">
        <f t="shared" si="12"/>
        <v>0.73300085569841034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0.5</v>
      </c>
      <c r="F66" s="2">
        <f t="shared" si="0"/>
        <v>18.097605560480886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7.3001158748551565E-2</v>
      </c>
      <c r="N66" s="2">
        <f t="shared" si="5"/>
        <v>0.19466975666280414</v>
      </c>
      <c r="O66" s="2">
        <f t="shared" si="6"/>
        <v>0.73232908458864421</v>
      </c>
      <c r="P66" s="2">
        <f t="shared" si="7"/>
        <v>0</v>
      </c>
      <c r="Q66" s="2">
        <f t="shared" si="8"/>
        <v>0</v>
      </c>
      <c r="R66" s="2">
        <f t="shared" si="9"/>
        <v>27.98632792584009</v>
      </c>
      <c r="S66" s="2"/>
      <c r="T66" s="2">
        <f t="shared" si="10"/>
        <v>4.4424646846885713E-2</v>
      </c>
      <c r="U66" s="2">
        <f t="shared" si="11"/>
        <v>0.22257449745470403</v>
      </c>
      <c r="V66" s="2">
        <f t="shared" si="12"/>
        <v>0.73300085569841034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0.5</v>
      </c>
      <c r="F67" s="2">
        <f t="shared" si="0"/>
        <v>18.305922186281919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7.3001158748551565E-2</v>
      </c>
      <c r="N67" s="2">
        <f t="shared" si="5"/>
        <v>0.19466975666280414</v>
      </c>
      <c r="O67" s="2">
        <f t="shared" si="6"/>
        <v>0.73232908458864421</v>
      </c>
      <c r="P67" s="2">
        <f t="shared" si="7"/>
        <v>0</v>
      </c>
      <c r="Q67" s="2">
        <f t="shared" si="8"/>
        <v>0</v>
      </c>
      <c r="R67" s="2">
        <f t="shared" si="9"/>
        <v>27.98632792584009</v>
      </c>
      <c r="S67" s="2"/>
      <c r="T67" s="2">
        <f t="shared" si="10"/>
        <v>4.4424646846885713E-2</v>
      </c>
      <c r="U67" s="2">
        <f t="shared" si="11"/>
        <v>0.22257449745470403</v>
      </c>
      <c r="V67" s="2">
        <f t="shared" si="12"/>
        <v>0.73300085569841034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0.5</v>
      </c>
      <c r="F68" s="2">
        <f t="shared" si="0"/>
        <v>18.512707126536764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7.3001158748551565E-2</v>
      </c>
      <c r="N68" s="2">
        <f t="shared" si="5"/>
        <v>0.19466975666280414</v>
      </c>
      <c r="O68" s="2">
        <f t="shared" si="6"/>
        <v>0.73232908458864421</v>
      </c>
      <c r="P68" s="2">
        <f t="shared" si="7"/>
        <v>0</v>
      </c>
      <c r="Q68" s="2">
        <f t="shared" si="8"/>
        <v>0</v>
      </c>
      <c r="R68" s="2">
        <f t="shared" si="9"/>
        <v>27.98632792584009</v>
      </c>
      <c r="S68" s="2"/>
      <c r="T68" s="2">
        <f t="shared" si="10"/>
        <v>4.4424646846885713E-2</v>
      </c>
      <c r="U68" s="2">
        <f t="shared" si="11"/>
        <v>0.22257449745470403</v>
      </c>
      <c r="V68" s="2">
        <f t="shared" si="12"/>
        <v>0.73300085569841034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0.5</v>
      </c>
      <c r="F69" s="2">
        <f t="shared" si="0"/>
        <v>18.717693029555864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7.3001158748551565E-2</v>
      </c>
      <c r="N69" s="2">
        <f t="shared" si="5"/>
        <v>0.19466975666280414</v>
      </c>
      <c r="O69" s="2">
        <f t="shared" si="6"/>
        <v>0.73232908458864421</v>
      </c>
      <c r="P69" s="2">
        <f t="shared" si="7"/>
        <v>0</v>
      </c>
      <c r="Q69" s="2">
        <f t="shared" si="8"/>
        <v>0</v>
      </c>
      <c r="R69" s="2">
        <f t="shared" si="9"/>
        <v>27.98632792584009</v>
      </c>
      <c r="S69" s="2"/>
      <c r="T69" s="2">
        <f t="shared" si="10"/>
        <v>4.4424646846885713E-2</v>
      </c>
      <c r="U69" s="2">
        <f t="shared" si="11"/>
        <v>0.22257449745470403</v>
      </c>
      <c r="V69" s="2">
        <f t="shared" si="12"/>
        <v>0.73300085569841034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0.5</v>
      </c>
      <c r="F70" s="2">
        <f t="shared" ref="F70:F75" si="15">C70*R70/B70/(8.314*1000)</f>
        <v>18.922198669105576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7.3001158748551565E-2</v>
      </c>
      <c r="N70" s="2">
        <f t="shared" ref="N70:N75" si="20">H70/(H70*3/4*E70+H70+I70+J70+K70)</f>
        <v>0.19466975666280414</v>
      </c>
      <c r="O70" s="2">
        <f t="shared" ref="O70:O75" si="21">I70/(H70*3/4*E70+H70+I70+J70+K70)</f>
        <v>0.73232908458864421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27.98632792584009</v>
      </c>
      <c r="S70" s="2"/>
      <c r="T70" s="2">
        <f t="shared" ref="T70:T75" si="25">M70*$M$3/R70</f>
        <v>4.4424646846885713E-2</v>
      </c>
      <c r="U70" s="2">
        <f t="shared" ref="U70:U75" si="26">N70*$N$3/R70</f>
        <v>0.22257449745470403</v>
      </c>
      <c r="V70" s="2">
        <f t="shared" ref="V70:V75" si="27">O70*$O$3/R70</f>
        <v>0.73300085569841034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0.5</v>
      </c>
      <c r="F71" s="2">
        <f t="shared" si="15"/>
        <v>19.126638825084179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7.3001158748551565E-2</v>
      </c>
      <c r="N71" s="2">
        <f t="shared" si="20"/>
        <v>0.19466975666280414</v>
      </c>
      <c r="O71" s="2">
        <f t="shared" si="21"/>
        <v>0.73232908458864421</v>
      </c>
      <c r="P71" s="2">
        <f t="shared" si="22"/>
        <v>0</v>
      </c>
      <c r="Q71" s="2">
        <f t="shared" si="23"/>
        <v>0</v>
      </c>
      <c r="R71" s="2">
        <f t="shared" si="24"/>
        <v>27.98632792584009</v>
      </c>
      <c r="S71" s="2"/>
      <c r="T71" s="2">
        <f t="shared" si="25"/>
        <v>4.4424646846885713E-2</v>
      </c>
      <c r="U71" s="2">
        <f t="shared" si="26"/>
        <v>0.22257449745470403</v>
      </c>
      <c r="V71" s="2">
        <f t="shared" si="27"/>
        <v>0.73300085569841034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0.5</v>
      </c>
      <c r="F72" s="2">
        <f t="shared" si="15"/>
        <v>19.330135741369244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7.3001158748551565E-2</v>
      </c>
      <c r="N72" s="2">
        <f t="shared" si="20"/>
        <v>0.19466975666280414</v>
      </c>
      <c r="O72" s="2">
        <f t="shared" si="21"/>
        <v>0.73232908458864421</v>
      </c>
      <c r="P72" s="2">
        <f t="shared" si="22"/>
        <v>0</v>
      </c>
      <c r="Q72" s="2">
        <f t="shared" si="23"/>
        <v>0</v>
      </c>
      <c r="R72" s="2">
        <f t="shared" si="24"/>
        <v>27.98632792584009</v>
      </c>
      <c r="S72" s="2"/>
      <c r="T72" s="2">
        <f t="shared" si="25"/>
        <v>4.4424646846885713E-2</v>
      </c>
      <c r="U72" s="2">
        <f t="shared" si="26"/>
        <v>0.22257449745470403</v>
      </c>
      <c r="V72" s="2">
        <f t="shared" si="27"/>
        <v>0.73300085569841034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0.5</v>
      </c>
      <c r="F73" s="2">
        <f t="shared" si="15"/>
        <v>19.533647110962065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7.3001158748551565E-2</v>
      </c>
      <c r="N73" s="2">
        <f t="shared" si="20"/>
        <v>0.19466975666280414</v>
      </c>
      <c r="O73" s="2">
        <f t="shared" si="21"/>
        <v>0.73232908458864421</v>
      </c>
      <c r="P73" s="2">
        <f t="shared" si="22"/>
        <v>0</v>
      </c>
      <c r="Q73" s="2">
        <f t="shared" si="23"/>
        <v>0</v>
      </c>
      <c r="R73" s="2">
        <f t="shared" si="24"/>
        <v>27.98632792584009</v>
      </c>
      <c r="S73" s="2"/>
      <c r="T73" s="2">
        <f t="shared" si="25"/>
        <v>4.4424646846885713E-2</v>
      </c>
      <c r="U73" s="2">
        <f t="shared" si="26"/>
        <v>0.22257449745470403</v>
      </c>
      <c r="V73" s="2">
        <f t="shared" si="27"/>
        <v>0.73300085569841034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0.5</v>
      </c>
      <c r="F74" s="2">
        <f t="shared" si="15"/>
        <v>19.735143782668448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7.3001158748551565E-2</v>
      </c>
      <c r="N74" s="2">
        <f t="shared" si="20"/>
        <v>0.19466975666280414</v>
      </c>
      <c r="O74" s="2">
        <f t="shared" si="21"/>
        <v>0.73232908458864421</v>
      </c>
      <c r="P74" s="2">
        <f t="shared" si="22"/>
        <v>0</v>
      </c>
      <c r="Q74" s="2">
        <f t="shared" si="23"/>
        <v>0</v>
      </c>
      <c r="R74" s="2">
        <f t="shared" si="24"/>
        <v>27.98632792584009</v>
      </c>
      <c r="S74" s="2"/>
      <c r="T74" s="2">
        <f t="shared" si="25"/>
        <v>4.4424646846885713E-2</v>
      </c>
      <c r="U74" s="2">
        <f t="shared" si="26"/>
        <v>0.22257449745470403</v>
      </c>
      <c r="V74" s="2">
        <f t="shared" si="27"/>
        <v>0.73300085569841034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0.5</v>
      </c>
      <c r="F75" s="2">
        <f t="shared" si="15"/>
        <v>19.936443096407263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7.3001158748551565E-2</v>
      </c>
      <c r="N75" s="2">
        <f t="shared" si="20"/>
        <v>0.19466975666280414</v>
      </c>
      <c r="O75" s="2">
        <f t="shared" si="21"/>
        <v>0.73232908458864421</v>
      </c>
      <c r="P75" s="2">
        <f t="shared" si="22"/>
        <v>0</v>
      </c>
      <c r="Q75" s="2">
        <f t="shared" si="23"/>
        <v>0</v>
      </c>
      <c r="R75" s="2">
        <f t="shared" si="24"/>
        <v>27.98632792584009</v>
      </c>
      <c r="S75" s="2"/>
      <c r="T75" s="2">
        <f t="shared" si="25"/>
        <v>4.4424646846885713E-2</v>
      </c>
      <c r="U75" s="2">
        <f t="shared" si="26"/>
        <v>0.22257449745470403</v>
      </c>
      <c r="V75" s="2">
        <f t="shared" si="27"/>
        <v>0.73300085569841034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0B23-6036-4FDD-8FE8-1722C044A810}">
  <dimension ref="A1:X75"/>
  <sheetViews>
    <sheetView workbookViewId="0">
      <selection activeCell="C16" sqref="A1:X75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3"/>
      <c r="H2" s="11" t="s">
        <v>4</v>
      </c>
      <c r="I2" s="11"/>
      <c r="J2" s="11"/>
      <c r="K2" s="11"/>
      <c r="L2" s="3"/>
      <c r="M2" s="11" t="s">
        <v>8</v>
      </c>
      <c r="N2" s="11"/>
      <c r="O2" s="11"/>
      <c r="P2" s="11"/>
      <c r="Q2" s="11"/>
      <c r="R2" s="8" t="s">
        <v>15</v>
      </c>
      <c r="S2" s="3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3"/>
      <c r="H3" s="3">
        <v>31.998000000000001</v>
      </c>
      <c r="I3" s="3">
        <v>28.012</v>
      </c>
      <c r="J3" s="3">
        <v>44.015000000000001</v>
      </c>
      <c r="K3" s="3">
        <v>18.013000000000002</v>
      </c>
      <c r="L3" s="3"/>
      <c r="M3" s="3">
        <v>17.030999999999999</v>
      </c>
      <c r="N3" s="3">
        <v>31.998000000000001</v>
      </c>
      <c r="O3" s="3">
        <v>28.012</v>
      </c>
      <c r="P3" s="3">
        <v>44.015000000000001</v>
      </c>
      <c r="Q3" s="3">
        <v>18.013000000000002</v>
      </c>
      <c r="R3" s="9"/>
      <c r="S3" s="3"/>
      <c r="T3" s="3"/>
      <c r="U3" s="3"/>
      <c r="V3" s="3"/>
      <c r="W3" s="3"/>
      <c r="X3" s="3"/>
    </row>
    <row r="4" spans="1:24" ht="30" x14ac:dyDescent="0.25">
      <c r="A4" s="16"/>
      <c r="B4" s="19"/>
      <c r="C4" s="19"/>
      <c r="D4" s="19"/>
      <c r="E4" s="19"/>
      <c r="F4" s="10"/>
      <c r="G4" s="3"/>
      <c r="H4" s="3" t="s">
        <v>0</v>
      </c>
      <c r="I4" s="3" t="s">
        <v>1</v>
      </c>
      <c r="J4" s="3" t="s">
        <v>2</v>
      </c>
      <c r="K4" s="3" t="s">
        <v>3</v>
      </c>
      <c r="L4" s="3" t="s">
        <v>5</v>
      </c>
      <c r="M4" s="3" t="s">
        <v>13</v>
      </c>
      <c r="N4" s="3" t="s">
        <v>0</v>
      </c>
      <c r="O4" s="3" t="s">
        <v>1</v>
      </c>
      <c r="P4" s="3" t="s">
        <v>2</v>
      </c>
      <c r="Q4" s="3" t="s">
        <v>3</v>
      </c>
      <c r="R4" s="10"/>
      <c r="S4" s="3"/>
      <c r="T4" s="3" t="s">
        <v>13</v>
      </c>
      <c r="U4" s="3" t="s">
        <v>0</v>
      </c>
      <c r="V4" s="3" t="s">
        <v>1</v>
      </c>
      <c r="W4" s="3" t="s">
        <v>2</v>
      </c>
      <c r="X4" s="3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0</v>
      </c>
      <c r="F5" s="2">
        <f>C5*R5/B5/(8.314*1000)</f>
        <v>11.631782522609862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0</v>
      </c>
      <c r="N5" s="2">
        <f>H5/(H5*3/4*E5+H5+I5+J5+K5)</f>
        <v>0.21</v>
      </c>
      <c r="O5" s="2">
        <f>I5/(H5*3/4*E5+H5+I5+J5+K5)</f>
        <v>0.79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28.849060000000001</v>
      </c>
      <c r="S5" s="2"/>
      <c r="T5" s="2">
        <f>M5*$M$3/R5</f>
        <v>0</v>
      </c>
      <c r="U5" s="2">
        <f>N5*$N$3/R5</f>
        <v>0.23292197388753738</v>
      </c>
      <c r="V5" s="2">
        <f>O5*$O$3/R5</f>
        <v>0.76707802611246256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0</v>
      </c>
      <c r="F6" s="2">
        <f t="shared" ref="F6:F69" si="0">C6*R6/B6/(8.314*1000)</f>
        <v>12.045123096798463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0</v>
      </c>
      <c r="N6" s="2">
        <f t="shared" ref="N6:N69" si="5">H6/(H6*3/4*E6+H6+I6+J6+K6)</f>
        <v>0.21</v>
      </c>
      <c r="O6" s="2">
        <f t="shared" ref="O6:O69" si="6">I6/(H6*3/4*E6+H6+I6+J6+K6)</f>
        <v>0.79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28.849060000000001</v>
      </c>
      <c r="S6" s="2"/>
      <c r="T6" s="2">
        <f t="shared" ref="T6:T69" si="10">M6*$M$3/R6</f>
        <v>0</v>
      </c>
      <c r="U6" s="2">
        <f t="shared" ref="U6:U69" si="11">N6*$N$3/R6</f>
        <v>0.23292197388753738</v>
      </c>
      <c r="V6" s="2">
        <f t="shared" ref="V6:V69" si="12">O6*$O$3/R6</f>
        <v>0.76707802611246256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0</v>
      </c>
      <c r="F7" s="2">
        <f t="shared" si="0"/>
        <v>12.466727441178282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0</v>
      </c>
      <c r="N7" s="2">
        <f t="shared" si="5"/>
        <v>0.21</v>
      </c>
      <c r="O7" s="2">
        <f t="shared" si="6"/>
        <v>0.79</v>
      </c>
      <c r="P7" s="2">
        <f t="shared" si="7"/>
        <v>0</v>
      </c>
      <c r="Q7" s="2">
        <f t="shared" si="8"/>
        <v>0</v>
      </c>
      <c r="R7" s="2">
        <f t="shared" si="9"/>
        <v>28.849060000000001</v>
      </c>
      <c r="S7" s="2"/>
      <c r="T7" s="2">
        <f t="shared" si="10"/>
        <v>0</v>
      </c>
      <c r="U7" s="2">
        <f t="shared" si="11"/>
        <v>0.23292197388753738</v>
      </c>
      <c r="V7" s="2">
        <f t="shared" si="12"/>
        <v>0.76707802611246256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0</v>
      </c>
      <c r="F8" s="2">
        <f t="shared" si="0"/>
        <v>12.894340974790083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0</v>
      </c>
      <c r="N8" s="2">
        <f t="shared" si="5"/>
        <v>0.21</v>
      </c>
      <c r="O8" s="2">
        <f t="shared" si="6"/>
        <v>0.79</v>
      </c>
      <c r="P8" s="2">
        <f t="shared" si="7"/>
        <v>0</v>
      </c>
      <c r="Q8" s="2">
        <f t="shared" si="8"/>
        <v>0</v>
      </c>
      <c r="R8" s="2">
        <f t="shared" si="9"/>
        <v>28.849060000000001</v>
      </c>
      <c r="S8" s="2"/>
      <c r="T8" s="2">
        <f t="shared" si="10"/>
        <v>0</v>
      </c>
      <c r="U8" s="2">
        <f t="shared" si="11"/>
        <v>0.23292197388753738</v>
      </c>
      <c r="V8" s="2">
        <f t="shared" si="12"/>
        <v>0.76707802611246256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0</v>
      </c>
      <c r="F9" s="2">
        <f t="shared" si="0"/>
        <v>13.325213121295972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0</v>
      </c>
      <c r="N9" s="2">
        <f t="shared" si="5"/>
        <v>0.21</v>
      </c>
      <c r="O9" s="2">
        <f t="shared" si="6"/>
        <v>0.79</v>
      </c>
      <c r="P9" s="2">
        <f t="shared" si="7"/>
        <v>0</v>
      </c>
      <c r="Q9" s="2">
        <f t="shared" si="8"/>
        <v>0</v>
      </c>
      <c r="R9" s="2">
        <f t="shared" si="9"/>
        <v>28.849060000000001</v>
      </c>
      <c r="S9" s="2"/>
      <c r="T9" s="2">
        <f t="shared" si="10"/>
        <v>0</v>
      </c>
      <c r="U9" s="2">
        <f t="shared" si="11"/>
        <v>0.23292197388753738</v>
      </c>
      <c r="V9" s="2">
        <f t="shared" si="12"/>
        <v>0.76707802611246256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0</v>
      </c>
      <c r="F10" s="2">
        <f t="shared" si="0"/>
        <v>13.757679201628466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0</v>
      </c>
      <c r="N10" s="2">
        <f t="shared" si="5"/>
        <v>0.21</v>
      </c>
      <c r="O10" s="2">
        <f t="shared" si="6"/>
        <v>0.79</v>
      </c>
      <c r="P10" s="2">
        <f t="shared" si="7"/>
        <v>0</v>
      </c>
      <c r="Q10" s="2">
        <f t="shared" si="8"/>
        <v>0</v>
      </c>
      <c r="R10" s="2">
        <f t="shared" si="9"/>
        <v>28.849060000000001</v>
      </c>
      <c r="S10" s="2"/>
      <c r="T10" s="2">
        <f t="shared" si="10"/>
        <v>0</v>
      </c>
      <c r="U10" s="2">
        <f t="shared" si="11"/>
        <v>0.23292197388753738</v>
      </c>
      <c r="V10" s="2">
        <f t="shared" si="12"/>
        <v>0.76707802611246256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0</v>
      </c>
      <c r="F11" s="2">
        <f t="shared" si="0"/>
        <v>14.1885372201506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0</v>
      </c>
      <c r="N11" s="2">
        <f t="shared" si="5"/>
        <v>0.21</v>
      </c>
      <c r="O11" s="2">
        <f t="shared" si="6"/>
        <v>0.79</v>
      </c>
      <c r="P11" s="2">
        <f t="shared" si="7"/>
        <v>0</v>
      </c>
      <c r="Q11" s="2">
        <f t="shared" si="8"/>
        <v>0</v>
      </c>
      <c r="R11" s="2">
        <f t="shared" si="9"/>
        <v>28.849060000000001</v>
      </c>
      <c r="S11" s="2"/>
      <c r="T11" s="2">
        <f t="shared" si="10"/>
        <v>0</v>
      </c>
      <c r="U11" s="2">
        <f t="shared" si="11"/>
        <v>0.23292197388753738</v>
      </c>
      <c r="V11" s="2">
        <f t="shared" si="12"/>
        <v>0.76707802611246256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0</v>
      </c>
      <c r="F12" s="2">
        <f t="shared" si="0"/>
        <v>14.615779776889962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0</v>
      </c>
      <c r="N12" s="2">
        <f t="shared" si="5"/>
        <v>0.21</v>
      </c>
      <c r="O12" s="2">
        <f t="shared" si="6"/>
        <v>0.79</v>
      </c>
      <c r="P12" s="2">
        <f t="shared" si="7"/>
        <v>0</v>
      </c>
      <c r="Q12" s="2">
        <f t="shared" si="8"/>
        <v>0</v>
      </c>
      <c r="R12" s="2">
        <f t="shared" si="9"/>
        <v>28.849060000000001</v>
      </c>
      <c r="S12" s="2"/>
      <c r="T12" s="2">
        <f t="shared" si="10"/>
        <v>0</v>
      </c>
      <c r="U12" s="2">
        <f t="shared" si="11"/>
        <v>0.23292197388753738</v>
      </c>
      <c r="V12" s="2">
        <f t="shared" si="12"/>
        <v>0.76707802611246256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0</v>
      </c>
      <c r="F13" s="2">
        <f t="shared" si="0"/>
        <v>15.035454551167332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0</v>
      </c>
      <c r="N13" s="2">
        <f t="shared" si="5"/>
        <v>0.21</v>
      </c>
      <c r="O13" s="2">
        <f t="shared" si="6"/>
        <v>0.79</v>
      </c>
      <c r="P13" s="2">
        <f t="shared" si="7"/>
        <v>0</v>
      </c>
      <c r="Q13" s="2">
        <f t="shared" si="8"/>
        <v>0</v>
      </c>
      <c r="R13" s="2">
        <f t="shared" si="9"/>
        <v>28.849060000000001</v>
      </c>
      <c r="S13" s="2"/>
      <c r="T13" s="2">
        <f t="shared" si="10"/>
        <v>0</v>
      </c>
      <c r="U13" s="2">
        <f t="shared" si="11"/>
        <v>0.23292197388753738</v>
      </c>
      <c r="V13" s="2">
        <f t="shared" si="12"/>
        <v>0.76707802611246256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0</v>
      </c>
      <c r="F14" s="2">
        <f t="shared" si="0"/>
        <v>15.444141718016095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0</v>
      </c>
      <c r="N14" s="2">
        <f t="shared" si="5"/>
        <v>0.21</v>
      </c>
      <c r="O14" s="2">
        <f t="shared" si="6"/>
        <v>0.79</v>
      </c>
      <c r="P14" s="2">
        <f t="shared" si="7"/>
        <v>0</v>
      </c>
      <c r="Q14" s="2">
        <f t="shared" si="8"/>
        <v>0</v>
      </c>
      <c r="R14" s="2">
        <f t="shared" si="9"/>
        <v>28.849060000000001</v>
      </c>
      <c r="S14" s="2"/>
      <c r="T14" s="2">
        <f t="shared" si="10"/>
        <v>0</v>
      </c>
      <c r="U14" s="2">
        <f t="shared" si="11"/>
        <v>0.23292197388753738</v>
      </c>
      <c r="V14" s="2">
        <f t="shared" si="12"/>
        <v>0.76707802611246256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0</v>
      </c>
      <c r="F15" s="2">
        <f t="shared" si="0"/>
        <v>15.837937849476331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0</v>
      </c>
      <c r="N15" s="2">
        <f t="shared" si="5"/>
        <v>0.21</v>
      </c>
      <c r="O15" s="2">
        <f t="shared" si="6"/>
        <v>0.79</v>
      </c>
      <c r="P15" s="2">
        <f t="shared" si="7"/>
        <v>0</v>
      </c>
      <c r="Q15" s="2">
        <f t="shared" si="8"/>
        <v>0</v>
      </c>
      <c r="R15" s="2">
        <f t="shared" si="9"/>
        <v>28.849060000000001</v>
      </c>
      <c r="S15" s="2"/>
      <c r="T15" s="2">
        <f t="shared" si="10"/>
        <v>0</v>
      </c>
      <c r="U15" s="2">
        <f t="shared" si="11"/>
        <v>0.23292197388753738</v>
      </c>
      <c r="V15" s="2">
        <f t="shared" si="12"/>
        <v>0.76707802611246256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0</v>
      </c>
      <c r="F16" s="2">
        <f t="shared" si="0"/>
        <v>16.212258754070699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0</v>
      </c>
      <c r="N16" s="2">
        <f t="shared" si="5"/>
        <v>0.21</v>
      </c>
      <c r="O16" s="2">
        <f t="shared" si="6"/>
        <v>0.79</v>
      </c>
      <c r="P16" s="2">
        <f t="shared" si="7"/>
        <v>0</v>
      </c>
      <c r="Q16" s="2">
        <f t="shared" si="8"/>
        <v>0</v>
      </c>
      <c r="R16" s="2">
        <f t="shared" si="9"/>
        <v>28.849060000000001</v>
      </c>
      <c r="S16" s="2"/>
      <c r="T16" s="2">
        <f t="shared" si="10"/>
        <v>0</v>
      </c>
      <c r="U16" s="2">
        <f t="shared" si="11"/>
        <v>0.23292197388753738</v>
      </c>
      <c r="V16" s="2">
        <f t="shared" si="12"/>
        <v>0.76707802611246256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0</v>
      </c>
      <c r="F17" s="2">
        <f t="shared" si="0"/>
        <v>16.562763497775894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0</v>
      </c>
      <c r="N17" s="2">
        <f t="shared" si="5"/>
        <v>0.21</v>
      </c>
      <c r="O17" s="2">
        <f t="shared" si="6"/>
        <v>0.79</v>
      </c>
      <c r="P17" s="2">
        <f t="shared" si="7"/>
        <v>0</v>
      </c>
      <c r="Q17" s="2">
        <f t="shared" si="8"/>
        <v>0</v>
      </c>
      <c r="R17" s="2">
        <f t="shared" si="9"/>
        <v>28.849060000000001</v>
      </c>
      <c r="S17" s="2"/>
      <c r="T17" s="2">
        <f t="shared" si="10"/>
        <v>0</v>
      </c>
      <c r="U17" s="2">
        <f t="shared" si="11"/>
        <v>0.23292197388753738</v>
      </c>
      <c r="V17" s="2">
        <f t="shared" si="12"/>
        <v>0.76707802611246256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0</v>
      </c>
      <c r="F18" s="2">
        <f t="shared" si="0"/>
        <v>16.885387341372706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0</v>
      </c>
      <c r="N18" s="2">
        <f t="shared" si="5"/>
        <v>0.21</v>
      </c>
      <c r="O18" s="2">
        <f t="shared" si="6"/>
        <v>0.79</v>
      </c>
      <c r="P18" s="2">
        <f t="shared" si="7"/>
        <v>0</v>
      </c>
      <c r="Q18" s="2">
        <f t="shared" si="8"/>
        <v>0</v>
      </c>
      <c r="R18" s="2">
        <f t="shared" si="9"/>
        <v>28.849060000000001</v>
      </c>
      <c r="S18" s="2"/>
      <c r="T18" s="2">
        <f t="shared" si="10"/>
        <v>0</v>
      </c>
      <c r="U18" s="2">
        <f t="shared" si="11"/>
        <v>0.23292197388753738</v>
      </c>
      <c r="V18" s="2">
        <f t="shared" si="12"/>
        <v>0.76707802611246256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0</v>
      </c>
      <c r="F19" s="2">
        <f t="shared" si="0"/>
        <v>17.195591155423067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0</v>
      </c>
      <c r="N19" s="2">
        <f t="shared" si="5"/>
        <v>0.21</v>
      </c>
      <c r="O19" s="2">
        <f t="shared" si="6"/>
        <v>0.79</v>
      </c>
      <c r="P19" s="2">
        <f t="shared" si="7"/>
        <v>0</v>
      </c>
      <c r="Q19" s="2">
        <f t="shared" si="8"/>
        <v>0</v>
      </c>
      <c r="R19" s="2">
        <f t="shared" si="9"/>
        <v>28.849060000000001</v>
      </c>
      <c r="S19" s="2"/>
      <c r="T19" s="2">
        <f t="shared" si="10"/>
        <v>0</v>
      </c>
      <c r="U19" s="2">
        <f t="shared" si="11"/>
        <v>0.23292197388753738</v>
      </c>
      <c r="V19" s="2">
        <f t="shared" si="12"/>
        <v>0.76707802611246256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0</v>
      </c>
      <c r="F20" s="2">
        <f t="shared" si="0"/>
        <v>17.636175701801957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0</v>
      </c>
      <c r="N20" s="2">
        <f t="shared" si="5"/>
        <v>0.21</v>
      </c>
      <c r="O20" s="2">
        <f t="shared" si="6"/>
        <v>0.79</v>
      </c>
      <c r="P20" s="2">
        <f t="shared" si="7"/>
        <v>0</v>
      </c>
      <c r="Q20" s="2">
        <f t="shared" si="8"/>
        <v>0</v>
      </c>
      <c r="R20" s="2">
        <f t="shared" si="9"/>
        <v>28.849060000000001</v>
      </c>
      <c r="S20" s="2"/>
      <c r="T20" s="2">
        <f t="shared" si="10"/>
        <v>0</v>
      </c>
      <c r="U20" s="2">
        <f t="shared" si="11"/>
        <v>0.23292197388753738</v>
      </c>
      <c r="V20" s="2">
        <f t="shared" si="12"/>
        <v>0.76707802611246256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0</v>
      </c>
      <c r="F21" s="2">
        <f t="shared" si="0"/>
        <v>18.272997205412583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0</v>
      </c>
      <c r="N21" s="2">
        <f t="shared" si="5"/>
        <v>0.21</v>
      </c>
      <c r="O21" s="2">
        <f t="shared" si="6"/>
        <v>0.79</v>
      </c>
      <c r="P21" s="2">
        <f t="shared" si="7"/>
        <v>0</v>
      </c>
      <c r="Q21" s="2">
        <f t="shared" si="8"/>
        <v>0</v>
      </c>
      <c r="R21" s="2">
        <f t="shared" si="9"/>
        <v>28.849060000000001</v>
      </c>
      <c r="S21" s="2"/>
      <c r="T21" s="2">
        <f t="shared" si="10"/>
        <v>0</v>
      </c>
      <c r="U21" s="2">
        <f t="shared" si="11"/>
        <v>0.23292197388753738</v>
      </c>
      <c r="V21" s="2">
        <f t="shared" si="12"/>
        <v>0.76707802611246256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0</v>
      </c>
      <c r="F22" s="2">
        <f t="shared" si="0"/>
        <v>19.060553693739113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0</v>
      </c>
      <c r="N22" s="2">
        <f t="shared" si="5"/>
        <v>0.21</v>
      </c>
      <c r="O22" s="2">
        <f t="shared" si="6"/>
        <v>0.79</v>
      </c>
      <c r="P22" s="2">
        <f t="shared" si="7"/>
        <v>0</v>
      </c>
      <c r="Q22" s="2">
        <f t="shared" si="8"/>
        <v>0</v>
      </c>
      <c r="R22" s="2">
        <f t="shared" si="9"/>
        <v>28.849060000000001</v>
      </c>
      <c r="S22" s="2"/>
      <c r="T22" s="2">
        <f t="shared" si="10"/>
        <v>0</v>
      </c>
      <c r="U22" s="2">
        <f t="shared" si="11"/>
        <v>0.23292197388753738</v>
      </c>
      <c r="V22" s="2">
        <f t="shared" si="12"/>
        <v>0.76707802611246256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0</v>
      </c>
      <c r="F23" s="2">
        <f t="shared" si="0"/>
        <v>19.749076194327685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0</v>
      </c>
      <c r="N23" s="2">
        <f t="shared" si="5"/>
        <v>0.21</v>
      </c>
      <c r="O23" s="2">
        <f t="shared" si="6"/>
        <v>0.79</v>
      </c>
      <c r="P23" s="2">
        <f t="shared" si="7"/>
        <v>0</v>
      </c>
      <c r="Q23" s="2">
        <f t="shared" si="8"/>
        <v>0</v>
      </c>
      <c r="R23" s="2">
        <f t="shared" si="9"/>
        <v>28.849060000000001</v>
      </c>
      <c r="S23" s="2"/>
      <c r="T23" s="2">
        <f t="shared" si="10"/>
        <v>0</v>
      </c>
      <c r="U23" s="2">
        <f t="shared" si="11"/>
        <v>0.23292197388753738</v>
      </c>
      <c r="V23" s="2">
        <f t="shared" si="12"/>
        <v>0.76707802611246256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0</v>
      </c>
      <c r="F24" s="2">
        <f t="shared" si="0"/>
        <v>20.527273810819686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0</v>
      </c>
      <c r="N24" s="2">
        <f t="shared" si="5"/>
        <v>0.21</v>
      </c>
      <c r="O24" s="2">
        <f t="shared" si="6"/>
        <v>0.79</v>
      </c>
      <c r="P24" s="2">
        <f t="shared" si="7"/>
        <v>0</v>
      </c>
      <c r="Q24" s="2">
        <f t="shared" si="8"/>
        <v>0</v>
      </c>
      <c r="R24" s="2">
        <f t="shared" si="9"/>
        <v>28.849060000000001</v>
      </c>
      <c r="S24" s="2"/>
      <c r="T24" s="2">
        <f t="shared" si="10"/>
        <v>0</v>
      </c>
      <c r="U24" s="2">
        <f t="shared" si="11"/>
        <v>0.23292197388753738</v>
      </c>
      <c r="V24" s="2">
        <f t="shared" si="12"/>
        <v>0.76707802611246256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0</v>
      </c>
      <c r="F25" s="2">
        <f t="shared" si="0"/>
        <v>21.025848420001537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0</v>
      </c>
      <c r="N25" s="2">
        <f t="shared" si="5"/>
        <v>0.21</v>
      </c>
      <c r="O25" s="2">
        <f t="shared" si="6"/>
        <v>0.79</v>
      </c>
      <c r="P25" s="2">
        <f t="shared" si="7"/>
        <v>0</v>
      </c>
      <c r="Q25" s="2">
        <f t="shared" si="8"/>
        <v>0</v>
      </c>
      <c r="R25" s="2">
        <f t="shared" si="9"/>
        <v>28.849060000000001</v>
      </c>
      <c r="S25" s="2"/>
      <c r="T25" s="2">
        <f t="shared" si="10"/>
        <v>0</v>
      </c>
      <c r="U25" s="2">
        <f t="shared" si="11"/>
        <v>0.23292197388753738</v>
      </c>
      <c r="V25" s="2">
        <f t="shared" si="12"/>
        <v>0.76707802611246256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0</v>
      </c>
      <c r="F26" s="2">
        <f t="shared" si="0"/>
        <v>21.314305946049259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0</v>
      </c>
      <c r="N26" s="2">
        <f t="shared" si="5"/>
        <v>0.21</v>
      </c>
      <c r="O26" s="2">
        <f t="shared" si="6"/>
        <v>0.79</v>
      </c>
      <c r="P26" s="2">
        <f t="shared" si="7"/>
        <v>0</v>
      </c>
      <c r="Q26" s="2">
        <f t="shared" si="8"/>
        <v>0</v>
      </c>
      <c r="R26" s="2">
        <f t="shared" si="9"/>
        <v>28.849060000000001</v>
      </c>
      <c r="S26" s="2"/>
      <c r="T26" s="2">
        <f t="shared" si="10"/>
        <v>0</v>
      </c>
      <c r="U26" s="2">
        <f t="shared" si="11"/>
        <v>0.23292197388753738</v>
      </c>
      <c r="V26" s="2">
        <f t="shared" si="12"/>
        <v>0.76707802611246256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0</v>
      </c>
      <c r="F27" s="2">
        <f t="shared" si="0"/>
        <v>21.865369775528062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0</v>
      </c>
      <c r="N27" s="2">
        <f t="shared" si="5"/>
        <v>0.21</v>
      </c>
      <c r="O27" s="2">
        <f t="shared" si="6"/>
        <v>0.79</v>
      </c>
      <c r="P27" s="2">
        <f t="shared" si="7"/>
        <v>0</v>
      </c>
      <c r="Q27" s="2">
        <f t="shared" si="8"/>
        <v>0</v>
      </c>
      <c r="R27" s="2">
        <f t="shared" si="9"/>
        <v>28.849060000000001</v>
      </c>
      <c r="S27" s="2"/>
      <c r="T27" s="2">
        <f t="shared" si="10"/>
        <v>0</v>
      </c>
      <c r="U27" s="2">
        <f t="shared" si="11"/>
        <v>0.23292197388753738</v>
      </c>
      <c r="V27" s="2">
        <f t="shared" si="12"/>
        <v>0.76707802611246256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0</v>
      </c>
      <c r="F28" s="2">
        <f t="shared" si="0"/>
        <v>22.475891730129025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0</v>
      </c>
      <c r="N28" s="2">
        <f t="shared" si="5"/>
        <v>0.21</v>
      </c>
      <c r="O28" s="2">
        <f t="shared" si="6"/>
        <v>0.79</v>
      </c>
      <c r="P28" s="2">
        <f t="shared" si="7"/>
        <v>0</v>
      </c>
      <c r="Q28" s="2">
        <f t="shared" si="8"/>
        <v>0</v>
      </c>
      <c r="R28" s="2">
        <f t="shared" si="9"/>
        <v>28.849060000000001</v>
      </c>
      <c r="S28" s="2"/>
      <c r="T28" s="2">
        <f t="shared" si="10"/>
        <v>0</v>
      </c>
      <c r="U28" s="2">
        <f t="shared" si="11"/>
        <v>0.23292197388753738</v>
      </c>
      <c r="V28" s="2">
        <f t="shared" si="12"/>
        <v>0.76707802611246256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0</v>
      </c>
      <c r="F29" s="2">
        <f t="shared" si="0"/>
        <v>22.862827821947324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0</v>
      </c>
      <c r="N29" s="2">
        <f t="shared" si="5"/>
        <v>0.21</v>
      </c>
      <c r="O29" s="2">
        <f t="shared" si="6"/>
        <v>0.79</v>
      </c>
      <c r="P29" s="2">
        <f t="shared" si="7"/>
        <v>0</v>
      </c>
      <c r="Q29" s="2">
        <f t="shared" si="8"/>
        <v>0</v>
      </c>
      <c r="R29" s="2">
        <f t="shared" si="9"/>
        <v>28.849060000000001</v>
      </c>
      <c r="S29" s="2"/>
      <c r="T29" s="2">
        <f t="shared" si="10"/>
        <v>0</v>
      </c>
      <c r="U29" s="2">
        <f t="shared" si="11"/>
        <v>0.23292197388753738</v>
      </c>
      <c r="V29" s="2">
        <f t="shared" si="12"/>
        <v>0.76707802611246256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0</v>
      </c>
      <c r="F30" s="2">
        <f t="shared" si="0"/>
        <v>23.101178844827377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0</v>
      </c>
      <c r="N30" s="2">
        <f t="shared" si="5"/>
        <v>0.21</v>
      </c>
      <c r="O30" s="2">
        <f t="shared" si="6"/>
        <v>0.79</v>
      </c>
      <c r="P30" s="2">
        <f t="shared" si="7"/>
        <v>0</v>
      </c>
      <c r="Q30" s="2">
        <f t="shared" si="8"/>
        <v>0</v>
      </c>
      <c r="R30" s="2">
        <f t="shared" si="9"/>
        <v>28.849060000000001</v>
      </c>
      <c r="S30" s="2"/>
      <c r="T30" s="2">
        <f t="shared" si="10"/>
        <v>0</v>
      </c>
      <c r="U30" s="2">
        <f t="shared" si="11"/>
        <v>0.23292197388753738</v>
      </c>
      <c r="V30" s="2">
        <f t="shared" si="12"/>
        <v>0.76707802611246256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0</v>
      </c>
      <c r="F31" s="2">
        <f t="shared" si="0"/>
        <v>23.300118702261468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0</v>
      </c>
      <c r="N31" s="2">
        <f t="shared" si="5"/>
        <v>0.21</v>
      </c>
      <c r="O31" s="2">
        <f t="shared" si="6"/>
        <v>0.79</v>
      </c>
      <c r="P31" s="2">
        <f t="shared" si="7"/>
        <v>0</v>
      </c>
      <c r="Q31" s="2">
        <f t="shared" si="8"/>
        <v>0</v>
      </c>
      <c r="R31" s="2">
        <f t="shared" si="9"/>
        <v>28.849060000000001</v>
      </c>
      <c r="S31" s="2"/>
      <c r="T31" s="2">
        <f t="shared" si="10"/>
        <v>0</v>
      </c>
      <c r="U31" s="2">
        <f t="shared" si="11"/>
        <v>0.23292197388753738</v>
      </c>
      <c r="V31" s="2">
        <f t="shared" si="12"/>
        <v>0.76707802611246256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0</v>
      </c>
      <c r="F32" s="2">
        <f t="shared" si="0"/>
        <v>23.284430832625318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0</v>
      </c>
      <c r="N32" s="2">
        <f t="shared" si="5"/>
        <v>0.21</v>
      </c>
      <c r="O32" s="2">
        <f t="shared" si="6"/>
        <v>0.79</v>
      </c>
      <c r="P32" s="2">
        <f t="shared" si="7"/>
        <v>0</v>
      </c>
      <c r="Q32" s="2">
        <f t="shared" si="8"/>
        <v>0</v>
      </c>
      <c r="R32" s="2">
        <f t="shared" si="9"/>
        <v>28.849060000000001</v>
      </c>
      <c r="S32" s="2"/>
      <c r="T32" s="2">
        <f t="shared" si="10"/>
        <v>0</v>
      </c>
      <c r="U32" s="2">
        <f t="shared" si="11"/>
        <v>0.23292197388753738</v>
      </c>
      <c r="V32" s="2">
        <f t="shared" si="12"/>
        <v>0.76707802611246256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0</v>
      </c>
      <c r="F33" s="2">
        <f t="shared" si="0"/>
        <v>23.069216833024988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0</v>
      </c>
      <c r="N33" s="2">
        <f t="shared" si="5"/>
        <v>0.21</v>
      </c>
      <c r="O33" s="2">
        <f t="shared" si="6"/>
        <v>0.79</v>
      </c>
      <c r="P33" s="2">
        <f t="shared" si="7"/>
        <v>0</v>
      </c>
      <c r="Q33" s="2">
        <f t="shared" si="8"/>
        <v>0</v>
      </c>
      <c r="R33" s="2">
        <f t="shared" si="9"/>
        <v>28.849060000000001</v>
      </c>
      <c r="S33" s="2"/>
      <c r="T33" s="2">
        <f t="shared" si="10"/>
        <v>0</v>
      </c>
      <c r="U33" s="2">
        <f t="shared" si="11"/>
        <v>0.23292197388753738</v>
      </c>
      <c r="V33" s="2">
        <f t="shared" si="12"/>
        <v>0.76707802611246256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0</v>
      </c>
      <c r="F34" s="2">
        <f t="shared" si="0"/>
        <v>22.838414322568344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0</v>
      </c>
      <c r="N34" s="2">
        <f t="shared" si="5"/>
        <v>0.21</v>
      </c>
      <c r="O34" s="2">
        <f t="shared" si="6"/>
        <v>0.79</v>
      </c>
      <c r="P34" s="2">
        <f t="shared" si="7"/>
        <v>0</v>
      </c>
      <c r="Q34" s="2">
        <f t="shared" si="8"/>
        <v>0</v>
      </c>
      <c r="R34" s="2">
        <f t="shared" si="9"/>
        <v>28.849060000000001</v>
      </c>
      <c r="S34" s="2"/>
      <c r="T34" s="2">
        <f t="shared" si="10"/>
        <v>0</v>
      </c>
      <c r="U34" s="2">
        <f t="shared" si="11"/>
        <v>0.23292197388753738</v>
      </c>
      <c r="V34" s="2">
        <f t="shared" si="12"/>
        <v>0.76707802611246256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0</v>
      </c>
      <c r="F35" s="2">
        <f t="shared" si="0"/>
        <v>22.589021196261349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0</v>
      </c>
      <c r="N35" s="2">
        <f t="shared" si="5"/>
        <v>0.21</v>
      </c>
      <c r="O35" s="2">
        <f t="shared" si="6"/>
        <v>0.79</v>
      </c>
      <c r="P35" s="2">
        <f t="shared" si="7"/>
        <v>0</v>
      </c>
      <c r="Q35" s="2">
        <f t="shared" si="8"/>
        <v>0</v>
      </c>
      <c r="R35" s="2">
        <f t="shared" si="9"/>
        <v>28.849060000000001</v>
      </c>
      <c r="S35" s="2"/>
      <c r="T35" s="2">
        <f t="shared" si="10"/>
        <v>0</v>
      </c>
      <c r="U35" s="2">
        <f t="shared" si="11"/>
        <v>0.23292197388753738</v>
      </c>
      <c r="V35" s="2">
        <f t="shared" si="12"/>
        <v>0.76707802611246256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0</v>
      </c>
      <c r="F36" s="2">
        <f t="shared" si="0"/>
        <v>22.341936488784846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0</v>
      </c>
      <c r="N36" s="2">
        <f t="shared" si="5"/>
        <v>0.21</v>
      </c>
      <c r="O36" s="2">
        <f t="shared" si="6"/>
        <v>0.79</v>
      </c>
      <c r="P36" s="2">
        <f t="shared" si="7"/>
        <v>0</v>
      </c>
      <c r="Q36" s="2">
        <f t="shared" si="8"/>
        <v>0</v>
      </c>
      <c r="R36" s="2">
        <f t="shared" si="9"/>
        <v>28.849060000000001</v>
      </c>
      <c r="S36" s="2"/>
      <c r="T36" s="2">
        <f t="shared" si="10"/>
        <v>0</v>
      </c>
      <c r="U36" s="2">
        <f t="shared" si="11"/>
        <v>0.23292197388753738</v>
      </c>
      <c r="V36" s="2">
        <f t="shared" si="12"/>
        <v>0.76707802611246256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0</v>
      </c>
      <c r="F37" s="2">
        <f t="shared" si="0"/>
        <v>22.093535589557412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0</v>
      </c>
      <c r="N37" s="2">
        <f t="shared" si="5"/>
        <v>0.21</v>
      </c>
      <c r="O37" s="2">
        <f t="shared" si="6"/>
        <v>0.79</v>
      </c>
      <c r="P37" s="2">
        <f t="shared" si="7"/>
        <v>0</v>
      </c>
      <c r="Q37" s="2">
        <f t="shared" si="8"/>
        <v>0</v>
      </c>
      <c r="R37" s="2">
        <f t="shared" si="9"/>
        <v>28.849060000000001</v>
      </c>
      <c r="S37" s="2"/>
      <c r="T37" s="2">
        <f t="shared" si="10"/>
        <v>0</v>
      </c>
      <c r="U37" s="2">
        <f t="shared" si="11"/>
        <v>0.23292197388753738</v>
      </c>
      <c r="V37" s="2">
        <f t="shared" si="12"/>
        <v>0.76707802611246256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0</v>
      </c>
      <c r="F38" s="2">
        <f t="shared" si="0"/>
        <v>22.004627079549042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0</v>
      </c>
      <c r="N38" s="2">
        <f t="shared" si="5"/>
        <v>0.21</v>
      </c>
      <c r="O38" s="2">
        <f t="shared" si="6"/>
        <v>0.79</v>
      </c>
      <c r="P38" s="2">
        <f t="shared" si="7"/>
        <v>0</v>
      </c>
      <c r="Q38" s="2">
        <f t="shared" si="8"/>
        <v>0</v>
      </c>
      <c r="R38" s="2">
        <f t="shared" si="9"/>
        <v>28.849060000000001</v>
      </c>
      <c r="S38" s="2"/>
      <c r="T38" s="2">
        <f t="shared" si="10"/>
        <v>0</v>
      </c>
      <c r="U38" s="2">
        <f t="shared" si="11"/>
        <v>0.23292197388753738</v>
      </c>
      <c r="V38" s="2">
        <f t="shared" si="12"/>
        <v>0.76707802611246256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0</v>
      </c>
      <c r="F39" s="2">
        <f t="shared" si="0"/>
        <v>21.604643050671783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0</v>
      </c>
      <c r="N39" s="2">
        <f t="shared" si="5"/>
        <v>0.21</v>
      </c>
      <c r="O39" s="2">
        <f t="shared" si="6"/>
        <v>0.79</v>
      </c>
      <c r="P39" s="2">
        <f t="shared" si="7"/>
        <v>0</v>
      </c>
      <c r="Q39" s="2">
        <f t="shared" si="8"/>
        <v>0</v>
      </c>
      <c r="R39" s="2">
        <f t="shared" si="9"/>
        <v>28.849060000000001</v>
      </c>
      <c r="S39" s="2"/>
      <c r="T39" s="2">
        <f t="shared" si="10"/>
        <v>0</v>
      </c>
      <c r="U39" s="2">
        <f t="shared" si="11"/>
        <v>0.23292197388753738</v>
      </c>
      <c r="V39" s="2">
        <f t="shared" si="12"/>
        <v>0.76707802611246256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0</v>
      </c>
      <c r="F40" s="2">
        <f t="shared" si="0"/>
        <v>21.123281738428144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0</v>
      </c>
      <c r="N40" s="2">
        <f t="shared" si="5"/>
        <v>0.21</v>
      </c>
      <c r="O40" s="2">
        <f t="shared" si="6"/>
        <v>0.79</v>
      </c>
      <c r="P40" s="2">
        <f t="shared" si="7"/>
        <v>0</v>
      </c>
      <c r="Q40" s="2">
        <f t="shared" si="8"/>
        <v>0</v>
      </c>
      <c r="R40" s="2">
        <f t="shared" si="9"/>
        <v>28.849060000000001</v>
      </c>
      <c r="S40" s="2"/>
      <c r="T40" s="2">
        <f t="shared" si="10"/>
        <v>0</v>
      </c>
      <c r="U40" s="2">
        <f t="shared" si="11"/>
        <v>0.23292197388753738</v>
      </c>
      <c r="V40" s="2">
        <f t="shared" si="12"/>
        <v>0.76707802611246256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0</v>
      </c>
      <c r="F41" s="2">
        <f t="shared" si="0"/>
        <v>20.633673093993551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0</v>
      </c>
      <c r="N41" s="2">
        <f t="shared" si="5"/>
        <v>0.21</v>
      </c>
      <c r="O41" s="2">
        <f t="shared" si="6"/>
        <v>0.79</v>
      </c>
      <c r="P41" s="2">
        <f t="shared" si="7"/>
        <v>0</v>
      </c>
      <c r="Q41" s="2">
        <f t="shared" si="8"/>
        <v>0</v>
      </c>
      <c r="R41" s="2">
        <f t="shared" si="9"/>
        <v>28.849060000000001</v>
      </c>
      <c r="S41" s="2"/>
      <c r="T41" s="2">
        <f t="shared" si="10"/>
        <v>0</v>
      </c>
      <c r="U41" s="2">
        <f t="shared" si="11"/>
        <v>0.23292197388753738</v>
      </c>
      <c r="V41" s="2">
        <f t="shared" si="12"/>
        <v>0.76707802611246256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0</v>
      </c>
      <c r="F42" s="2">
        <f t="shared" si="0"/>
        <v>20.122976368921133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0</v>
      </c>
      <c r="N42" s="2">
        <f t="shared" si="5"/>
        <v>0.21</v>
      </c>
      <c r="O42" s="2">
        <f t="shared" si="6"/>
        <v>0.79</v>
      </c>
      <c r="P42" s="2">
        <f t="shared" si="7"/>
        <v>0</v>
      </c>
      <c r="Q42" s="2">
        <f t="shared" si="8"/>
        <v>0</v>
      </c>
      <c r="R42" s="2">
        <f t="shared" si="9"/>
        <v>28.849060000000001</v>
      </c>
      <c r="S42" s="2"/>
      <c r="T42" s="2">
        <f t="shared" si="10"/>
        <v>0</v>
      </c>
      <c r="U42" s="2">
        <f t="shared" si="11"/>
        <v>0.23292197388753738</v>
      </c>
      <c r="V42" s="2">
        <f t="shared" si="12"/>
        <v>0.76707802611246256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0</v>
      </c>
      <c r="F43" s="2">
        <f t="shared" si="0"/>
        <v>19.606322175379336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0</v>
      </c>
      <c r="N43" s="2">
        <f t="shared" si="5"/>
        <v>0.21</v>
      </c>
      <c r="O43" s="2">
        <f t="shared" si="6"/>
        <v>0.79</v>
      </c>
      <c r="P43" s="2">
        <f t="shared" si="7"/>
        <v>0</v>
      </c>
      <c r="Q43" s="2">
        <f t="shared" si="8"/>
        <v>0</v>
      </c>
      <c r="R43" s="2">
        <f t="shared" si="9"/>
        <v>28.849060000000001</v>
      </c>
      <c r="S43" s="2"/>
      <c r="T43" s="2">
        <f t="shared" si="10"/>
        <v>0</v>
      </c>
      <c r="U43" s="2">
        <f t="shared" si="11"/>
        <v>0.23292197388753738</v>
      </c>
      <c r="V43" s="2">
        <f t="shared" si="12"/>
        <v>0.76707802611246256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0</v>
      </c>
      <c r="F44" s="2">
        <f t="shared" si="0"/>
        <v>19.085470862454301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0</v>
      </c>
      <c r="N44" s="2">
        <f t="shared" si="5"/>
        <v>0.21</v>
      </c>
      <c r="O44" s="2">
        <f t="shared" si="6"/>
        <v>0.79</v>
      </c>
      <c r="P44" s="2">
        <f t="shared" si="7"/>
        <v>0</v>
      </c>
      <c r="Q44" s="2">
        <f t="shared" si="8"/>
        <v>0</v>
      </c>
      <c r="R44" s="2">
        <f t="shared" si="9"/>
        <v>28.849060000000001</v>
      </c>
      <c r="S44" s="2"/>
      <c r="T44" s="2">
        <f t="shared" si="10"/>
        <v>0</v>
      </c>
      <c r="U44" s="2">
        <f t="shared" si="11"/>
        <v>0.23292197388753738</v>
      </c>
      <c r="V44" s="2">
        <f t="shared" si="12"/>
        <v>0.76707802611246256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0</v>
      </c>
      <c r="F45" s="2">
        <f t="shared" si="0"/>
        <v>18.559029321708191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0</v>
      </c>
      <c r="N45" s="2">
        <f t="shared" si="5"/>
        <v>0.21</v>
      </c>
      <c r="O45" s="2">
        <f t="shared" si="6"/>
        <v>0.79</v>
      </c>
      <c r="P45" s="2">
        <f t="shared" si="7"/>
        <v>0</v>
      </c>
      <c r="Q45" s="2">
        <f t="shared" si="8"/>
        <v>0</v>
      </c>
      <c r="R45" s="2">
        <f t="shared" si="9"/>
        <v>28.849060000000001</v>
      </c>
      <c r="S45" s="2"/>
      <c r="T45" s="2">
        <f t="shared" si="10"/>
        <v>0</v>
      </c>
      <c r="U45" s="2">
        <f t="shared" si="11"/>
        <v>0.23292197388753738</v>
      </c>
      <c r="V45" s="2">
        <f t="shared" si="12"/>
        <v>0.76707802611246256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0</v>
      </c>
      <c r="F46" s="2">
        <f t="shared" si="0"/>
        <v>18.022904621042859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0</v>
      </c>
      <c r="N46" s="2">
        <f t="shared" si="5"/>
        <v>0.21</v>
      </c>
      <c r="O46" s="2">
        <f t="shared" si="6"/>
        <v>0.79</v>
      </c>
      <c r="P46" s="2">
        <f t="shared" si="7"/>
        <v>0</v>
      </c>
      <c r="Q46" s="2">
        <f t="shared" si="8"/>
        <v>0</v>
      </c>
      <c r="R46" s="2">
        <f t="shared" si="9"/>
        <v>28.849060000000001</v>
      </c>
      <c r="S46" s="2"/>
      <c r="T46" s="2">
        <f t="shared" si="10"/>
        <v>0</v>
      </c>
      <c r="U46" s="2">
        <f t="shared" si="11"/>
        <v>0.23292197388753738</v>
      </c>
      <c r="V46" s="2">
        <f t="shared" si="12"/>
        <v>0.76707802611246256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0</v>
      </c>
      <c r="F47" s="2">
        <f t="shared" si="0"/>
        <v>17.490918283192283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0</v>
      </c>
      <c r="N47" s="2">
        <f t="shared" si="5"/>
        <v>0.21</v>
      </c>
      <c r="O47" s="2">
        <f t="shared" si="6"/>
        <v>0.79</v>
      </c>
      <c r="P47" s="2">
        <f t="shared" si="7"/>
        <v>0</v>
      </c>
      <c r="Q47" s="2">
        <f t="shared" si="8"/>
        <v>0</v>
      </c>
      <c r="R47" s="2">
        <f t="shared" si="9"/>
        <v>28.849060000000001</v>
      </c>
      <c r="S47" s="2"/>
      <c r="T47" s="2">
        <f t="shared" si="10"/>
        <v>0</v>
      </c>
      <c r="U47" s="2">
        <f t="shared" si="11"/>
        <v>0.23292197388753738</v>
      </c>
      <c r="V47" s="2">
        <f t="shared" si="12"/>
        <v>0.76707802611246256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0</v>
      </c>
      <c r="F48" s="2">
        <f t="shared" si="0"/>
        <v>16.976941388935124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0</v>
      </c>
      <c r="N48" s="2">
        <f t="shared" si="5"/>
        <v>0.21</v>
      </c>
      <c r="O48" s="2">
        <f t="shared" si="6"/>
        <v>0.79</v>
      </c>
      <c r="P48" s="2">
        <f t="shared" si="7"/>
        <v>0</v>
      </c>
      <c r="Q48" s="2">
        <f t="shared" si="8"/>
        <v>0</v>
      </c>
      <c r="R48" s="2">
        <f t="shared" si="9"/>
        <v>28.849060000000001</v>
      </c>
      <c r="S48" s="2"/>
      <c r="T48" s="2">
        <f t="shared" si="10"/>
        <v>0</v>
      </c>
      <c r="U48" s="2">
        <f t="shared" si="11"/>
        <v>0.23292197388753738</v>
      </c>
      <c r="V48" s="2">
        <f t="shared" si="12"/>
        <v>0.76707802611246256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0</v>
      </c>
      <c r="F49" s="2">
        <f t="shared" si="0"/>
        <v>16.467999333539158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0</v>
      </c>
      <c r="N49" s="2">
        <f t="shared" si="5"/>
        <v>0.21</v>
      </c>
      <c r="O49" s="2">
        <f t="shared" si="6"/>
        <v>0.79</v>
      </c>
      <c r="P49" s="2">
        <f t="shared" si="7"/>
        <v>0</v>
      </c>
      <c r="Q49" s="2">
        <f t="shared" si="8"/>
        <v>0</v>
      </c>
      <c r="R49" s="2">
        <f t="shared" si="9"/>
        <v>28.849060000000001</v>
      </c>
      <c r="S49" s="2"/>
      <c r="T49" s="2">
        <f t="shared" si="10"/>
        <v>0</v>
      </c>
      <c r="U49" s="2">
        <f t="shared" si="11"/>
        <v>0.23292197388753738</v>
      </c>
      <c r="V49" s="2">
        <f t="shared" si="12"/>
        <v>0.76707802611246256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0</v>
      </c>
      <c r="F50" s="2">
        <f t="shared" si="0"/>
        <v>15.970032141601639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0</v>
      </c>
      <c r="N50" s="2">
        <f t="shared" si="5"/>
        <v>0.21</v>
      </c>
      <c r="O50" s="2">
        <f t="shared" si="6"/>
        <v>0.79</v>
      </c>
      <c r="P50" s="2">
        <f t="shared" si="7"/>
        <v>0</v>
      </c>
      <c r="Q50" s="2">
        <f t="shared" si="8"/>
        <v>0</v>
      </c>
      <c r="R50" s="2">
        <f t="shared" si="9"/>
        <v>28.849060000000001</v>
      </c>
      <c r="S50" s="2"/>
      <c r="T50" s="2">
        <f t="shared" si="10"/>
        <v>0</v>
      </c>
      <c r="U50" s="2">
        <f t="shared" si="11"/>
        <v>0.23292197388753738</v>
      </c>
      <c r="V50" s="2">
        <f t="shared" si="12"/>
        <v>0.76707802611246256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0</v>
      </c>
      <c r="F51" s="2">
        <f t="shared" si="0"/>
        <v>15.480600983018498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0</v>
      </c>
      <c r="N51" s="2">
        <f t="shared" si="5"/>
        <v>0.21</v>
      </c>
      <c r="O51" s="2">
        <f t="shared" si="6"/>
        <v>0.79</v>
      </c>
      <c r="P51" s="2">
        <f t="shared" si="7"/>
        <v>0</v>
      </c>
      <c r="Q51" s="2">
        <f t="shared" si="8"/>
        <v>0</v>
      </c>
      <c r="R51" s="2">
        <f t="shared" si="9"/>
        <v>28.849060000000001</v>
      </c>
      <c r="S51" s="2"/>
      <c r="T51" s="2">
        <f t="shared" si="10"/>
        <v>0</v>
      </c>
      <c r="U51" s="2">
        <f t="shared" si="11"/>
        <v>0.23292197388753738</v>
      </c>
      <c r="V51" s="2">
        <f t="shared" si="12"/>
        <v>0.76707802611246256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0</v>
      </c>
      <c r="F52" s="2">
        <f t="shared" si="0"/>
        <v>15.683695929439114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0</v>
      </c>
      <c r="N52" s="2">
        <f t="shared" si="5"/>
        <v>0.21</v>
      </c>
      <c r="O52" s="2">
        <f t="shared" si="6"/>
        <v>0.79</v>
      </c>
      <c r="P52" s="2">
        <f t="shared" si="7"/>
        <v>0</v>
      </c>
      <c r="Q52" s="2">
        <f t="shared" si="8"/>
        <v>0</v>
      </c>
      <c r="R52" s="2">
        <f t="shared" si="9"/>
        <v>28.849060000000001</v>
      </c>
      <c r="S52" s="2"/>
      <c r="T52" s="2">
        <f t="shared" si="10"/>
        <v>0</v>
      </c>
      <c r="U52" s="2">
        <f t="shared" si="11"/>
        <v>0.23292197388753738</v>
      </c>
      <c r="V52" s="2">
        <f t="shared" si="12"/>
        <v>0.76707802611246256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0</v>
      </c>
      <c r="F53" s="2">
        <f t="shared" si="0"/>
        <v>15.885996428870028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0</v>
      </c>
      <c r="N53" s="2">
        <f t="shared" si="5"/>
        <v>0.21</v>
      </c>
      <c r="O53" s="2">
        <f t="shared" si="6"/>
        <v>0.79</v>
      </c>
      <c r="P53" s="2">
        <f t="shared" si="7"/>
        <v>0</v>
      </c>
      <c r="Q53" s="2">
        <f t="shared" si="8"/>
        <v>0</v>
      </c>
      <c r="R53" s="2">
        <f t="shared" si="9"/>
        <v>28.849060000000001</v>
      </c>
      <c r="S53" s="2"/>
      <c r="T53" s="2">
        <f t="shared" si="10"/>
        <v>0</v>
      </c>
      <c r="U53" s="2">
        <f t="shared" si="11"/>
        <v>0.23292197388753738</v>
      </c>
      <c r="V53" s="2">
        <f t="shared" si="12"/>
        <v>0.76707802611246256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0</v>
      </c>
      <c r="F54" s="2">
        <f t="shared" si="0"/>
        <v>16.09581302977108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0</v>
      </c>
      <c r="N54" s="2">
        <f t="shared" si="5"/>
        <v>0.21</v>
      </c>
      <c r="O54" s="2">
        <f t="shared" si="6"/>
        <v>0.79</v>
      </c>
      <c r="P54" s="2">
        <f t="shared" si="7"/>
        <v>0</v>
      </c>
      <c r="Q54" s="2">
        <f t="shared" si="8"/>
        <v>0</v>
      </c>
      <c r="R54" s="2">
        <f t="shared" si="9"/>
        <v>28.849060000000001</v>
      </c>
      <c r="S54" s="2"/>
      <c r="T54" s="2">
        <f t="shared" si="10"/>
        <v>0</v>
      </c>
      <c r="U54" s="2">
        <f t="shared" si="11"/>
        <v>0.23292197388753738</v>
      </c>
      <c r="V54" s="2">
        <f t="shared" si="12"/>
        <v>0.76707802611246256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0</v>
      </c>
      <c r="F55" s="2">
        <f t="shared" si="0"/>
        <v>16.304792737580701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0</v>
      </c>
      <c r="N55" s="2">
        <f t="shared" si="5"/>
        <v>0.21</v>
      </c>
      <c r="O55" s="2">
        <f t="shared" si="6"/>
        <v>0.79</v>
      </c>
      <c r="P55" s="2">
        <f t="shared" si="7"/>
        <v>0</v>
      </c>
      <c r="Q55" s="2">
        <f t="shared" si="8"/>
        <v>0</v>
      </c>
      <c r="R55" s="2">
        <f t="shared" si="9"/>
        <v>28.849060000000001</v>
      </c>
      <c r="S55" s="2"/>
      <c r="T55" s="2">
        <f t="shared" si="10"/>
        <v>0</v>
      </c>
      <c r="U55" s="2">
        <f t="shared" si="11"/>
        <v>0.23292197388753738</v>
      </c>
      <c r="V55" s="2">
        <f t="shared" si="12"/>
        <v>0.76707802611246256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0</v>
      </c>
      <c r="F56" s="2">
        <f t="shared" si="0"/>
        <v>16.516144680240863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0</v>
      </c>
      <c r="N56" s="2">
        <f t="shared" si="5"/>
        <v>0.21</v>
      </c>
      <c r="O56" s="2">
        <f t="shared" si="6"/>
        <v>0.79</v>
      </c>
      <c r="P56" s="2">
        <f t="shared" si="7"/>
        <v>0</v>
      </c>
      <c r="Q56" s="2">
        <f t="shared" si="8"/>
        <v>0</v>
      </c>
      <c r="R56" s="2">
        <f t="shared" si="9"/>
        <v>28.849060000000001</v>
      </c>
      <c r="S56" s="2"/>
      <c r="T56" s="2">
        <f t="shared" si="10"/>
        <v>0</v>
      </c>
      <c r="U56" s="2">
        <f t="shared" si="11"/>
        <v>0.23292197388753738</v>
      </c>
      <c r="V56" s="2">
        <f t="shared" si="12"/>
        <v>0.76707802611246256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0</v>
      </c>
      <c r="F57" s="2">
        <f t="shared" si="0"/>
        <v>16.726509221709897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0</v>
      </c>
      <c r="N57" s="2">
        <f t="shared" si="5"/>
        <v>0.21</v>
      </c>
      <c r="O57" s="2">
        <f t="shared" si="6"/>
        <v>0.79</v>
      </c>
      <c r="P57" s="2">
        <f t="shared" si="7"/>
        <v>0</v>
      </c>
      <c r="Q57" s="2">
        <f t="shared" si="8"/>
        <v>0</v>
      </c>
      <c r="R57" s="2">
        <f t="shared" si="9"/>
        <v>28.849060000000001</v>
      </c>
      <c r="S57" s="2"/>
      <c r="T57" s="2">
        <f t="shared" si="10"/>
        <v>0</v>
      </c>
      <c r="U57" s="2">
        <f t="shared" si="11"/>
        <v>0.23292197388753738</v>
      </c>
      <c r="V57" s="2">
        <f t="shared" si="12"/>
        <v>0.76707802611246256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0</v>
      </c>
      <c r="F58" s="2">
        <f t="shared" si="0"/>
        <v>16.942645145824383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0</v>
      </c>
      <c r="N58" s="2">
        <f t="shared" si="5"/>
        <v>0.21</v>
      </c>
      <c r="O58" s="2">
        <f t="shared" si="6"/>
        <v>0.79</v>
      </c>
      <c r="P58" s="2">
        <f t="shared" si="7"/>
        <v>0</v>
      </c>
      <c r="Q58" s="2">
        <f t="shared" si="8"/>
        <v>0</v>
      </c>
      <c r="R58" s="2">
        <f t="shared" si="9"/>
        <v>28.849060000000001</v>
      </c>
      <c r="S58" s="2"/>
      <c r="T58" s="2">
        <f t="shared" si="10"/>
        <v>0</v>
      </c>
      <c r="U58" s="2">
        <f t="shared" si="11"/>
        <v>0.23292197388753738</v>
      </c>
      <c r="V58" s="2">
        <f t="shared" si="12"/>
        <v>0.76707802611246256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0</v>
      </c>
      <c r="F59" s="2">
        <f t="shared" si="0"/>
        <v>17.154743784547552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0</v>
      </c>
      <c r="N59" s="2">
        <f t="shared" si="5"/>
        <v>0.21</v>
      </c>
      <c r="O59" s="2">
        <f t="shared" si="6"/>
        <v>0.79</v>
      </c>
      <c r="P59" s="2">
        <f t="shared" si="7"/>
        <v>0</v>
      </c>
      <c r="Q59" s="2">
        <f t="shared" si="8"/>
        <v>0</v>
      </c>
      <c r="R59" s="2">
        <f t="shared" si="9"/>
        <v>28.849060000000001</v>
      </c>
      <c r="S59" s="2"/>
      <c r="T59" s="2">
        <f t="shared" si="10"/>
        <v>0</v>
      </c>
      <c r="U59" s="2">
        <f t="shared" si="11"/>
        <v>0.23292197388753738</v>
      </c>
      <c r="V59" s="2">
        <f t="shared" si="12"/>
        <v>0.76707802611246256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0</v>
      </c>
      <c r="F60" s="2">
        <f t="shared" si="0"/>
        <v>17.36825916213682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0</v>
      </c>
      <c r="N60" s="2">
        <f t="shared" si="5"/>
        <v>0.21</v>
      </c>
      <c r="O60" s="2">
        <f t="shared" si="6"/>
        <v>0.79</v>
      </c>
      <c r="P60" s="2">
        <f t="shared" si="7"/>
        <v>0</v>
      </c>
      <c r="Q60" s="2">
        <f t="shared" si="8"/>
        <v>0</v>
      </c>
      <c r="R60" s="2">
        <f t="shared" si="9"/>
        <v>28.849060000000001</v>
      </c>
      <c r="S60" s="2"/>
      <c r="T60" s="2">
        <f t="shared" si="10"/>
        <v>0</v>
      </c>
      <c r="U60" s="2">
        <f t="shared" si="11"/>
        <v>0.23292197388753738</v>
      </c>
      <c r="V60" s="2">
        <f t="shared" si="12"/>
        <v>0.76707802611246256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0</v>
      </c>
      <c r="F61" s="2">
        <f t="shared" si="0"/>
        <v>17.583030650350523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0</v>
      </c>
      <c r="N61" s="2">
        <f t="shared" si="5"/>
        <v>0.21</v>
      </c>
      <c r="O61" s="2">
        <f t="shared" si="6"/>
        <v>0.79</v>
      </c>
      <c r="P61" s="2">
        <f t="shared" si="7"/>
        <v>0</v>
      </c>
      <c r="Q61" s="2">
        <f t="shared" si="8"/>
        <v>0</v>
      </c>
      <c r="R61" s="2">
        <f t="shared" si="9"/>
        <v>28.849060000000001</v>
      </c>
      <c r="S61" s="2"/>
      <c r="T61" s="2">
        <f t="shared" si="10"/>
        <v>0</v>
      </c>
      <c r="U61" s="2">
        <f t="shared" si="11"/>
        <v>0.23292197388753738</v>
      </c>
      <c r="V61" s="2">
        <f t="shared" si="12"/>
        <v>0.76707802611246256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0</v>
      </c>
      <c r="F62" s="2">
        <f t="shared" si="0"/>
        <v>17.796831354344835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0</v>
      </c>
      <c r="N62" s="2">
        <f t="shared" si="5"/>
        <v>0.21</v>
      </c>
      <c r="O62" s="2">
        <f t="shared" si="6"/>
        <v>0.79</v>
      </c>
      <c r="P62" s="2">
        <f t="shared" si="7"/>
        <v>0</v>
      </c>
      <c r="Q62" s="2">
        <f t="shared" si="8"/>
        <v>0</v>
      </c>
      <c r="R62" s="2">
        <f t="shared" si="9"/>
        <v>28.849060000000001</v>
      </c>
      <c r="S62" s="2"/>
      <c r="T62" s="2">
        <f t="shared" si="10"/>
        <v>0</v>
      </c>
      <c r="U62" s="2">
        <f t="shared" si="11"/>
        <v>0.23292197388753738</v>
      </c>
      <c r="V62" s="2">
        <f t="shared" si="12"/>
        <v>0.76707802611246256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0</v>
      </c>
      <c r="F63" s="2">
        <f t="shared" si="0"/>
        <v>18.011675901525372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0</v>
      </c>
      <c r="N63" s="2">
        <f t="shared" si="5"/>
        <v>0.21</v>
      </c>
      <c r="O63" s="2">
        <f t="shared" si="6"/>
        <v>0.79</v>
      </c>
      <c r="P63" s="2">
        <f t="shared" si="7"/>
        <v>0</v>
      </c>
      <c r="Q63" s="2">
        <f t="shared" si="8"/>
        <v>0</v>
      </c>
      <c r="R63" s="2">
        <f t="shared" si="9"/>
        <v>28.849060000000001</v>
      </c>
      <c r="S63" s="2"/>
      <c r="T63" s="2">
        <f t="shared" si="10"/>
        <v>0</v>
      </c>
      <c r="U63" s="2">
        <f t="shared" si="11"/>
        <v>0.23292197388753738</v>
      </c>
      <c r="V63" s="2">
        <f t="shared" si="12"/>
        <v>0.76707802611246256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0</v>
      </c>
      <c r="F64" s="2">
        <f t="shared" si="0"/>
        <v>18.227730258445671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0</v>
      </c>
      <c r="N64" s="2">
        <f t="shared" si="5"/>
        <v>0.21</v>
      </c>
      <c r="O64" s="2">
        <f t="shared" si="6"/>
        <v>0.79</v>
      </c>
      <c r="P64" s="2">
        <f t="shared" si="7"/>
        <v>0</v>
      </c>
      <c r="Q64" s="2">
        <f t="shared" si="8"/>
        <v>0</v>
      </c>
      <c r="R64" s="2">
        <f t="shared" si="9"/>
        <v>28.849060000000001</v>
      </c>
      <c r="S64" s="2"/>
      <c r="T64" s="2">
        <f t="shared" si="10"/>
        <v>0</v>
      </c>
      <c r="U64" s="2">
        <f t="shared" si="11"/>
        <v>0.23292197388753738</v>
      </c>
      <c r="V64" s="2">
        <f t="shared" si="12"/>
        <v>0.76707802611246256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0</v>
      </c>
      <c r="F65" s="2">
        <f t="shared" si="0"/>
        <v>18.441490867976153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0</v>
      </c>
      <c r="N65" s="2">
        <f t="shared" si="5"/>
        <v>0.21</v>
      </c>
      <c r="O65" s="2">
        <f t="shared" si="6"/>
        <v>0.79</v>
      </c>
      <c r="P65" s="2">
        <f t="shared" si="7"/>
        <v>0</v>
      </c>
      <c r="Q65" s="2">
        <f t="shared" si="8"/>
        <v>0</v>
      </c>
      <c r="R65" s="2">
        <f t="shared" si="9"/>
        <v>28.849060000000001</v>
      </c>
      <c r="S65" s="2"/>
      <c r="T65" s="2">
        <f t="shared" si="10"/>
        <v>0</v>
      </c>
      <c r="U65" s="2">
        <f t="shared" si="11"/>
        <v>0.23292197388753738</v>
      </c>
      <c r="V65" s="2">
        <f t="shared" si="12"/>
        <v>0.76707802611246256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0</v>
      </c>
      <c r="F66" s="2">
        <f t="shared" si="0"/>
        <v>18.655498858376021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0</v>
      </c>
      <c r="N66" s="2">
        <f t="shared" si="5"/>
        <v>0.21</v>
      </c>
      <c r="O66" s="2">
        <f t="shared" si="6"/>
        <v>0.79</v>
      </c>
      <c r="P66" s="2">
        <f t="shared" si="7"/>
        <v>0</v>
      </c>
      <c r="Q66" s="2">
        <f t="shared" si="8"/>
        <v>0</v>
      </c>
      <c r="R66" s="2">
        <f t="shared" si="9"/>
        <v>28.849060000000001</v>
      </c>
      <c r="S66" s="2"/>
      <c r="T66" s="2">
        <f t="shared" si="10"/>
        <v>0</v>
      </c>
      <c r="U66" s="2">
        <f t="shared" si="11"/>
        <v>0.23292197388753738</v>
      </c>
      <c r="V66" s="2">
        <f t="shared" si="12"/>
        <v>0.76707802611246256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0</v>
      </c>
      <c r="F67" s="2">
        <f t="shared" si="0"/>
        <v>18.870237242513323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0</v>
      </c>
      <c r="N67" s="2">
        <f t="shared" si="5"/>
        <v>0.21</v>
      </c>
      <c r="O67" s="2">
        <f t="shared" si="6"/>
        <v>0.79</v>
      </c>
      <c r="P67" s="2">
        <f t="shared" si="7"/>
        <v>0</v>
      </c>
      <c r="Q67" s="2">
        <f t="shared" si="8"/>
        <v>0</v>
      </c>
      <c r="R67" s="2">
        <f t="shared" si="9"/>
        <v>28.849060000000001</v>
      </c>
      <c r="S67" s="2"/>
      <c r="T67" s="2">
        <f t="shared" si="10"/>
        <v>0</v>
      </c>
      <c r="U67" s="2">
        <f t="shared" si="11"/>
        <v>0.23292197388753738</v>
      </c>
      <c r="V67" s="2">
        <f t="shared" si="12"/>
        <v>0.76707802611246256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0</v>
      </c>
      <c r="F68" s="2">
        <f t="shared" si="0"/>
        <v>19.083396723968566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0</v>
      </c>
      <c r="N68" s="2">
        <f t="shared" si="5"/>
        <v>0.21</v>
      </c>
      <c r="O68" s="2">
        <f t="shared" si="6"/>
        <v>0.79</v>
      </c>
      <c r="P68" s="2">
        <f t="shared" si="7"/>
        <v>0</v>
      </c>
      <c r="Q68" s="2">
        <f t="shared" si="8"/>
        <v>0</v>
      </c>
      <c r="R68" s="2">
        <f t="shared" si="9"/>
        <v>28.849060000000001</v>
      </c>
      <c r="S68" s="2"/>
      <c r="T68" s="2">
        <f t="shared" si="10"/>
        <v>0</v>
      </c>
      <c r="U68" s="2">
        <f t="shared" si="11"/>
        <v>0.23292197388753738</v>
      </c>
      <c r="V68" s="2">
        <f t="shared" si="12"/>
        <v>0.76707802611246256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0</v>
      </c>
      <c r="F69" s="2">
        <f t="shared" si="0"/>
        <v>19.294701709425123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0</v>
      </c>
      <c r="N69" s="2">
        <f t="shared" si="5"/>
        <v>0.21</v>
      </c>
      <c r="O69" s="2">
        <f t="shared" si="6"/>
        <v>0.79</v>
      </c>
      <c r="P69" s="2">
        <f t="shared" si="7"/>
        <v>0</v>
      </c>
      <c r="Q69" s="2">
        <f t="shared" si="8"/>
        <v>0</v>
      </c>
      <c r="R69" s="2">
        <f t="shared" si="9"/>
        <v>28.849060000000001</v>
      </c>
      <c r="S69" s="2"/>
      <c r="T69" s="2">
        <f t="shared" si="10"/>
        <v>0</v>
      </c>
      <c r="U69" s="2">
        <f t="shared" si="11"/>
        <v>0.23292197388753738</v>
      </c>
      <c r="V69" s="2">
        <f t="shared" si="12"/>
        <v>0.76707802611246256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0</v>
      </c>
      <c r="F70" s="2">
        <f t="shared" ref="F70:F75" si="15">C70*R70/B70/(8.314*1000)</f>
        <v>19.505511626372488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0</v>
      </c>
      <c r="N70" s="2">
        <f t="shared" ref="N70:N75" si="20">H70/(H70*3/4*E70+H70+I70+J70+K70)</f>
        <v>0.21</v>
      </c>
      <c r="O70" s="2">
        <f t="shared" ref="O70:O75" si="21">I70/(H70*3/4*E70+H70+I70+J70+K70)</f>
        <v>0.79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28.849060000000001</v>
      </c>
      <c r="S70" s="2"/>
      <c r="T70" s="2">
        <f t="shared" ref="T70:T75" si="25">M70*$M$3/R70</f>
        <v>0</v>
      </c>
      <c r="U70" s="2">
        <f t="shared" ref="U70:U75" si="26">N70*$N$3/R70</f>
        <v>0.23292197388753738</v>
      </c>
      <c r="V70" s="2">
        <f t="shared" ref="V70:V75" si="27">O70*$O$3/R70</f>
        <v>0.76707802611246256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0</v>
      </c>
      <c r="F71" s="2">
        <f t="shared" si="15"/>
        <v>19.716254041092444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0</v>
      </c>
      <c r="N71" s="2">
        <f t="shared" si="20"/>
        <v>0.21</v>
      </c>
      <c r="O71" s="2">
        <f t="shared" si="21"/>
        <v>0.79</v>
      </c>
      <c r="P71" s="2">
        <f t="shared" si="22"/>
        <v>0</v>
      </c>
      <c r="Q71" s="2">
        <f t="shared" si="23"/>
        <v>0</v>
      </c>
      <c r="R71" s="2">
        <f t="shared" si="24"/>
        <v>28.849060000000001</v>
      </c>
      <c r="S71" s="2"/>
      <c r="T71" s="2">
        <f t="shared" si="25"/>
        <v>0</v>
      </c>
      <c r="U71" s="2">
        <f t="shared" si="26"/>
        <v>0.23292197388753738</v>
      </c>
      <c r="V71" s="2">
        <f t="shared" si="27"/>
        <v>0.76707802611246256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0</v>
      </c>
      <c r="F72" s="2">
        <f t="shared" si="15"/>
        <v>19.926024138951636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0</v>
      </c>
      <c r="N72" s="2">
        <f t="shared" si="20"/>
        <v>0.21</v>
      </c>
      <c r="O72" s="2">
        <f t="shared" si="21"/>
        <v>0.79</v>
      </c>
      <c r="P72" s="2">
        <f t="shared" si="22"/>
        <v>0</v>
      </c>
      <c r="Q72" s="2">
        <f t="shared" si="23"/>
        <v>0</v>
      </c>
      <c r="R72" s="2">
        <f t="shared" si="24"/>
        <v>28.849060000000001</v>
      </c>
      <c r="S72" s="2"/>
      <c r="T72" s="2">
        <f t="shared" si="25"/>
        <v>0</v>
      </c>
      <c r="U72" s="2">
        <f t="shared" si="26"/>
        <v>0.23292197388753738</v>
      </c>
      <c r="V72" s="2">
        <f t="shared" si="27"/>
        <v>0.76707802611246256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0</v>
      </c>
      <c r="F73" s="2">
        <f t="shared" si="15"/>
        <v>20.135809135669426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0</v>
      </c>
      <c r="N73" s="2">
        <f t="shared" si="20"/>
        <v>0.21</v>
      </c>
      <c r="O73" s="2">
        <f t="shared" si="21"/>
        <v>0.79</v>
      </c>
      <c r="P73" s="2">
        <f t="shared" si="22"/>
        <v>0</v>
      </c>
      <c r="Q73" s="2">
        <f t="shared" si="23"/>
        <v>0</v>
      </c>
      <c r="R73" s="2">
        <f t="shared" si="24"/>
        <v>28.849060000000001</v>
      </c>
      <c r="S73" s="2"/>
      <c r="T73" s="2">
        <f t="shared" si="25"/>
        <v>0</v>
      </c>
      <c r="U73" s="2">
        <f t="shared" si="26"/>
        <v>0.23292197388753738</v>
      </c>
      <c r="V73" s="2">
        <f t="shared" si="27"/>
        <v>0.76707802611246256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0</v>
      </c>
      <c r="F74" s="2">
        <f t="shared" si="15"/>
        <v>20.3435173275859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0</v>
      </c>
      <c r="N74" s="2">
        <f t="shared" si="20"/>
        <v>0.21</v>
      </c>
      <c r="O74" s="2">
        <f t="shared" si="21"/>
        <v>0.79</v>
      </c>
      <c r="P74" s="2">
        <f t="shared" si="22"/>
        <v>0</v>
      </c>
      <c r="Q74" s="2">
        <f t="shared" si="23"/>
        <v>0</v>
      </c>
      <c r="R74" s="2">
        <f t="shared" si="24"/>
        <v>28.849060000000001</v>
      </c>
      <c r="S74" s="2"/>
      <c r="T74" s="2">
        <f t="shared" si="25"/>
        <v>0</v>
      </c>
      <c r="U74" s="2">
        <f t="shared" si="26"/>
        <v>0.23292197388753738</v>
      </c>
      <c r="V74" s="2">
        <f t="shared" si="27"/>
        <v>0.76707802611246256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0</v>
      </c>
      <c r="F75" s="2">
        <f t="shared" si="15"/>
        <v>20.551022077598066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0</v>
      </c>
      <c r="N75" s="2">
        <f t="shared" si="20"/>
        <v>0.21</v>
      </c>
      <c r="O75" s="2">
        <f t="shared" si="21"/>
        <v>0.79</v>
      </c>
      <c r="P75" s="2">
        <f t="shared" si="22"/>
        <v>0</v>
      </c>
      <c r="Q75" s="2">
        <f t="shared" si="23"/>
        <v>0</v>
      </c>
      <c r="R75" s="2">
        <f t="shared" si="24"/>
        <v>28.849060000000001</v>
      </c>
      <c r="S75" s="2"/>
      <c r="T75" s="2">
        <f t="shared" si="25"/>
        <v>0</v>
      </c>
      <c r="U75" s="2">
        <f t="shared" si="26"/>
        <v>0.23292197388753738</v>
      </c>
      <c r="V75" s="2">
        <f t="shared" si="27"/>
        <v>0.76707802611246256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8F64-237A-4BD2-811F-F4D2DAE622DC}">
  <dimension ref="A1:X75"/>
  <sheetViews>
    <sheetView workbookViewId="0">
      <selection activeCell="G3" sqref="A3:XFD3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3"/>
      <c r="H2" s="11" t="s">
        <v>4</v>
      </c>
      <c r="I2" s="11"/>
      <c r="J2" s="11"/>
      <c r="K2" s="11"/>
      <c r="L2" s="3"/>
      <c r="M2" s="11" t="s">
        <v>8</v>
      </c>
      <c r="N2" s="11"/>
      <c r="O2" s="11"/>
      <c r="P2" s="11"/>
      <c r="Q2" s="11"/>
      <c r="R2" s="8" t="s">
        <v>15</v>
      </c>
      <c r="S2" s="3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3"/>
      <c r="H3" s="3">
        <v>31.998000000000001</v>
      </c>
      <c r="I3" s="3">
        <v>28.012</v>
      </c>
      <c r="J3" s="3">
        <v>44.015000000000001</v>
      </c>
      <c r="K3" s="3">
        <v>18.013000000000002</v>
      </c>
      <c r="L3" s="3"/>
      <c r="M3" s="3">
        <v>17.030999999999999</v>
      </c>
      <c r="N3" s="3">
        <v>31.998000000000001</v>
      </c>
      <c r="O3" s="3">
        <v>28.012</v>
      </c>
      <c r="P3" s="3">
        <v>44.015000000000001</v>
      </c>
      <c r="Q3" s="3">
        <v>18.013000000000002</v>
      </c>
      <c r="R3" s="9"/>
      <c r="S3" s="3"/>
      <c r="T3" s="3"/>
      <c r="U3" s="3"/>
      <c r="V3" s="3"/>
      <c r="W3" s="3"/>
      <c r="X3" s="3"/>
    </row>
    <row r="4" spans="1:24" ht="30" x14ac:dyDescent="0.25">
      <c r="A4" s="16"/>
      <c r="B4" s="19"/>
      <c r="C4" s="19"/>
      <c r="D4" s="19"/>
      <c r="E4" s="19"/>
      <c r="F4" s="10"/>
      <c r="G4" s="3"/>
      <c r="H4" s="3" t="s">
        <v>0</v>
      </c>
      <c r="I4" s="3" t="s">
        <v>1</v>
      </c>
      <c r="J4" s="3" t="s">
        <v>2</v>
      </c>
      <c r="K4" s="3" t="s">
        <v>3</v>
      </c>
      <c r="L4" s="3" t="s">
        <v>5</v>
      </c>
      <c r="M4" s="3" t="s">
        <v>13</v>
      </c>
      <c r="N4" s="3" t="s">
        <v>0</v>
      </c>
      <c r="O4" s="3" t="s">
        <v>1</v>
      </c>
      <c r="P4" s="3" t="s">
        <v>2</v>
      </c>
      <c r="Q4" s="3" t="s">
        <v>3</v>
      </c>
      <c r="R4" s="10"/>
      <c r="S4" s="3"/>
      <c r="T4" s="3" t="s">
        <v>13</v>
      </c>
      <c r="U4" s="3" t="s">
        <v>0</v>
      </c>
      <c r="V4" s="3" t="s">
        <v>1</v>
      </c>
      <c r="W4" s="3" t="s">
        <v>2</v>
      </c>
      <c r="X4" s="3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0.2</v>
      </c>
      <c r="F5" s="2">
        <f>C5*R5/B5/(8.314*1000)</f>
        <v>11.486269413976235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3.0538051381483276E-2</v>
      </c>
      <c r="N5" s="2">
        <f>H5/(H5*3/4*E5+H5+I5+J5+K5)</f>
        <v>0.20358700920988848</v>
      </c>
      <c r="O5" s="2">
        <f>I5/(H5*3/4*E5+H5+I5+J5+K5)</f>
        <v>0.76587493940862816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28.488159476490544</v>
      </c>
      <c r="S5" s="2"/>
      <c r="T5" s="2">
        <f>M5*$M$3/R5</f>
        <v>1.8256481381580356E-2</v>
      </c>
      <c r="U5" s="2">
        <f>N5*$N$3/R5</f>
        <v>0.22866963820789865</v>
      </c>
      <c r="V5" s="2">
        <f>O5*$O$3/R5</f>
        <v>0.75307388041052103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0.2</v>
      </c>
      <c r="F6" s="2">
        <f t="shared" ref="F6:F69" si="0">C6*R6/B6/(8.314*1000)</f>
        <v>11.894439115019837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3.0538051381483276E-2</v>
      </c>
      <c r="N6" s="2">
        <f t="shared" ref="N6:N69" si="5">H6/(H6*3/4*E6+H6+I6+J6+K6)</f>
        <v>0.20358700920988848</v>
      </c>
      <c r="O6" s="2">
        <f t="shared" ref="O6:O69" si="6">I6/(H6*3/4*E6+H6+I6+J6+K6)</f>
        <v>0.76587493940862816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28.488159476490544</v>
      </c>
      <c r="S6" s="2"/>
      <c r="T6" s="2">
        <f t="shared" ref="T6:T69" si="10">M6*$M$3/R6</f>
        <v>1.8256481381580356E-2</v>
      </c>
      <c r="U6" s="2">
        <f t="shared" ref="U6:U69" si="11">N6*$N$3/R6</f>
        <v>0.22866963820789865</v>
      </c>
      <c r="V6" s="2">
        <f t="shared" ref="V6:V69" si="12">O6*$O$3/R6</f>
        <v>0.75307388041052103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0.2</v>
      </c>
      <c r="F7" s="2">
        <f t="shared" si="0"/>
        <v>12.310769206838204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3.0538051381483276E-2</v>
      </c>
      <c r="N7" s="2">
        <f t="shared" si="5"/>
        <v>0.20358700920988848</v>
      </c>
      <c r="O7" s="2">
        <f t="shared" si="6"/>
        <v>0.76587493940862816</v>
      </c>
      <c r="P7" s="2">
        <f t="shared" si="7"/>
        <v>0</v>
      </c>
      <c r="Q7" s="2">
        <f t="shared" si="8"/>
        <v>0</v>
      </c>
      <c r="R7" s="2">
        <f t="shared" si="9"/>
        <v>28.488159476490544</v>
      </c>
      <c r="S7" s="2"/>
      <c r="T7" s="2">
        <f t="shared" si="10"/>
        <v>1.8256481381580356E-2</v>
      </c>
      <c r="U7" s="2">
        <f t="shared" si="11"/>
        <v>0.22866963820789865</v>
      </c>
      <c r="V7" s="2">
        <f t="shared" si="12"/>
        <v>0.75307388041052103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0.2</v>
      </c>
      <c r="F8" s="2">
        <f t="shared" si="0"/>
        <v>12.733033313184775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3.0538051381483276E-2</v>
      </c>
      <c r="N8" s="2">
        <f t="shared" si="5"/>
        <v>0.20358700920988848</v>
      </c>
      <c r="O8" s="2">
        <f t="shared" si="6"/>
        <v>0.76587493940862816</v>
      </c>
      <c r="P8" s="2">
        <f t="shared" si="7"/>
        <v>0</v>
      </c>
      <c r="Q8" s="2">
        <f t="shared" si="8"/>
        <v>0</v>
      </c>
      <c r="R8" s="2">
        <f t="shared" si="9"/>
        <v>28.488159476490544</v>
      </c>
      <c r="S8" s="2"/>
      <c r="T8" s="2">
        <f t="shared" si="10"/>
        <v>1.8256481381580356E-2</v>
      </c>
      <c r="U8" s="2">
        <f t="shared" si="11"/>
        <v>0.22866963820789865</v>
      </c>
      <c r="V8" s="2">
        <f t="shared" si="12"/>
        <v>0.75307388041052103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0.2</v>
      </c>
      <c r="F9" s="2">
        <f t="shared" si="0"/>
        <v>13.158515267315607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3.0538051381483276E-2</v>
      </c>
      <c r="N9" s="2">
        <f t="shared" si="5"/>
        <v>0.20358700920988848</v>
      </c>
      <c r="O9" s="2">
        <f t="shared" si="6"/>
        <v>0.76587493940862816</v>
      </c>
      <c r="P9" s="2">
        <f t="shared" si="7"/>
        <v>0</v>
      </c>
      <c r="Q9" s="2">
        <f t="shared" si="8"/>
        <v>0</v>
      </c>
      <c r="R9" s="2">
        <f t="shared" si="9"/>
        <v>28.488159476490544</v>
      </c>
      <c r="S9" s="2"/>
      <c r="T9" s="2">
        <f t="shared" si="10"/>
        <v>1.8256481381580356E-2</v>
      </c>
      <c r="U9" s="2">
        <f t="shared" si="11"/>
        <v>0.22866963820789865</v>
      </c>
      <c r="V9" s="2">
        <f t="shared" si="12"/>
        <v>0.75307388041052103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0.2</v>
      </c>
      <c r="F10" s="2">
        <f t="shared" si="0"/>
        <v>13.585571215228114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3.0538051381483276E-2</v>
      </c>
      <c r="N10" s="2">
        <f t="shared" si="5"/>
        <v>0.20358700920988848</v>
      </c>
      <c r="O10" s="2">
        <f t="shared" si="6"/>
        <v>0.76587493940862816</v>
      </c>
      <c r="P10" s="2">
        <f t="shared" si="7"/>
        <v>0</v>
      </c>
      <c r="Q10" s="2">
        <f t="shared" si="8"/>
        <v>0</v>
      </c>
      <c r="R10" s="2">
        <f t="shared" si="9"/>
        <v>28.488159476490544</v>
      </c>
      <c r="S10" s="2"/>
      <c r="T10" s="2">
        <f t="shared" si="10"/>
        <v>1.8256481381580356E-2</v>
      </c>
      <c r="U10" s="2">
        <f t="shared" si="11"/>
        <v>0.22866963820789865</v>
      </c>
      <c r="V10" s="2">
        <f t="shared" si="12"/>
        <v>0.75307388041052103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0.2</v>
      </c>
      <c r="F11" s="2">
        <f t="shared" si="0"/>
        <v>14.01103921811567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3.0538051381483276E-2</v>
      </c>
      <c r="N11" s="2">
        <f t="shared" si="5"/>
        <v>0.20358700920988848</v>
      </c>
      <c r="O11" s="2">
        <f t="shared" si="6"/>
        <v>0.76587493940862816</v>
      </c>
      <c r="P11" s="2">
        <f t="shared" si="7"/>
        <v>0</v>
      </c>
      <c r="Q11" s="2">
        <f t="shared" si="8"/>
        <v>0</v>
      </c>
      <c r="R11" s="2">
        <f t="shared" si="9"/>
        <v>28.488159476490544</v>
      </c>
      <c r="S11" s="2"/>
      <c r="T11" s="2">
        <f t="shared" si="10"/>
        <v>1.8256481381580356E-2</v>
      </c>
      <c r="U11" s="2">
        <f t="shared" si="11"/>
        <v>0.22866963820789865</v>
      </c>
      <c r="V11" s="2">
        <f t="shared" si="12"/>
        <v>0.75307388041052103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0.2</v>
      </c>
      <c r="F12" s="2">
        <f t="shared" si="0"/>
        <v>14.432936988494829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3.0538051381483276E-2</v>
      </c>
      <c r="N12" s="2">
        <f t="shared" si="5"/>
        <v>0.20358700920988848</v>
      </c>
      <c r="O12" s="2">
        <f t="shared" si="6"/>
        <v>0.76587493940862816</v>
      </c>
      <c r="P12" s="2">
        <f t="shared" si="7"/>
        <v>0</v>
      </c>
      <c r="Q12" s="2">
        <f t="shared" si="8"/>
        <v>0</v>
      </c>
      <c r="R12" s="2">
        <f t="shared" si="9"/>
        <v>28.488159476490544</v>
      </c>
      <c r="S12" s="2"/>
      <c r="T12" s="2">
        <f t="shared" si="10"/>
        <v>1.8256481381580356E-2</v>
      </c>
      <c r="U12" s="2">
        <f t="shared" si="11"/>
        <v>0.22866963820789865</v>
      </c>
      <c r="V12" s="2">
        <f t="shared" si="12"/>
        <v>0.75307388041052103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0.2</v>
      </c>
      <c r="F13" s="2">
        <f t="shared" si="0"/>
        <v>14.84736164905132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3.0538051381483276E-2</v>
      </c>
      <c r="N13" s="2">
        <f t="shared" si="5"/>
        <v>0.20358700920988848</v>
      </c>
      <c r="O13" s="2">
        <f t="shared" si="6"/>
        <v>0.76587493940862816</v>
      </c>
      <c r="P13" s="2">
        <f t="shared" si="7"/>
        <v>0</v>
      </c>
      <c r="Q13" s="2">
        <f t="shared" si="8"/>
        <v>0</v>
      </c>
      <c r="R13" s="2">
        <f t="shared" si="9"/>
        <v>28.488159476490544</v>
      </c>
      <c r="S13" s="2"/>
      <c r="T13" s="2">
        <f t="shared" si="10"/>
        <v>1.8256481381580356E-2</v>
      </c>
      <c r="U13" s="2">
        <f t="shared" si="11"/>
        <v>0.22866963820789865</v>
      </c>
      <c r="V13" s="2">
        <f t="shared" si="12"/>
        <v>0.75307388041052103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0.2</v>
      </c>
      <c r="F14" s="2">
        <f t="shared" si="0"/>
        <v>15.25093615668459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3.0538051381483276E-2</v>
      </c>
      <c r="N14" s="2">
        <f t="shared" si="5"/>
        <v>0.20358700920988848</v>
      </c>
      <c r="O14" s="2">
        <f t="shared" si="6"/>
        <v>0.76587493940862816</v>
      </c>
      <c r="P14" s="2">
        <f t="shared" si="7"/>
        <v>0</v>
      </c>
      <c r="Q14" s="2">
        <f t="shared" si="8"/>
        <v>0</v>
      </c>
      <c r="R14" s="2">
        <f t="shared" si="9"/>
        <v>28.488159476490544</v>
      </c>
      <c r="S14" s="2"/>
      <c r="T14" s="2">
        <f t="shared" si="10"/>
        <v>1.8256481381580356E-2</v>
      </c>
      <c r="U14" s="2">
        <f t="shared" si="11"/>
        <v>0.22866963820789865</v>
      </c>
      <c r="V14" s="2">
        <f t="shared" si="12"/>
        <v>0.75307388041052103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0.2</v>
      </c>
      <c r="F15" s="2">
        <f t="shared" si="0"/>
        <v>15.639805915153815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3.0538051381483276E-2</v>
      </c>
      <c r="N15" s="2">
        <f t="shared" si="5"/>
        <v>0.20358700920988848</v>
      </c>
      <c r="O15" s="2">
        <f t="shared" si="6"/>
        <v>0.76587493940862816</v>
      </c>
      <c r="P15" s="2">
        <f t="shared" si="7"/>
        <v>0</v>
      </c>
      <c r="Q15" s="2">
        <f t="shared" si="8"/>
        <v>0</v>
      </c>
      <c r="R15" s="2">
        <f t="shared" si="9"/>
        <v>28.488159476490544</v>
      </c>
      <c r="S15" s="2"/>
      <c r="T15" s="2">
        <f t="shared" si="10"/>
        <v>1.8256481381580356E-2</v>
      </c>
      <c r="U15" s="2">
        <f t="shared" si="11"/>
        <v>0.22866963820789865</v>
      </c>
      <c r="V15" s="2">
        <f t="shared" si="12"/>
        <v>0.75307388041052103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0.2</v>
      </c>
      <c r="F16" s="2">
        <f t="shared" si="0"/>
        <v>16.009444081023641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3.0538051381483276E-2</v>
      </c>
      <c r="N16" s="2">
        <f t="shared" si="5"/>
        <v>0.20358700920988848</v>
      </c>
      <c r="O16" s="2">
        <f t="shared" si="6"/>
        <v>0.76587493940862816</v>
      </c>
      <c r="P16" s="2">
        <f t="shared" si="7"/>
        <v>0</v>
      </c>
      <c r="Q16" s="2">
        <f t="shared" si="8"/>
        <v>0</v>
      </c>
      <c r="R16" s="2">
        <f t="shared" si="9"/>
        <v>28.488159476490544</v>
      </c>
      <c r="S16" s="2"/>
      <c r="T16" s="2">
        <f t="shared" si="10"/>
        <v>1.8256481381580356E-2</v>
      </c>
      <c r="U16" s="2">
        <f t="shared" si="11"/>
        <v>0.22866963820789865</v>
      </c>
      <c r="V16" s="2">
        <f t="shared" si="12"/>
        <v>0.75307388041052103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0.2</v>
      </c>
      <c r="F17" s="2">
        <f t="shared" si="0"/>
        <v>16.355564025172256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3.0538051381483276E-2</v>
      </c>
      <c r="N17" s="2">
        <f t="shared" si="5"/>
        <v>0.20358700920988848</v>
      </c>
      <c r="O17" s="2">
        <f t="shared" si="6"/>
        <v>0.76587493940862816</v>
      </c>
      <c r="P17" s="2">
        <f t="shared" si="7"/>
        <v>0</v>
      </c>
      <c r="Q17" s="2">
        <f t="shared" si="8"/>
        <v>0</v>
      </c>
      <c r="R17" s="2">
        <f t="shared" si="9"/>
        <v>28.488159476490544</v>
      </c>
      <c r="S17" s="2"/>
      <c r="T17" s="2">
        <f t="shared" si="10"/>
        <v>1.8256481381580356E-2</v>
      </c>
      <c r="U17" s="2">
        <f t="shared" si="11"/>
        <v>0.22866963820789865</v>
      </c>
      <c r="V17" s="2">
        <f t="shared" si="12"/>
        <v>0.75307388041052103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0.2</v>
      </c>
      <c r="F18" s="2">
        <f t="shared" si="0"/>
        <v>16.6741518580966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3.0538051381483276E-2</v>
      </c>
      <c r="N18" s="2">
        <f t="shared" si="5"/>
        <v>0.20358700920988848</v>
      </c>
      <c r="O18" s="2">
        <f t="shared" si="6"/>
        <v>0.76587493940862816</v>
      </c>
      <c r="P18" s="2">
        <f t="shared" si="7"/>
        <v>0</v>
      </c>
      <c r="Q18" s="2">
        <f t="shared" si="8"/>
        <v>0</v>
      </c>
      <c r="R18" s="2">
        <f t="shared" si="9"/>
        <v>28.488159476490544</v>
      </c>
      <c r="S18" s="2"/>
      <c r="T18" s="2">
        <f t="shared" si="10"/>
        <v>1.8256481381580356E-2</v>
      </c>
      <c r="U18" s="2">
        <f t="shared" si="11"/>
        <v>0.22866963820789865</v>
      </c>
      <c r="V18" s="2">
        <f t="shared" si="12"/>
        <v>0.75307388041052103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0.2</v>
      </c>
      <c r="F19" s="2">
        <f t="shared" si="0"/>
        <v>16.98047503552014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3.0538051381483276E-2</v>
      </c>
      <c r="N19" s="2">
        <f t="shared" si="5"/>
        <v>0.20358700920988848</v>
      </c>
      <c r="O19" s="2">
        <f t="shared" si="6"/>
        <v>0.76587493940862816</v>
      </c>
      <c r="P19" s="2">
        <f t="shared" si="7"/>
        <v>0</v>
      </c>
      <c r="Q19" s="2">
        <f t="shared" si="8"/>
        <v>0</v>
      </c>
      <c r="R19" s="2">
        <f t="shared" si="9"/>
        <v>28.488159476490544</v>
      </c>
      <c r="S19" s="2"/>
      <c r="T19" s="2">
        <f t="shared" si="10"/>
        <v>1.8256481381580356E-2</v>
      </c>
      <c r="U19" s="2">
        <f t="shared" si="11"/>
        <v>0.22866963820789865</v>
      </c>
      <c r="V19" s="2">
        <f t="shared" si="12"/>
        <v>0.75307388041052103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0.2</v>
      </c>
      <c r="F20" s="2">
        <f t="shared" si="0"/>
        <v>17.415547887811304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3.0538051381483276E-2</v>
      </c>
      <c r="N20" s="2">
        <f t="shared" si="5"/>
        <v>0.20358700920988848</v>
      </c>
      <c r="O20" s="2">
        <f t="shared" si="6"/>
        <v>0.76587493940862816</v>
      </c>
      <c r="P20" s="2">
        <f t="shared" si="7"/>
        <v>0</v>
      </c>
      <c r="Q20" s="2">
        <f t="shared" si="8"/>
        <v>0</v>
      </c>
      <c r="R20" s="2">
        <f t="shared" si="9"/>
        <v>28.488159476490544</v>
      </c>
      <c r="S20" s="2"/>
      <c r="T20" s="2">
        <f t="shared" si="10"/>
        <v>1.8256481381580356E-2</v>
      </c>
      <c r="U20" s="2">
        <f t="shared" si="11"/>
        <v>0.22866963820789865</v>
      </c>
      <c r="V20" s="2">
        <f t="shared" si="12"/>
        <v>0.75307388041052103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0.2</v>
      </c>
      <c r="F21" s="2">
        <f t="shared" si="0"/>
        <v>18.044402781278137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3.0538051381483276E-2</v>
      </c>
      <c r="N21" s="2">
        <f t="shared" si="5"/>
        <v>0.20358700920988848</v>
      </c>
      <c r="O21" s="2">
        <f t="shared" si="6"/>
        <v>0.76587493940862816</v>
      </c>
      <c r="P21" s="2">
        <f t="shared" si="7"/>
        <v>0</v>
      </c>
      <c r="Q21" s="2">
        <f t="shared" si="8"/>
        <v>0</v>
      </c>
      <c r="R21" s="2">
        <f t="shared" si="9"/>
        <v>28.488159476490544</v>
      </c>
      <c r="S21" s="2"/>
      <c r="T21" s="2">
        <f t="shared" si="10"/>
        <v>1.8256481381580356E-2</v>
      </c>
      <c r="U21" s="2">
        <f t="shared" si="11"/>
        <v>0.22866963820789865</v>
      </c>
      <c r="V21" s="2">
        <f t="shared" si="12"/>
        <v>0.75307388041052103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0.2</v>
      </c>
      <c r="F22" s="2">
        <f t="shared" si="0"/>
        <v>18.822106971161304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3.0538051381483276E-2</v>
      </c>
      <c r="N22" s="2">
        <f t="shared" si="5"/>
        <v>0.20358700920988848</v>
      </c>
      <c r="O22" s="2">
        <f t="shared" si="6"/>
        <v>0.76587493940862816</v>
      </c>
      <c r="P22" s="2">
        <f t="shared" si="7"/>
        <v>0</v>
      </c>
      <c r="Q22" s="2">
        <f t="shared" si="8"/>
        <v>0</v>
      </c>
      <c r="R22" s="2">
        <f t="shared" si="9"/>
        <v>28.488159476490544</v>
      </c>
      <c r="S22" s="2"/>
      <c r="T22" s="2">
        <f t="shared" si="10"/>
        <v>1.8256481381580356E-2</v>
      </c>
      <c r="U22" s="2">
        <f t="shared" si="11"/>
        <v>0.22866963820789865</v>
      </c>
      <c r="V22" s="2">
        <f t="shared" si="12"/>
        <v>0.75307388041052103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0.2</v>
      </c>
      <c r="F23" s="2">
        <f t="shared" si="0"/>
        <v>19.502016084315056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3.0538051381483276E-2</v>
      </c>
      <c r="N23" s="2">
        <f t="shared" si="5"/>
        <v>0.20358700920988848</v>
      </c>
      <c r="O23" s="2">
        <f t="shared" si="6"/>
        <v>0.76587493940862816</v>
      </c>
      <c r="P23" s="2">
        <f t="shared" si="7"/>
        <v>0</v>
      </c>
      <c r="Q23" s="2">
        <f t="shared" si="8"/>
        <v>0</v>
      </c>
      <c r="R23" s="2">
        <f t="shared" si="9"/>
        <v>28.488159476490544</v>
      </c>
      <c r="S23" s="2"/>
      <c r="T23" s="2">
        <f t="shared" si="10"/>
        <v>1.8256481381580356E-2</v>
      </c>
      <c r="U23" s="2">
        <f t="shared" si="11"/>
        <v>0.22866963820789865</v>
      </c>
      <c r="V23" s="2">
        <f t="shared" si="12"/>
        <v>0.75307388041052103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0.2</v>
      </c>
      <c r="F24" s="2">
        <f t="shared" si="0"/>
        <v>20.270478481455513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3.0538051381483276E-2</v>
      </c>
      <c r="N24" s="2">
        <f t="shared" si="5"/>
        <v>0.20358700920988848</v>
      </c>
      <c r="O24" s="2">
        <f t="shared" si="6"/>
        <v>0.76587493940862816</v>
      </c>
      <c r="P24" s="2">
        <f t="shared" si="7"/>
        <v>0</v>
      </c>
      <c r="Q24" s="2">
        <f t="shared" si="8"/>
        <v>0</v>
      </c>
      <c r="R24" s="2">
        <f t="shared" si="9"/>
        <v>28.488159476490544</v>
      </c>
      <c r="S24" s="2"/>
      <c r="T24" s="2">
        <f t="shared" si="10"/>
        <v>1.8256481381580356E-2</v>
      </c>
      <c r="U24" s="2">
        <f t="shared" si="11"/>
        <v>0.22866963820789865</v>
      </c>
      <c r="V24" s="2">
        <f t="shared" si="12"/>
        <v>0.75307388041052103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0.2</v>
      </c>
      <c r="F25" s="2">
        <f t="shared" si="0"/>
        <v>20.762815943310475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3.0538051381483276E-2</v>
      </c>
      <c r="N25" s="2">
        <f t="shared" si="5"/>
        <v>0.20358700920988848</v>
      </c>
      <c r="O25" s="2">
        <f t="shared" si="6"/>
        <v>0.76587493940862816</v>
      </c>
      <c r="P25" s="2">
        <f t="shared" si="7"/>
        <v>0</v>
      </c>
      <c r="Q25" s="2">
        <f t="shared" si="8"/>
        <v>0</v>
      </c>
      <c r="R25" s="2">
        <f t="shared" si="9"/>
        <v>28.488159476490544</v>
      </c>
      <c r="S25" s="2"/>
      <c r="T25" s="2">
        <f t="shared" si="10"/>
        <v>1.8256481381580356E-2</v>
      </c>
      <c r="U25" s="2">
        <f t="shared" si="11"/>
        <v>0.22866963820789865</v>
      </c>
      <c r="V25" s="2">
        <f t="shared" si="12"/>
        <v>0.75307388041052103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0.2</v>
      </c>
      <c r="F26" s="2">
        <f t="shared" si="0"/>
        <v>21.047664877876855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3.0538051381483276E-2</v>
      </c>
      <c r="N26" s="2">
        <f t="shared" si="5"/>
        <v>0.20358700920988848</v>
      </c>
      <c r="O26" s="2">
        <f t="shared" si="6"/>
        <v>0.76587493940862816</v>
      </c>
      <c r="P26" s="2">
        <f t="shared" si="7"/>
        <v>0</v>
      </c>
      <c r="Q26" s="2">
        <f t="shared" si="8"/>
        <v>0</v>
      </c>
      <c r="R26" s="2">
        <f t="shared" si="9"/>
        <v>28.488159476490544</v>
      </c>
      <c r="S26" s="2"/>
      <c r="T26" s="2">
        <f t="shared" si="10"/>
        <v>1.8256481381580356E-2</v>
      </c>
      <c r="U26" s="2">
        <f t="shared" si="11"/>
        <v>0.22866963820789865</v>
      </c>
      <c r="V26" s="2">
        <f t="shared" si="12"/>
        <v>0.75307388041052103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0.2</v>
      </c>
      <c r="F27" s="2">
        <f t="shared" si="0"/>
        <v>21.591834922097277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3.0538051381483276E-2</v>
      </c>
      <c r="N27" s="2">
        <f t="shared" si="5"/>
        <v>0.20358700920988848</v>
      </c>
      <c r="O27" s="2">
        <f t="shared" si="6"/>
        <v>0.76587493940862816</v>
      </c>
      <c r="P27" s="2">
        <f t="shared" si="7"/>
        <v>0</v>
      </c>
      <c r="Q27" s="2">
        <f t="shared" si="8"/>
        <v>0</v>
      </c>
      <c r="R27" s="2">
        <f t="shared" si="9"/>
        <v>28.488159476490544</v>
      </c>
      <c r="S27" s="2"/>
      <c r="T27" s="2">
        <f t="shared" si="10"/>
        <v>1.8256481381580356E-2</v>
      </c>
      <c r="U27" s="2">
        <f t="shared" si="11"/>
        <v>0.22866963820789865</v>
      </c>
      <c r="V27" s="2">
        <f t="shared" si="12"/>
        <v>0.75307388041052103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0.2</v>
      </c>
      <c r="F28" s="2">
        <f t="shared" si="0"/>
        <v>22.194719272803017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3.0538051381483276E-2</v>
      </c>
      <c r="N28" s="2">
        <f t="shared" si="5"/>
        <v>0.20358700920988848</v>
      </c>
      <c r="O28" s="2">
        <f t="shared" si="6"/>
        <v>0.76587493940862816</v>
      </c>
      <c r="P28" s="2">
        <f t="shared" si="7"/>
        <v>0</v>
      </c>
      <c r="Q28" s="2">
        <f t="shared" si="8"/>
        <v>0</v>
      </c>
      <c r="R28" s="2">
        <f t="shared" si="9"/>
        <v>28.488159476490544</v>
      </c>
      <c r="S28" s="2"/>
      <c r="T28" s="2">
        <f t="shared" si="10"/>
        <v>1.8256481381580356E-2</v>
      </c>
      <c r="U28" s="2">
        <f t="shared" si="11"/>
        <v>0.22866963820789865</v>
      </c>
      <c r="V28" s="2">
        <f t="shared" si="12"/>
        <v>0.75307388041052103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0.2</v>
      </c>
      <c r="F29" s="2">
        <f t="shared" si="0"/>
        <v>22.576814810436812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3.0538051381483276E-2</v>
      </c>
      <c r="N29" s="2">
        <f t="shared" si="5"/>
        <v>0.20358700920988848</v>
      </c>
      <c r="O29" s="2">
        <f t="shared" si="6"/>
        <v>0.76587493940862816</v>
      </c>
      <c r="P29" s="2">
        <f t="shared" si="7"/>
        <v>0</v>
      </c>
      <c r="Q29" s="2">
        <f t="shared" si="8"/>
        <v>0</v>
      </c>
      <c r="R29" s="2">
        <f t="shared" si="9"/>
        <v>28.488159476490544</v>
      </c>
      <c r="S29" s="2"/>
      <c r="T29" s="2">
        <f t="shared" si="10"/>
        <v>1.8256481381580356E-2</v>
      </c>
      <c r="U29" s="2">
        <f t="shared" si="11"/>
        <v>0.22866963820789865</v>
      </c>
      <c r="V29" s="2">
        <f t="shared" si="12"/>
        <v>0.75307388041052103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0.2</v>
      </c>
      <c r="F30" s="2">
        <f t="shared" si="0"/>
        <v>22.812184072076246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3.0538051381483276E-2</v>
      </c>
      <c r="N30" s="2">
        <f t="shared" si="5"/>
        <v>0.20358700920988848</v>
      </c>
      <c r="O30" s="2">
        <f t="shared" si="6"/>
        <v>0.76587493940862816</v>
      </c>
      <c r="P30" s="2">
        <f t="shared" si="7"/>
        <v>0</v>
      </c>
      <c r="Q30" s="2">
        <f t="shared" si="8"/>
        <v>0</v>
      </c>
      <c r="R30" s="2">
        <f t="shared" si="9"/>
        <v>28.488159476490544</v>
      </c>
      <c r="S30" s="2"/>
      <c r="T30" s="2">
        <f t="shared" si="10"/>
        <v>1.8256481381580356E-2</v>
      </c>
      <c r="U30" s="2">
        <f t="shared" si="11"/>
        <v>0.22866963820789865</v>
      </c>
      <c r="V30" s="2">
        <f t="shared" si="12"/>
        <v>0.75307388041052103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0.2</v>
      </c>
      <c r="F31" s="2">
        <f t="shared" si="0"/>
        <v>23.008635200286754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3.0538051381483276E-2</v>
      </c>
      <c r="N31" s="2">
        <f t="shared" si="5"/>
        <v>0.20358700920988848</v>
      </c>
      <c r="O31" s="2">
        <f t="shared" si="6"/>
        <v>0.76587493940862816</v>
      </c>
      <c r="P31" s="2">
        <f t="shared" si="7"/>
        <v>0</v>
      </c>
      <c r="Q31" s="2">
        <f t="shared" si="8"/>
        <v>0</v>
      </c>
      <c r="R31" s="2">
        <f t="shared" si="9"/>
        <v>28.488159476490544</v>
      </c>
      <c r="S31" s="2"/>
      <c r="T31" s="2">
        <f t="shared" si="10"/>
        <v>1.8256481381580356E-2</v>
      </c>
      <c r="U31" s="2">
        <f t="shared" si="11"/>
        <v>0.22866963820789865</v>
      </c>
      <c r="V31" s="2">
        <f t="shared" si="12"/>
        <v>0.75307388041052103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0.2</v>
      </c>
      <c r="F32" s="2">
        <f t="shared" si="0"/>
        <v>22.993143585237906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3.0538051381483276E-2</v>
      </c>
      <c r="N32" s="2">
        <f t="shared" si="5"/>
        <v>0.20358700920988848</v>
      </c>
      <c r="O32" s="2">
        <f t="shared" si="6"/>
        <v>0.76587493940862816</v>
      </c>
      <c r="P32" s="2">
        <f t="shared" si="7"/>
        <v>0</v>
      </c>
      <c r="Q32" s="2">
        <f t="shared" si="8"/>
        <v>0</v>
      </c>
      <c r="R32" s="2">
        <f t="shared" si="9"/>
        <v>28.488159476490544</v>
      </c>
      <c r="S32" s="2"/>
      <c r="T32" s="2">
        <f t="shared" si="10"/>
        <v>1.8256481381580356E-2</v>
      </c>
      <c r="U32" s="2">
        <f t="shared" si="11"/>
        <v>0.22866963820789865</v>
      </c>
      <c r="V32" s="2">
        <f t="shared" si="12"/>
        <v>0.75307388041052103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0.2</v>
      </c>
      <c r="F33" s="2">
        <f t="shared" si="0"/>
        <v>22.780621903693085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3.0538051381483276E-2</v>
      </c>
      <c r="N33" s="2">
        <f t="shared" si="5"/>
        <v>0.20358700920988848</v>
      </c>
      <c r="O33" s="2">
        <f t="shared" si="6"/>
        <v>0.76587493940862816</v>
      </c>
      <c r="P33" s="2">
        <f t="shared" si="7"/>
        <v>0</v>
      </c>
      <c r="Q33" s="2">
        <f t="shared" si="8"/>
        <v>0</v>
      </c>
      <c r="R33" s="2">
        <f t="shared" si="9"/>
        <v>28.488159476490544</v>
      </c>
      <c r="S33" s="2"/>
      <c r="T33" s="2">
        <f t="shared" si="10"/>
        <v>1.8256481381580356E-2</v>
      </c>
      <c r="U33" s="2">
        <f t="shared" si="11"/>
        <v>0.22866963820789865</v>
      </c>
      <c r="V33" s="2">
        <f t="shared" si="12"/>
        <v>0.75307388041052103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0.2</v>
      </c>
      <c r="F34" s="2">
        <f t="shared" si="0"/>
        <v>22.5527067229051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3.0538051381483276E-2</v>
      </c>
      <c r="N34" s="2">
        <f t="shared" si="5"/>
        <v>0.20358700920988848</v>
      </c>
      <c r="O34" s="2">
        <f t="shared" si="6"/>
        <v>0.76587493940862816</v>
      </c>
      <c r="P34" s="2">
        <f t="shared" si="7"/>
        <v>0</v>
      </c>
      <c r="Q34" s="2">
        <f t="shared" si="8"/>
        <v>0</v>
      </c>
      <c r="R34" s="2">
        <f t="shared" si="9"/>
        <v>28.488159476490544</v>
      </c>
      <c r="S34" s="2"/>
      <c r="T34" s="2">
        <f t="shared" si="10"/>
        <v>1.8256481381580356E-2</v>
      </c>
      <c r="U34" s="2">
        <f t="shared" si="11"/>
        <v>0.22866963820789865</v>
      </c>
      <c r="V34" s="2">
        <f t="shared" si="12"/>
        <v>0.75307388041052103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0.2</v>
      </c>
      <c r="F35" s="2">
        <f t="shared" si="0"/>
        <v>22.306433494086754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3.0538051381483276E-2</v>
      </c>
      <c r="N35" s="2">
        <f t="shared" si="5"/>
        <v>0.20358700920988848</v>
      </c>
      <c r="O35" s="2">
        <f t="shared" si="6"/>
        <v>0.76587493940862816</v>
      </c>
      <c r="P35" s="2">
        <f t="shared" si="7"/>
        <v>0</v>
      </c>
      <c r="Q35" s="2">
        <f t="shared" si="8"/>
        <v>0</v>
      </c>
      <c r="R35" s="2">
        <f t="shared" si="9"/>
        <v>28.488159476490544</v>
      </c>
      <c r="S35" s="2"/>
      <c r="T35" s="2">
        <f t="shared" si="10"/>
        <v>1.8256481381580356E-2</v>
      </c>
      <c r="U35" s="2">
        <f t="shared" si="11"/>
        <v>0.22866963820789865</v>
      </c>
      <c r="V35" s="2">
        <f t="shared" si="12"/>
        <v>0.75307388041052103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0.2</v>
      </c>
      <c r="F36" s="2">
        <f t="shared" si="0"/>
        <v>22.062439805876721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3.0538051381483276E-2</v>
      </c>
      <c r="N36" s="2">
        <f t="shared" si="5"/>
        <v>0.20358700920988848</v>
      </c>
      <c r="O36" s="2">
        <f t="shared" si="6"/>
        <v>0.76587493940862816</v>
      </c>
      <c r="P36" s="2">
        <f t="shared" si="7"/>
        <v>0</v>
      </c>
      <c r="Q36" s="2">
        <f t="shared" si="8"/>
        <v>0</v>
      </c>
      <c r="R36" s="2">
        <f t="shared" si="9"/>
        <v>28.488159476490544</v>
      </c>
      <c r="S36" s="2"/>
      <c r="T36" s="2">
        <f t="shared" si="10"/>
        <v>1.8256481381580356E-2</v>
      </c>
      <c r="U36" s="2">
        <f t="shared" si="11"/>
        <v>0.22866963820789865</v>
      </c>
      <c r="V36" s="2">
        <f t="shared" si="12"/>
        <v>0.75307388041052103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0.2</v>
      </c>
      <c r="F37" s="2">
        <f t="shared" si="0"/>
        <v>21.817146391419026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3.0538051381483276E-2</v>
      </c>
      <c r="N37" s="2">
        <f t="shared" si="5"/>
        <v>0.20358700920988848</v>
      </c>
      <c r="O37" s="2">
        <f t="shared" si="6"/>
        <v>0.76587493940862816</v>
      </c>
      <c r="P37" s="2">
        <f t="shared" si="7"/>
        <v>0</v>
      </c>
      <c r="Q37" s="2">
        <f t="shared" si="8"/>
        <v>0</v>
      </c>
      <c r="R37" s="2">
        <f t="shared" si="9"/>
        <v>28.488159476490544</v>
      </c>
      <c r="S37" s="2"/>
      <c r="T37" s="2">
        <f t="shared" si="10"/>
        <v>1.8256481381580356E-2</v>
      </c>
      <c r="U37" s="2">
        <f t="shared" si="11"/>
        <v>0.22866963820789865</v>
      </c>
      <c r="V37" s="2">
        <f t="shared" si="12"/>
        <v>0.75307388041052103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0.2</v>
      </c>
      <c r="F38" s="2">
        <f t="shared" si="0"/>
        <v>21.729350123119975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3.0538051381483276E-2</v>
      </c>
      <c r="N38" s="2">
        <f t="shared" si="5"/>
        <v>0.20358700920988848</v>
      </c>
      <c r="O38" s="2">
        <f t="shared" si="6"/>
        <v>0.76587493940862816</v>
      </c>
      <c r="P38" s="2">
        <f t="shared" si="7"/>
        <v>0</v>
      </c>
      <c r="Q38" s="2">
        <f t="shared" si="8"/>
        <v>0</v>
      </c>
      <c r="R38" s="2">
        <f t="shared" si="9"/>
        <v>28.488159476490544</v>
      </c>
      <c r="S38" s="2"/>
      <c r="T38" s="2">
        <f t="shared" si="10"/>
        <v>1.8256481381580356E-2</v>
      </c>
      <c r="U38" s="2">
        <f t="shared" si="11"/>
        <v>0.22866963820789865</v>
      </c>
      <c r="V38" s="2">
        <f t="shared" si="12"/>
        <v>0.75307388041052103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0.2</v>
      </c>
      <c r="F39" s="2">
        <f t="shared" si="0"/>
        <v>21.334369877569351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3.0538051381483276E-2</v>
      </c>
      <c r="N39" s="2">
        <f t="shared" si="5"/>
        <v>0.20358700920988848</v>
      </c>
      <c r="O39" s="2">
        <f t="shared" si="6"/>
        <v>0.76587493940862816</v>
      </c>
      <c r="P39" s="2">
        <f t="shared" si="7"/>
        <v>0</v>
      </c>
      <c r="Q39" s="2">
        <f t="shared" si="8"/>
        <v>0</v>
      </c>
      <c r="R39" s="2">
        <f t="shared" si="9"/>
        <v>28.488159476490544</v>
      </c>
      <c r="S39" s="2"/>
      <c r="T39" s="2">
        <f t="shared" si="10"/>
        <v>1.8256481381580356E-2</v>
      </c>
      <c r="U39" s="2">
        <f t="shared" si="11"/>
        <v>0.22866963820789865</v>
      </c>
      <c r="V39" s="2">
        <f t="shared" si="12"/>
        <v>0.75307388041052103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0.2</v>
      </c>
      <c r="F40" s="2">
        <f t="shared" si="0"/>
        <v>20.859030375034102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3.0538051381483276E-2</v>
      </c>
      <c r="N40" s="2">
        <f t="shared" si="5"/>
        <v>0.20358700920988848</v>
      </c>
      <c r="O40" s="2">
        <f t="shared" si="6"/>
        <v>0.76587493940862816</v>
      </c>
      <c r="P40" s="2">
        <f t="shared" si="7"/>
        <v>0</v>
      </c>
      <c r="Q40" s="2">
        <f t="shared" si="8"/>
        <v>0</v>
      </c>
      <c r="R40" s="2">
        <f t="shared" si="9"/>
        <v>28.488159476490544</v>
      </c>
      <c r="S40" s="2"/>
      <c r="T40" s="2">
        <f t="shared" si="10"/>
        <v>1.8256481381580356E-2</v>
      </c>
      <c r="U40" s="2">
        <f t="shared" si="11"/>
        <v>0.22866963820789865</v>
      </c>
      <c r="V40" s="2">
        <f t="shared" si="12"/>
        <v>0.75307388041052103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0.2</v>
      </c>
      <c r="F41" s="2">
        <f t="shared" si="0"/>
        <v>20.375546714085669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3.0538051381483276E-2</v>
      </c>
      <c r="N41" s="2">
        <f t="shared" si="5"/>
        <v>0.20358700920988848</v>
      </c>
      <c r="O41" s="2">
        <f t="shared" si="6"/>
        <v>0.76587493940862816</v>
      </c>
      <c r="P41" s="2">
        <f t="shared" si="7"/>
        <v>0</v>
      </c>
      <c r="Q41" s="2">
        <f t="shared" si="8"/>
        <v>0</v>
      </c>
      <c r="R41" s="2">
        <f t="shared" si="9"/>
        <v>28.488159476490544</v>
      </c>
      <c r="S41" s="2"/>
      <c r="T41" s="2">
        <f t="shared" si="10"/>
        <v>1.8256481381580356E-2</v>
      </c>
      <c r="U41" s="2">
        <f t="shared" si="11"/>
        <v>0.22866963820789865</v>
      </c>
      <c r="V41" s="2">
        <f t="shared" si="12"/>
        <v>0.75307388041052103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0.2</v>
      </c>
      <c r="F42" s="2">
        <f t="shared" si="0"/>
        <v>19.871238783498519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3.0538051381483276E-2</v>
      </c>
      <c r="N42" s="2">
        <f t="shared" si="5"/>
        <v>0.20358700920988848</v>
      </c>
      <c r="O42" s="2">
        <f t="shared" si="6"/>
        <v>0.76587493940862816</v>
      </c>
      <c r="P42" s="2">
        <f t="shared" si="7"/>
        <v>0</v>
      </c>
      <c r="Q42" s="2">
        <f t="shared" si="8"/>
        <v>0</v>
      </c>
      <c r="R42" s="2">
        <f t="shared" si="9"/>
        <v>28.488159476490544</v>
      </c>
      <c r="S42" s="2"/>
      <c r="T42" s="2">
        <f t="shared" si="10"/>
        <v>1.8256481381580356E-2</v>
      </c>
      <c r="U42" s="2">
        <f t="shared" si="11"/>
        <v>0.22866963820789865</v>
      </c>
      <c r="V42" s="2">
        <f t="shared" si="12"/>
        <v>0.75307388041052103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0.2</v>
      </c>
      <c r="F43" s="2">
        <f t="shared" si="0"/>
        <v>19.361047912121212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3.0538051381483276E-2</v>
      </c>
      <c r="N43" s="2">
        <f t="shared" si="5"/>
        <v>0.20358700920988848</v>
      </c>
      <c r="O43" s="2">
        <f t="shared" si="6"/>
        <v>0.76587493940862816</v>
      </c>
      <c r="P43" s="2">
        <f t="shared" si="7"/>
        <v>0</v>
      </c>
      <c r="Q43" s="2">
        <f t="shared" si="8"/>
        <v>0</v>
      </c>
      <c r="R43" s="2">
        <f t="shared" si="9"/>
        <v>28.488159476490544</v>
      </c>
      <c r="S43" s="2"/>
      <c r="T43" s="2">
        <f t="shared" si="10"/>
        <v>1.8256481381580356E-2</v>
      </c>
      <c r="U43" s="2">
        <f t="shared" si="11"/>
        <v>0.22866963820789865</v>
      </c>
      <c r="V43" s="2">
        <f t="shared" si="12"/>
        <v>0.75307388041052103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0.2</v>
      </c>
      <c r="F44" s="2">
        <f t="shared" si="0"/>
        <v>18.846712427147075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3.0538051381483276E-2</v>
      </c>
      <c r="N44" s="2">
        <f t="shared" si="5"/>
        <v>0.20358700920988848</v>
      </c>
      <c r="O44" s="2">
        <f t="shared" si="6"/>
        <v>0.76587493940862816</v>
      </c>
      <c r="P44" s="2">
        <f t="shared" si="7"/>
        <v>0</v>
      </c>
      <c r="Q44" s="2">
        <f t="shared" si="8"/>
        <v>0</v>
      </c>
      <c r="R44" s="2">
        <f t="shared" si="9"/>
        <v>28.488159476490544</v>
      </c>
      <c r="S44" s="2"/>
      <c r="T44" s="2">
        <f t="shared" si="10"/>
        <v>1.8256481381580356E-2</v>
      </c>
      <c r="U44" s="2">
        <f t="shared" si="11"/>
        <v>0.22866963820789865</v>
      </c>
      <c r="V44" s="2">
        <f t="shared" si="12"/>
        <v>0.75307388041052103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0.2</v>
      </c>
      <c r="F45" s="2">
        <f t="shared" si="0"/>
        <v>18.326856647866069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3.0538051381483276E-2</v>
      </c>
      <c r="N45" s="2">
        <f t="shared" si="5"/>
        <v>0.20358700920988848</v>
      </c>
      <c r="O45" s="2">
        <f t="shared" si="6"/>
        <v>0.76587493940862816</v>
      </c>
      <c r="P45" s="2">
        <f t="shared" si="7"/>
        <v>0</v>
      </c>
      <c r="Q45" s="2">
        <f t="shared" si="8"/>
        <v>0</v>
      </c>
      <c r="R45" s="2">
        <f t="shared" si="9"/>
        <v>28.488159476490544</v>
      </c>
      <c r="S45" s="2"/>
      <c r="T45" s="2">
        <f t="shared" si="10"/>
        <v>1.8256481381580356E-2</v>
      </c>
      <c r="U45" s="2">
        <f t="shared" si="11"/>
        <v>0.22866963820789865</v>
      </c>
      <c r="V45" s="2">
        <f t="shared" si="12"/>
        <v>0.75307388041052103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0.2</v>
      </c>
      <c r="F46" s="2">
        <f t="shared" si="0"/>
        <v>17.797438844587909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3.0538051381483276E-2</v>
      </c>
      <c r="N46" s="2">
        <f t="shared" si="5"/>
        <v>0.20358700920988848</v>
      </c>
      <c r="O46" s="2">
        <f t="shared" si="6"/>
        <v>0.76587493940862816</v>
      </c>
      <c r="P46" s="2">
        <f t="shared" si="7"/>
        <v>0</v>
      </c>
      <c r="Q46" s="2">
        <f t="shared" si="8"/>
        <v>0</v>
      </c>
      <c r="R46" s="2">
        <f t="shared" si="9"/>
        <v>28.488159476490544</v>
      </c>
      <c r="S46" s="2"/>
      <c r="T46" s="2">
        <f t="shared" si="10"/>
        <v>1.8256481381580356E-2</v>
      </c>
      <c r="U46" s="2">
        <f t="shared" si="11"/>
        <v>0.22866963820789865</v>
      </c>
      <c r="V46" s="2">
        <f t="shared" si="12"/>
        <v>0.75307388041052103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0.2</v>
      </c>
      <c r="F47" s="2">
        <f t="shared" si="0"/>
        <v>17.272107633380287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3.0538051381483276E-2</v>
      </c>
      <c r="N47" s="2">
        <f t="shared" si="5"/>
        <v>0.20358700920988848</v>
      </c>
      <c r="O47" s="2">
        <f t="shared" si="6"/>
        <v>0.76587493940862816</v>
      </c>
      <c r="P47" s="2">
        <f t="shared" si="7"/>
        <v>0</v>
      </c>
      <c r="Q47" s="2">
        <f t="shared" si="8"/>
        <v>0</v>
      </c>
      <c r="R47" s="2">
        <f t="shared" si="9"/>
        <v>28.488159476490544</v>
      </c>
      <c r="S47" s="2"/>
      <c r="T47" s="2">
        <f t="shared" si="10"/>
        <v>1.8256481381580356E-2</v>
      </c>
      <c r="U47" s="2">
        <f t="shared" si="11"/>
        <v>0.22866963820789865</v>
      </c>
      <c r="V47" s="2">
        <f t="shared" si="12"/>
        <v>0.75307388041052103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0.2</v>
      </c>
      <c r="F48" s="2">
        <f t="shared" si="0"/>
        <v>16.764560568386514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3.0538051381483276E-2</v>
      </c>
      <c r="N48" s="2">
        <f t="shared" si="5"/>
        <v>0.20358700920988848</v>
      </c>
      <c r="O48" s="2">
        <f t="shared" si="6"/>
        <v>0.76587493940862816</v>
      </c>
      <c r="P48" s="2">
        <f t="shared" si="7"/>
        <v>0</v>
      </c>
      <c r="Q48" s="2">
        <f t="shared" si="8"/>
        <v>0</v>
      </c>
      <c r="R48" s="2">
        <f t="shared" si="9"/>
        <v>28.488159476490544</v>
      </c>
      <c r="S48" s="2"/>
      <c r="T48" s="2">
        <f t="shared" si="10"/>
        <v>1.8256481381580356E-2</v>
      </c>
      <c r="U48" s="2">
        <f t="shared" si="11"/>
        <v>0.22866963820789865</v>
      </c>
      <c r="V48" s="2">
        <f t="shared" si="12"/>
        <v>0.75307388041052103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0.2</v>
      </c>
      <c r="F49" s="2">
        <f t="shared" si="0"/>
        <v>16.261985356632191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3.0538051381483276E-2</v>
      </c>
      <c r="N49" s="2">
        <f t="shared" si="5"/>
        <v>0.20358700920988848</v>
      </c>
      <c r="O49" s="2">
        <f t="shared" si="6"/>
        <v>0.76587493940862816</v>
      </c>
      <c r="P49" s="2">
        <f t="shared" si="7"/>
        <v>0</v>
      </c>
      <c r="Q49" s="2">
        <f t="shared" si="8"/>
        <v>0</v>
      </c>
      <c r="R49" s="2">
        <f t="shared" si="9"/>
        <v>28.488159476490544</v>
      </c>
      <c r="S49" s="2"/>
      <c r="T49" s="2">
        <f t="shared" si="10"/>
        <v>1.8256481381580356E-2</v>
      </c>
      <c r="U49" s="2">
        <f t="shared" si="11"/>
        <v>0.22866963820789865</v>
      </c>
      <c r="V49" s="2">
        <f t="shared" si="12"/>
        <v>0.75307388041052103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0.2</v>
      </c>
      <c r="F50" s="2">
        <f t="shared" si="0"/>
        <v>15.77024771325746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3.0538051381483276E-2</v>
      </c>
      <c r="N50" s="2">
        <f t="shared" si="5"/>
        <v>0.20358700920988848</v>
      </c>
      <c r="O50" s="2">
        <f t="shared" si="6"/>
        <v>0.76587493940862816</v>
      </c>
      <c r="P50" s="2">
        <f t="shared" si="7"/>
        <v>0</v>
      </c>
      <c r="Q50" s="2">
        <f t="shared" si="8"/>
        <v>0</v>
      </c>
      <c r="R50" s="2">
        <f t="shared" si="9"/>
        <v>28.488159476490544</v>
      </c>
      <c r="S50" s="2"/>
      <c r="T50" s="2">
        <f t="shared" si="10"/>
        <v>1.8256481381580356E-2</v>
      </c>
      <c r="U50" s="2">
        <f t="shared" si="11"/>
        <v>0.22866963820789865</v>
      </c>
      <c r="V50" s="2">
        <f t="shared" si="12"/>
        <v>0.75307388041052103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0.2</v>
      </c>
      <c r="F51" s="2">
        <f t="shared" si="0"/>
        <v>15.286939317819963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3.0538051381483276E-2</v>
      </c>
      <c r="N51" s="2">
        <f t="shared" si="5"/>
        <v>0.20358700920988848</v>
      </c>
      <c r="O51" s="2">
        <f t="shared" si="6"/>
        <v>0.76587493940862816</v>
      </c>
      <c r="P51" s="2">
        <f t="shared" si="7"/>
        <v>0</v>
      </c>
      <c r="Q51" s="2">
        <f t="shared" si="8"/>
        <v>0</v>
      </c>
      <c r="R51" s="2">
        <f t="shared" si="9"/>
        <v>28.488159476490544</v>
      </c>
      <c r="S51" s="2"/>
      <c r="T51" s="2">
        <f t="shared" si="10"/>
        <v>1.8256481381580356E-2</v>
      </c>
      <c r="U51" s="2">
        <f t="shared" si="11"/>
        <v>0.22866963820789865</v>
      </c>
      <c r="V51" s="2">
        <f t="shared" si="12"/>
        <v>0.75307388041052103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0.2</v>
      </c>
      <c r="F52" s="2">
        <f t="shared" si="0"/>
        <v>15.487493555029074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3.0538051381483276E-2</v>
      </c>
      <c r="N52" s="2">
        <f t="shared" si="5"/>
        <v>0.20358700920988848</v>
      </c>
      <c r="O52" s="2">
        <f t="shared" si="6"/>
        <v>0.76587493940862816</v>
      </c>
      <c r="P52" s="2">
        <f t="shared" si="7"/>
        <v>0</v>
      </c>
      <c r="Q52" s="2">
        <f t="shared" si="8"/>
        <v>0</v>
      </c>
      <c r="R52" s="2">
        <f t="shared" si="9"/>
        <v>28.488159476490544</v>
      </c>
      <c r="S52" s="2"/>
      <c r="T52" s="2">
        <f t="shared" si="10"/>
        <v>1.8256481381580356E-2</v>
      </c>
      <c r="U52" s="2">
        <f t="shared" si="11"/>
        <v>0.22866963820789865</v>
      </c>
      <c r="V52" s="2">
        <f t="shared" si="12"/>
        <v>0.75307388041052103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0.2</v>
      </c>
      <c r="F53" s="2">
        <f t="shared" si="0"/>
        <v>15.687263283746805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3.0538051381483276E-2</v>
      </c>
      <c r="N53" s="2">
        <f t="shared" si="5"/>
        <v>0.20358700920988848</v>
      </c>
      <c r="O53" s="2">
        <f t="shared" si="6"/>
        <v>0.76587493940862816</v>
      </c>
      <c r="P53" s="2">
        <f t="shared" si="7"/>
        <v>0</v>
      </c>
      <c r="Q53" s="2">
        <f t="shared" si="8"/>
        <v>0</v>
      </c>
      <c r="R53" s="2">
        <f t="shared" si="9"/>
        <v>28.488159476490544</v>
      </c>
      <c r="S53" s="2"/>
      <c r="T53" s="2">
        <f t="shared" si="10"/>
        <v>1.8256481381580356E-2</v>
      </c>
      <c r="U53" s="2">
        <f t="shared" si="11"/>
        <v>0.22866963820789865</v>
      </c>
      <c r="V53" s="2">
        <f t="shared" si="12"/>
        <v>0.75307388041052103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0.2</v>
      </c>
      <c r="F54" s="2">
        <f t="shared" si="0"/>
        <v>15.894455087822374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3.0538051381483276E-2</v>
      </c>
      <c r="N54" s="2">
        <f t="shared" si="5"/>
        <v>0.20358700920988848</v>
      </c>
      <c r="O54" s="2">
        <f t="shared" si="6"/>
        <v>0.76587493940862816</v>
      </c>
      <c r="P54" s="2">
        <f t="shared" si="7"/>
        <v>0</v>
      </c>
      <c r="Q54" s="2">
        <f t="shared" si="8"/>
        <v>0</v>
      </c>
      <c r="R54" s="2">
        <f t="shared" si="9"/>
        <v>28.488159476490544</v>
      </c>
      <c r="S54" s="2"/>
      <c r="T54" s="2">
        <f t="shared" si="10"/>
        <v>1.8256481381580356E-2</v>
      </c>
      <c r="U54" s="2">
        <f t="shared" si="11"/>
        <v>0.22866963820789865</v>
      </c>
      <c r="V54" s="2">
        <f t="shared" si="12"/>
        <v>0.75307388041052103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0.2</v>
      </c>
      <c r="F55" s="2">
        <f t="shared" si="0"/>
        <v>16.100820468303777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3.0538051381483276E-2</v>
      </c>
      <c r="N55" s="2">
        <f t="shared" si="5"/>
        <v>0.20358700920988848</v>
      </c>
      <c r="O55" s="2">
        <f t="shared" si="6"/>
        <v>0.76587493940862816</v>
      </c>
      <c r="P55" s="2">
        <f t="shared" si="7"/>
        <v>0</v>
      </c>
      <c r="Q55" s="2">
        <f t="shared" si="8"/>
        <v>0</v>
      </c>
      <c r="R55" s="2">
        <f t="shared" si="9"/>
        <v>28.488159476490544</v>
      </c>
      <c r="S55" s="2"/>
      <c r="T55" s="2">
        <f t="shared" si="10"/>
        <v>1.8256481381580356E-2</v>
      </c>
      <c r="U55" s="2">
        <f t="shared" si="11"/>
        <v>0.22866963820789865</v>
      </c>
      <c r="V55" s="2">
        <f t="shared" si="12"/>
        <v>0.75307388041052103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0.2</v>
      </c>
      <c r="F56" s="2">
        <f t="shared" si="0"/>
        <v>16.309528407077828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3.0538051381483276E-2</v>
      </c>
      <c r="N56" s="2">
        <f t="shared" si="5"/>
        <v>0.20358700920988848</v>
      </c>
      <c r="O56" s="2">
        <f t="shared" si="6"/>
        <v>0.76587493940862816</v>
      </c>
      <c r="P56" s="2">
        <f t="shared" si="7"/>
        <v>0</v>
      </c>
      <c r="Q56" s="2">
        <f t="shared" si="8"/>
        <v>0</v>
      </c>
      <c r="R56" s="2">
        <f t="shared" si="9"/>
        <v>28.488159476490544</v>
      </c>
      <c r="S56" s="2"/>
      <c r="T56" s="2">
        <f t="shared" si="10"/>
        <v>1.8256481381580356E-2</v>
      </c>
      <c r="U56" s="2">
        <f t="shared" si="11"/>
        <v>0.22866963820789865</v>
      </c>
      <c r="V56" s="2">
        <f t="shared" si="12"/>
        <v>0.75307388041052103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0.2</v>
      </c>
      <c r="F57" s="2">
        <f t="shared" si="0"/>
        <v>16.517261297007988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3.0538051381483276E-2</v>
      </c>
      <c r="N57" s="2">
        <f t="shared" si="5"/>
        <v>0.20358700920988848</v>
      </c>
      <c r="O57" s="2">
        <f t="shared" si="6"/>
        <v>0.76587493940862816</v>
      </c>
      <c r="P57" s="2">
        <f t="shared" si="7"/>
        <v>0</v>
      </c>
      <c r="Q57" s="2">
        <f t="shared" si="8"/>
        <v>0</v>
      </c>
      <c r="R57" s="2">
        <f t="shared" si="9"/>
        <v>28.488159476490544</v>
      </c>
      <c r="S57" s="2"/>
      <c r="T57" s="2">
        <f t="shared" si="10"/>
        <v>1.8256481381580356E-2</v>
      </c>
      <c r="U57" s="2">
        <f t="shared" si="11"/>
        <v>0.22866963820789865</v>
      </c>
      <c r="V57" s="2">
        <f t="shared" si="12"/>
        <v>0.75307388041052103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0.2</v>
      </c>
      <c r="F58" s="2">
        <f t="shared" si="0"/>
        <v>16.730693369830192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3.0538051381483276E-2</v>
      </c>
      <c r="N58" s="2">
        <f t="shared" si="5"/>
        <v>0.20358700920988848</v>
      </c>
      <c r="O58" s="2">
        <f t="shared" si="6"/>
        <v>0.76587493940862816</v>
      </c>
      <c r="P58" s="2">
        <f t="shared" si="7"/>
        <v>0</v>
      </c>
      <c r="Q58" s="2">
        <f t="shared" si="8"/>
        <v>0</v>
      </c>
      <c r="R58" s="2">
        <f t="shared" si="9"/>
        <v>28.488159476490544</v>
      </c>
      <c r="S58" s="2"/>
      <c r="T58" s="2">
        <f t="shared" si="10"/>
        <v>1.8256481381580356E-2</v>
      </c>
      <c r="U58" s="2">
        <f t="shared" si="11"/>
        <v>0.22866963820789865</v>
      </c>
      <c r="V58" s="2">
        <f t="shared" si="12"/>
        <v>0.75307388041052103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0.2</v>
      </c>
      <c r="F59" s="2">
        <f t="shared" si="0"/>
        <v>16.940138663530998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3.0538051381483276E-2</v>
      </c>
      <c r="N59" s="2">
        <f t="shared" si="5"/>
        <v>0.20358700920988848</v>
      </c>
      <c r="O59" s="2">
        <f t="shared" si="6"/>
        <v>0.76587493940862816</v>
      </c>
      <c r="P59" s="2">
        <f t="shared" si="7"/>
        <v>0</v>
      </c>
      <c r="Q59" s="2">
        <f t="shared" si="8"/>
        <v>0</v>
      </c>
      <c r="R59" s="2">
        <f t="shared" si="9"/>
        <v>28.488159476490544</v>
      </c>
      <c r="S59" s="2"/>
      <c r="T59" s="2">
        <f t="shared" si="10"/>
        <v>1.8256481381580356E-2</v>
      </c>
      <c r="U59" s="2">
        <f t="shared" si="11"/>
        <v>0.22866963820789865</v>
      </c>
      <c r="V59" s="2">
        <f t="shared" si="12"/>
        <v>0.75307388041052103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0.2</v>
      </c>
      <c r="F60" s="2">
        <f t="shared" si="0"/>
        <v>17.150982972754456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3.0538051381483276E-2</v>
      </c>
      <c r="N60" s="2">
        <f t="shared" si="5"/>
        <v>0.20358700920988848</v>
      </c>
      <c r="O60" s="2">
        <f t="shared" si="6"/>
        <v>0.76587493940862816</v>
      </c>
      <c r="P60" s="2">
        <f t="shared" si="7"/>
        <v>0</v>
      </c>
      <c r="Q60" s="2">
        <f t="shared" si="8"/>
        <v>0</v>
      </c>
      <c r="R60" s="2">
        <f t="shared" si="9"/>
        <v>28.488159476490544</v>
      </c>
      <c r="S60" s="2"/>
      <c r="T60" s="2">
        <f t="shared" si="10"/>
        <v>1.8256481381580356E-2</v>
      </c>
      <c r="U60" s="2">
        <f t="shared" si="11"/>
        <v>0.22866963820789865</v>
      </c>
      <c r="V60" s="2">
        <f t="shared" si="12"/>
        <v>0.75307388041052103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0.2</v>
      </c>
      <c r="F61" s="2">
        <f t="shared" si="0"/>
        <v>17.363067678711431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3.0538051381483276E-2</v>
      </c>
      <c r="N61" s="2">
        <f t="shared" si="5"/>
        <v>0.20358700920988848</v>
      </c>
      <c r="O61" s="2">
        <f t="shared" si="6"/>
        <v>0.76587493940862816</v>
      </c>
      <c r="P61" s="2">
        <f t="shared" si="7"/>
        <v>0</v>
      </c>
      <c r="Q61" s="2">
        <f t="shared" si="8"/>
        <v>0</v>
      </c>
      <c r="R61" s="2">
        <f t="shared" si="9"/>
        <v>28.488159476490544</v>
      </c>
      <c r="S61" s="2"/>
      <c r="T61" s="2">
        <f t="shared" si="10"/>
        <v>1.8256481381580356E-2</v>
      </c>
      <c r="U61" s="2">
        <f t="shared" si="11"/>
        <v>0.22866963820789865</v>
      </c>
      <c r="V61" s="2">
        <f t="shared" si="12"/>
        <v>0.75307388041052103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0.2</v>
      </c>
      <c r="F62" s="2">
        <f t="shared" si="0"/>
        <v>17.574193744918645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3.0538051381483276E-2</v>
      </c>
      <c r="N62" s="2">
        <f t="shared" si="5"/>
        <v>0.20358700920988848</v>
      </c>
      <c r="O62" s="2">
        <f t="shared" si="6"/>
        <v>0.76587493940862816</v>
      </c>
      <c r="P62" s="2">
        <f t="shared" si="7"/>
        <v>0</v>
      </c>
      <c r="Q62" s="2">
        <f t="shared" si="8"/>
        <v>0</v>
      </c>
      <c r="R62" s="2">
        <f t="shared" si="9"/>
        <v>28.488159476490544</v>
      </c>
      <c r="S62" s="2"/>
      <c r="T62" s="2">
        <f t="shared" si="10"/>
        <v>1.8256481381580356E-2</v>
      </c>
      <c r="U62" s="2">
        <f t="shared" si="11"/>
        <v>0.22866963820789865</v>
      </c>
      <c r="V62" s="2">
        <f t="shared" si="12"/>
        <v>0.75307388041052103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0.2</v>
      </c>
      <c r="F63" s="2">
        <f t="shared" si="0"/>
        <v>17.786350595877867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3.0538051381483276E-2</v>
      </c>
      <c r="N63" s="2">
        <f t="shared" si="5"/>
        <v>0.20358700920988848</v>
      </c>
      <c r="O63" s="2">
        <f t="shared" si="6"/>
        <v>0.76587493940862816</v>
      </c>
      <c r="P63" s="2">
        <f t="shared" si="7"/>
        <v>0</v>
      </c>
      <c r="Q63" s="2">
        <f t="shared" si="8"/>
        <v>0</v>
      </c>
      <c r="R63" s="2">
        <f t="shared" si="9"/>
        <v>28.488159476490544</v>
      </c>
      <c r="S63" s="2"/>
      <c r="T63" s="2">
        <f t="shared" si="10"/>
        <v>1.8256481381580356E-2</v>
      </c>
      <c r="U63" s="2">
        <f t="shared" si="11"/>
        <v>0.22866963820789865</v>
      </c>
      <c r="V63" s="2">
        <f t="shared" si="12"/>
        <v>0.75307388041052103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0.2</v>
      </c>
      <c r="F64" s="2">
        <f t="shared" si="0"/>
        <v>17.99970212190804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3.0538051381483276E-2</v>
      </c>
      <c r="N64" s="2">
        <f t="shared" si="5"/>
        <v>0.20358700920988848</v>
      </c>
      <c r="O64" s="2">
        <f t="shared" si="6"/>
        <v>0.76587493940862816</v>
      </c>
      <c r="P64" s="2">
        <f t="shared" si="7"/>
        <v>0</v>
      </c>
      <c r="Q64" s="2">
        <f t="shared" si="8"/>
        <v>0</v>
      </c>
      <c r="R64" s="2">
        <f t="shared" si="9"/>
        <v>28.488159476490544</v>
      </c>
      <c r="S64" s="2"/>
      <c r="T64" s="2">
        <f t="shared" si="10"/>
        <v>1.8256481381580356E-2</v>
      </c>
      <c r="U64" s="2">
        <f t="shared" si="11"/>
        <v>0.22866963820789865</v>
      </c>
      <c r="V64" s="2">
        <f t="shared" si="12"/>
        <v>0.75307388041052103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0.2</v>
      </c>
      <c r="F65" s="2">
        <f t="shared" si="0"/>
        <v>18.210788595231477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3.0538051381483276E-2</v>
      </c>
      <c r="N65" s="2">
        <f t="shared" si="5"/>
        <v>0.20358700920988848</v>
      </c>
      <c r="O65" s="2">
        <f t="shared" si="6"/>
        <v>0.76587493940862816</v>
      </c>
      <c r="P65" s="2">
        <f t="shared" si="7"/>
        <v>0</v>
      </c>
      <c r="Q65" s="2">
        <f t="shared" si="8"/>
        <v>0</v>
      </c>
      <c r="R65" s="2">
        <f t="shared" si="9"/>
        <v>28.488159476490544</v>
      </c>
      <c r="S65" s="2"/>
      <c r="T65" s="2">
        <f t="shared" si="10"/>
        <v>1.8256481381580356E-2</v>
      </c>
      <c r="U65" s="2">
        <f t="shared" si="11"/>
        <v>0.22866963820789865</v>
      </c>
      <c r="V65" s="2">
        <f t="shared" si="12"/>
        <v>0.75307388041052103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0.2</v>
      </c>
      <c r="F66" s="2">
        <f t="shared" si="0"/>
        <v>18.422119354700058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3.0538051381483276E-2</v>
      </c>
      <c r="N66" s="2">
        <f t="shared" si="5"/>
        <v>0.20358700920988848</v>
      </c>
      <c r="O66" s="2">
        <f t="shared" si="6"/>
        <v>0.76587493940862816</v>
      </c>
      <c r="P66" s="2">
        <f t="shared" si="7"/>
        <v>0</v>
      </c>
      <c r="Q66" s="2">
        <f t="shared" si="8"/>
        <v>0</v>
      </c>
      <c r="R66" s="2">
        <f t="shared" si="9"/>
        <v>28.488159476490544</v>
      </c>
      <c r="S66" s="2"/>
      <c r="T66" s="2">
        <f t="shared" si="10"/>
        <v>1.8256481381580356E-2</v>
      </c>
      <c r="U66" s="2">
        <f t="shared" si="11"/>
        <v>0.22866963820789865</v>
      </c>
      <c r="V66" s="2">
        <f t="shared" si="12"/>
        <v>0.75307388041052103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0.2</v>
      </c>
      <c r="F67" s="2">
        <f t="shared" si="0"/>
        <v>18.634171370711233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3.0538051381483276E-2</v>
      </c>
      <c r="N67" s="2">
        <f t="shared" si="5"/>
        <v>0.20358700920988848</v>
      </c>
      <c r="O67" s="2">
        <f t="shared" si="6"/>
        <v>0.76587493940862816</v>
      </c>
      <c r="P67" s="2">
        <f t="shared" si="7"/>
        <v>0</v>
      </c>
      <c r="Q67" s="2">
        <f t="shared" si="8"/>
        <v>0</v>
      </c>
      <c r="R67" s="2">
        <f t="shared" si="9"/>
        <v>28.488159476490544</v>
      </c>
      <c r="S67" s="2"/>
      <c r="T67" s="2">
        <f t="shared" si="10"/>
        <v>1.8256481381580356E-2</v>
      </c>
      <c r="U67" s="2">
        <f t="shared" si="11"/>
        <v>0.22866963820789865</v>
      </c>
      <c r="V67" s="2">
        <f t="shared" si="12"/>
        <v>0.75307388041052103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0.2</v>
      </c>
      <c r="F68" s="2">
        <f t="shared" si="0"/>
        <v>18.844664236046292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3.0538051381483276E-2</v>
      </c>
      <c r="N68" s="2">
        <f t="shared" si="5"/>
        <v>0.20358700920988848</v>
      </c>
      <c r="O68" s="2">
        <f t="shared" si="6"/>
        <v>0.76587493940862816</v>
      </c>
      <c r="P68" s="2">
        <f t="shared" si="7"/>
        <v>0</v>
      </c>
      <c r="Q68" s="2">
        <f t="shared" si="8"/>
        <v>0</v>
      </c>
      <c r="R68" s="2">
        <f t="shared" si="9"/>
        <v>28.488159476490544</v>
      </c>
      <c r="S68" s="2"/>
      <c r="T68" s="2">
        <f t="shared" si="10"/>
        <v>1.8256481381580356E-2</v>
      </c>
      <c r="U68" s="2">
        <f t="shared" si="11"/>
        <v>0.22866963820789865</v>
      </c>
      <c r="V68" s="2">
        <f t="shared" si="12"/>
        <v>0.75307388041052103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0.2</v>
      </c>
      <c r="F69" s="2">
        <f t="shared" si="0"/>
        <v>19.053325805049369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3.0538051381483276E-2</v>
      </c>
      <c r="N69" s="2">
        <f t="shared" si="5"/>
        <v>0.20358700920988848</v>
      </c>
      <c r="O69" s="2">
        <f t="shared" si="6"/>
        <v>0.76587493940862816</v>
      </c>
      <c r="P69" s="2">
        <f t="shared" si="7"/>
        <v>0</v>
      </c>
      <c r="Q69" s="2">
        <f t="shared" si="8"/>
        <v>0</v>
      </c>
      <c r="R69" s="2">
        <f t="shared" si="9"/>
        <v>28.488159476490544</v>
      </c>
      <c r="S69" s="2"/>
      <c r="T69" s="2">
        <f t="shared" si="10"/>
        <v>1.8256481381580356E-2</v>
      </c>
      <c r="U69" s="2">
        <f t="shared" si="11"/>
        <v>0.22866963820789865</v>
      </c>
      <c r="V69" s="2">
        <f t="shared" si="12"/>
        <v>0.75307388041052103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0.2</v>
      </c>
      <c r="F70" s="2">
        <f t="shared" ref="F70:F75" si="15">C70*R70/B70/(8.314*1000)</f>
        <v>19.261498498829418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3.0538051381483276E-2</v>
      </c>
      <c r="N70" s="2">
        <f t="shared" ref="N70:N75" si="20">H70/(H70*3/4*E70+H70+I70+J70+K70)</f>
        <v>0.20358700920988848</v>
      </c>
      <c r="O70" s="2">
        <f t="shared" ref="O70:O75" si="21">I70/(H70*3/4*E70+H70+I70+J70+K70)</f>
        <v>0.76587493940862816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28.488159476490544</v>
      </c>
      <c r="S70" s="2"/>
      <c r="T70" s="2">
        <f t="shared" ref="T70:T75" si="25">M70*$M$3/R70</f>
        <v>1.8256481381580356E-2</v>
      </c>
      <c r="U70" s="2">
        <f t="shared" ref="U70:U75" si="26">N70*$N$3/R70</f>
        <v>0.22866963820789865</v>
      </c>
      <c r="V70" s="2">
        <f t="shared" ref="V70:V75" si="27">O70*$O$3/R70</f>
        <v>0.75307388041052103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0.2</v>
      </c>
      <c r="F71" s="2">
        <f t="shared" si="15"/>
        <v>19.469604534832079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3.0538051381483276E-2</v>
      </c>
      <c r="N71" s="2">
        <f t="shared" si="20"/>
        <v>0.20358700920988848</v>
      </c>
      <c r="O71" s="2">
        <f t="shared" si="21"/>
        <v>0.76587493940862816</v>
      </c>
      <c r="P71" s="2">
        <f t="shared" si="22"/>
        <v>0</v>
      </c>
      <c r="Q71" s="2">
        <f t="shared" si="23"/>
        <v>0</v>
      </c>
      <c r="R71" s="2">
        <f t="shared" si="24"/>
        <v>28.488159476490544</v>
      </c>
      <c r="S71" s="2"/>
      <c r="T71" s="2">
        <f t="shared" si="25"/>
        <v>1.8256481381580356E-2</v>
      </c>
      <c r="U71" s="2">
        <f t="shared" si="26"/>
        <v>0.22866963820789865</v>
      </c>
      <c r="V71" s="2">
        <f t="shared" si="27"/>
        <v>0.75307388041052103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0.2</v>
      </c>
      <c r="F72" s="2">
        <f t="shared" si="15"/>
        <v>19.676750417616873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3.0538051381483276E-2</v>
      </c>
      <c r="N72" s="2">
        <f t="shared" si="20"/>
        <v>0.20358700920988848</v>
      </c>
      <c r="O72" s="2">
        <f t="shared" si="21"/>
        <v>0.76587493940862816</v>
      </c>
      <c r="P72" s="2">
        <f t="shared" si="22"/>
        <v>0</v>
      </c>
      <c r="Q72" s="2">
        <f t="shared" si="23"/>
        <v>0</v>
      </c>
      <c r="R72" s="2">
        <f t="shared" si="24"/>
        <v>28.488159476490544</v>
      </c>
      <c r="S72" s="2"/>
      <c r="T72" s="2">
        <f t="shared" si="25"/>
        <v>1.8256481381580356E-2</v>
      </c>
      <c r="U72" s="2">
        <f t="shared" si="26"/>
        <v>0.22866963820789865</v>
      </c>
      <c r="V72" s="2">
        <f t="shared" si="27"/>
        <v>0.75307388041052103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0.2</v>
      </c>
      <c r="F73" s="2">
        <f t="shared" si="15"/>
        <v>19.883911012876183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3.0538051381483276E-2</v>
      </c>
      <c r="N73" s="2">
        <f t="shared" si="20"/>
        <v>0.20358700920988848</v>
      </c>
      <c r="O73" s="2">
        <f t="shared" si="21"/>
        <v>0.76587493940862816</v>
      </c>
      <c r="P73" s="2">
        <f t="shared" si="22"/>
        <v>0</v>
      </c>
      <c r="Q73" s="2">
        <f t="shared" si="23"/>
        <v>0</v>
      </c>
      <c r="R73" s="2">
        <f t="shared" si="24"/>
        <v>28.488159476490544</v>
      </c>
      <c r="S73" s="2"/>
      <c r="T73" s="2">
        <f t="shared" si="25"/>
        <v>1.8256481381580356E-2</v>
      </c>
      <c r="U73" s="2">
        <f t="shared" si="26"/>
        <v>0.22866963820789865</v>
      </c>
      <c r="V73" s="2">
        <f t="shared" si="27"/>
        <v>0.75307388041052103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0.2</v>
      </c>
      <c r="F74" s="2">
        <f t="shared" si="15"/>
        <v>20.089020784074627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3.0538051381483276E-2</v>
      </c>
      <c r="N74" s="2">
        <f t="shared" si="20"/>
        <v>0.20358700920988848</v>
      </c>
      <c r="O74" s="2">
        <f t="shared" si="21"/>
        <v>0.76587493940862816</v>
      </c>
      <c r="P74" s="2">
        <f t="shared" si="22"/>
        <v>0</v>
      </c>
      <c r="Q74" s="2">
        <f t="shared" si="23"/>
        <v>0</v>
      </c>
      <c r="R74" s="2">
        <f t="shared" si="24"/>
        <v>28.488159476490544</v>
      </c>
      <c r="S74" s="2"/>
      <c r="T74" s="2">
        <f t="shared" si="25"/>
        <v>1.8256481381580356E-2</v>
      </c>
      <c r="U74" s="2">
        <f t="shared" si="26"/>
        <v>0.22866963820789865</v>
      </c>
      <c r="V74" s="2">
        <f t="shared" si="27"/>
        <v>0.75307388041052103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0.2</v>
      </c>
      <c r="F75" s="2">
        <f t="shared" si="15"/>
        <v>20.293929658418392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3.0538051381483276E-2</v>
      </c>
      <c r="N75" s="2">
        <f t="shared" si="20"/>
        <v>0.20358700920988848</v>
      </c>
      <c r="O75" s="2">
        <f t="shared" si="21"/>
        <v>0.76587493940862816</v>
      </c>
      <c r="P75" s="2">
        <f t="shared" si="22"/>
        <v>0</v>
      </c>
      <c r="Q75" s="2">
        <f t="shared" si="23"/>
        <v>0</v>
      </c>
      <c r="R75" s="2">
        <f t="shared" si="24"/>
        <v>28.488159476490544</v>
      </c>
      <c r="S75" s="2"/>
      <c r="T75" s="2">
        <f t="shared" si="25"/>
        <v>1.8256481381580356E-2</v>
      </c>
      <c r="U75" s="2">
        <f t="shared" si="26"/>
        <v>0.22866963820789865</v>
      </c>
      <c r="V75" s="2">
        <f t="shared" si="27"/>
        <v>0.75307388041052103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8370-334E-4723-8FCD-CAED61939020}">
  <dimension ref="A1:X75"/>
  <sheetViews>
    <sheetView workbookViewId="0">
      <selection activeCell="F28" sqref="A1:XFD1048576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3"/>
      <c r="H2" s="11" t="s">
        <v>4</v>
      </c>
      <c r="I2" s="11"/>
      <c r="J2" s="11"/>
      <c r="K2" s="11"/>
      <c r="L2" s="3"/>
      <c r="M2" s="11" t="s">
        <v>8</v>
      </c>
      <c r="N2" s="11"/>
      <c r="O2" s="11"/>
      <c r="P2" s="11"/>
      <c r="Q2" s="11"/>
      <c r="R2" s="8" t="s">
        <v>15</v>
      </c>
      <c r="S2" s="3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3"/>
      <c r="H3" s="3">
        <v>31.998000000000001</v>
      </c>
      <c r="I3" s="3">
        <v>28.012</v>
      </c>
      <c r="J3" s="3">
        <v>44.015000000000001</v>
      </c>
      <c r="K3" s="3">
        <v>18.013000000000002</v>
      </c>
      <c r="L3" s="3"/>
      <c r="M3" s="3">
        <v>17.030999999999999</v>
      </c>
      <c r="N3" s="3">
        <v>31.998000000000001</v>
      </c>
      <c r="O3" s="3">
        <v>28.012</v>
      </c>
      <c r="P3" s="3">
        <v>44.015000000000001</v>
      </c>
      <c r="Q3" s="3">
        <v>18.013000000000002</v>
      </c>
      <c r="R3" s="9"/>
      <c r="S3" s="3"/>
      <c r="T3" s="3"/>
      <c r="U3" s="3"/>
      <c r="V3" s="3"/>
      <c r="W3" s="3"/>
      <c r="X3" s="3"/>
    </row>
    <row r="4" spans="1:24" ht="30" x14ac:dyDescent="0.25">
      <c r="A4" s="16"/>
      <c r="B4" s="19"/>
      <c r="C4" s="19"/>
      <c r="D4" s="19"/>
      <c r="E4" s="19"/>
      <c r="F4" s="10"/>
      <c r="G4" s="3"/>
      <c r="H4" s="3" t="s">
        <v>0</v>
      </c>
      <c r="I4" s="3" t="s">
        <v>1</v>
      </c>
      <c r="J4" s="3" t="s">
        <v>2</v>
      </c>
      <c r="K4" s="3" t="s">
        <v>3</v>
      </c>
      <c r="L4" s="3" t="s">
        <v>5</v>
      </c>
      <c r="M4" s="3" t="s">
        <v>13</v>
      </c>
      <c r="N4" s="3" t="s">
        <v>0</v>
      </c>
      <c r="O4" s="3" t="s">
        <v>1</v>
      </c>
      <c r="P4" s="3" t="s">
        <v>2</v>
      </c>
      <c r="Q4" s="3" t="s">
        <v>3</v>
      </c>
      <c r="R4" s="10"/>
      <c r="S4" s="3"/>
      <c r="T4" s="3" t="s">
        <v>13</v>
      </c>
      <c r="U4" s="3" t="s">
        <v>0</v>
      </c>
      <c r="V4" s="3" t="s">
        <v>1</v>
      </c>
      <c r="W4" s="3" t="s">
        <v>2</v>
      </c>
      <c r="X4" s="3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0.4</v>
      </c>
      <c r="F5" s="2">
        <f>C5*R5/B5/(8.314*1000)</f>
        <v>11.349380318366048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5.9266227657572897E-2</v>
      </c>
      <c r="N5" s="2">
        <f>H5/(H5*3/4*E5+H5+I5+J5+K5)</f>
        <v>0.19755409219190964</v>
      </c>
      <c r="O5" s="2">
        <f>I5/(H5*3/4*E5+H5+I5+J5+K5)</f>
        <v>0.74317968015051727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28.148648165569139</v>
      </c>
      <c r="S5" s="2"/>
      <c r="T5" s="2">
        <f>M5*$M$3/R5</f>
        <v>3.5858316083212716E-2</v>
      </c>
      <c r="U5" s="2">
        <f>N5*$N$3/R5</f>
        <v>0.22456978412515227</v>
      </c>
      <c r="V5" s="2">
        <f>O5*$O$3/R5</f>
        <v>0.73957189979163507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0.4</v>
      </c>
      <c r="F6" s="2">
        <f t="shared" ref="F6:F69" si="0">C6*R6/B6/(8.314*1000)</f>
        <v>11.752685604409656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5.9266227657572897E-2</v>
      </c>
      <c r="N6" s="2">
        <f t="shared" ref="N6:N69" si="5">H6/(H6*3/4*E6+H6+I6+J6+K6)</f>
        <v>0.19755409219190964</v>
      </c>
      <c r="O6" s="2">
        <f t="shared" ref="O6:O69" si="6">I6/(H6*3/4*E6+H6+I6+J6+K6)</f>
        <v>0.74317968015051727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28.148648165569139</v>
      </c>
      <c r="S6" s="2"/>
      <c r="T6" s="2">
        <f t="shared" ref="T6:T69" si="10">M6*$M$3/R6</f>
        <v>3.5858316083212716E-2</v>
      </c>
      <c r="U6" s="2">
        <f t="shared" ref="U6:U69" si="11">N6*$N$3/R6</f>
        <v>0.22456978412515227</v>
      </c>
      <c r="V6" s="2">
        <f t="shared" ref="V6:V69" si="12">O6*$O$3/R6</f>
        <v>0.73957189979163507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0.4</v>
      </c>
      <c r="F7" s="2">
        <f t="shared" si="0"/>
        <v>12.164054028719601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5.9266227657572897E-2</v>
      </c>
      <c r="N7" s="2">
        <f t="shared" si="5"/>
        <v>0.19755409219190964</v>
      </c>
      <c r="O7" s="2">
        <f t="shared" si="6"/>
        <v>0.74317968015051727</v>
      </c>
      <c r="P7" s="2">
        <f t="shared" si="7"/>
        <v>0</v>
      </c>
      <c r="Q7" s="2">
        <f t="shared" si="8"/>
        <v>0</v>
      </c>
      <c r="R7" s="2">
        <f t="shared" si="9"/>
        <v>28.148648165569139</v>
      </c>
      <c r="S7" s="2"/>
      <c r="T7" s="2">
        <f t="shared" si="10"/>
        <v>3.5858316083212716E-2</v>
      </c>
      <c r="U7" s="2">
        <f t="shared" si="11"/>
        <v>0.22456978412515227</v>
      </c>
      <c r="V7" s="2">
        <f t="shared" si="12"/>
        <v>0.73957189979163507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0.4</v>
      </c>
      <c r="F8" s="2">
        <f t="shared" si="0"/>
        <v>12.581285748175082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5.9266227657572897E-2</v>
      </c>
      <c r="N8" s="2">
        <f t="shared" si="5"/>
        <v>0.19755409219190964</v>
      </c>
      <c r="O8" s="2">
        <f t="shared" si="6"/>
        <v>0.74317968015051727</v>
      </c>
      <c r="P8" s="2">
        <f t="shared" si="7"/>
        <v>0</v>
      </c>
      <c r="Q8" s="2">
        <f t="shared" si="8"/>
        <v>0</v>
      </c>
      <c r="R8" s="2">
        <f t="shared" si="9"/>
        <v>28.148648165569139</v>
      </c>
      <c r="S8" s="2"/>
      <c r="T8" s="2">
        <f t="shared" si="10"/>
        <v>3.5858316083212716E-2</v>
      </c>
      <c r="U8" s="2">
        <f t="shared" si="11"/>
        <v>0.22456978412515227</v>
      </c>
      <c r="V8" s="2">
        <f t="shared" si="12"/>
        <v>0.73957189979163507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0.4</v>
      </c>
      <c r="F9" s="2">
        <f t="shared" si="0"/>
        <v>13.001696966299273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5.9266227657572897E-2</v>
      </c>
      <c r="N9" s="2">
        <f t="shared" si="5"/>
        <v>0.19755409219190964</v>
      </c>
      <c r="O9" s="2">
        <f t="shared" si="6"/>
        <v>0.74317968015051727</v>
      </c>
      <c r="P9" s="2">
        <f t="shared" si="7"/>
        <v>0</v>
      </c>
      <c r="Q9" s="2">
        <f t="shared" si="8"/>
        <v>0</v>
      </c>
      <c r="R9" s="2">
        <f t="shared" si="9"/>
        <v>28.148648165569139</v>
      </c>
      <c r="S9" s="2"/>
      <c r="T9" s="2">
        <f t="shared" si="10"/>
        <v>3.5858316083212716E-2</v>
      </c>
      <c r="U9" s="2">
        <f t="shared" si="11"/>
        <v>0.22456978412515227</v>
      </c>
      <c r="V9" s="2">
        <f t="shared" si="12"/>
        <v>0.73957189979163507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0.4</v>
      </c>
      <c r="F10" s="2">
        <f t="shared" si="0"/>
        <v>13.423663419931456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5.9266227657572897E-2</v>
      </c>
      <c r="N10" s="2">
        <f t="shared" si="5"/>
        <v>0.19755409219190964</v>
      </c>
      <c r="O10" s="2">
        <f t="shared" si="6"/>
        <v>0.74317968015051727</v>
      </c>
      <c r="P10" s="2">
        <f t="shared" si="7"/>
        <v>0</v>
      </c>
      <c r="Q10" s="2">
        <f t="shared" si="8"/>
        <v>0</v>
      </c>
      <c r="R10" s="2">
        <f t="shared" si="9"/>
        <v>28.148648165569139</v>
      </c>
      <c r="S10" s="2"/>
      <c r="T10" s="2">
        <f t="shared" si="10"/>
        <v>3.5858316083212716E-2</v>
      </c>
      <c r="U10" s="2">
        <f t="shared" si="11"/>
        <v>0.22456978412515227</v>
      </c>
      <c r="V10" s="2">
        <f t="shared" si="12"/>
        <v>0.73957189979163507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0.4</v>
      </c>
      <c r="F11" s="2">
        <f t="shared" si="0"/>
        <v>13.84406085307811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5.9266227657572897E-2</v>
      </c>
      <c r="N11" s="2">
        <f t="shared" si="5"/>
        <v>0.19755409219190964</v>
      </c>
      <c r="O11" s="2">
        <f t="shared" si="6"/>
        <v>0.74317968015051727</v>
      </c>
      <c r="P11" s="2">
        <f t="shared" si="7"/>
        <v>0</v>
      </c>
      <c r="Q11" s="2">
        <f t="shared" si="8"/>
        <v>0</v>
      </c>
      <c r="R11" s="2">
        <f t="shared" si="9"/>
        <v>28.148648165569139</v>
      </c>
      <c r="S11" s="2"/>
      <c r="T11" s="2">
        <f t="shared" si="10"/>
        <v>3.5858316083212716E-2</v>
      </c>
      <c r="U11" s="2">
        <f t="shared" si="11"/>
        <v>0.22456978412515227</v>
      </c>
      <c r="V11" s="2">
        <f t="shared" si="12"/>
        <v>0.73957189979163507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0.4</v>
      </c>
      <c r="F12" s="2">
        <f t="shared" si="0"/>
        <v>14.260930602422269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5.9266227657572897E-2</v>
      </c>
      <c r="N12" s="2">
        <f t="shared" si="5"/>
        <v>0.19755409219190964</v>
      </c>
      <c r="O12" s="2">
        <f t="shared" si="6"/>
        <v>0.74317968015051727</v>
      </c>
      <c r="P12" s="2">
        <f t="shared" si="7"/>
        <v>0</v>
      </c>
      <c r="Q12" s="2">
        <f t="shared" si="8"/>
        <v>0</v>
      </c>
      <c r="R12" s="2">
        <f t="shared" si="9"/>
        <v>28.148648165569139</v>
      </c>
      <c r="S12" s="2"/>
      <c r="T12" s="2">
        <f t="shared" si="10"/>
        <v>3.5858316083212716E-2</v>
      </c>
      <c r="U12" s="2">
        <f t="shared" si="11"/>
        <v>0.22456978412515227</v>
      </c>
      <c r="V12" s="2">
        <f t="shared" si="12"/>
        <v>0.73957189979163507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0.4</v>
      </c>
      <c r="F13" s="2">
        <f t="shared" si="0"/>
        <v>14.670416303692893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5.9266227657572897E-2</v>
      </c>
      <c r="N13" s="2">
        <f t="shared" si="5"/>
        <v>0.19755409219190964</v>
      </c>
      <c r="O13" s="2">
        <f t="shared" si="6"/>
        <v>0.74317968015051727</v>
      </c>
      <c r="P13" s="2">
        <f t="shared" si="7"/>
        <v>0</v>
      </c>
      <c r="Q13" s="2">
        <f t="shared" si="8"/>
        <v>0</v>
      </c>
      <c r="R13" s="2">
        <f t="shared" si="9"/>
        <v>28.148648165569139</v>
      </c>
      <c r="S13" s="2"/>
      <c r="T13" s="2">
        <f t="shared" si="10"/>
        <v>3.5858316083212716E-2</v>
      </c>
      <c r="U13" s="2">
        <f t="shared" si="11"/>
        <v>0.22456978412515227</v>
      </c>
      <c r="V13" s="2">
        <f t="shared" si="12"/>
        <v>0.73957189979163507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0.4</v>
      </c>
      <c r="F14" s="2">
        <f t="shared" si="0"/>
        <v>15.069181160135669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5.9266227657572897E-2</v>
      </c>
      <c r="N14" s="2">
        <f t="shared" si="5"/>
        <v>0.19755409219190964</v>
      </c>
      <c r="O14" s="2">
        <f t="shared" si="6"/>
        <v>0.74317968015051727</v>
      </c>
      <c r="P14" s="2">
        <f t="shared" si="7"/>
        <v>0</v>
      </c>
      <c r="Q14" s="2">
        <f t="shared" si="8"/>
        <v>0</v>
      </c>
      <c r="R14" s="2">
        <f t="shared" si="9"/>
        <v>28.148648165569139</v>
      </c>
      <c r="S14" s="2"/>
      <c r="T14" s="2">
        <f t="shared" si="10"/>
        <v>3.5858316083212716E-2</v>
      </c>
      <c r="U14" s="2">
        <f t="shared" si="11"/>
        <v>0.22456978412515227</v>
      </c>
      <c r="V14" s="2">
        <f t="shared" si="12"/>
        <v>0.73957189979163507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0.4</v>
      </c>
      <c r="F15" s="2">
        <f t="shared" si="0"/>
        <v>15.453416513157096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5.9266227657572897E-2</v>
      </c>
      <c r="N15" s="2">
        <f t="shared" si="5"/>
        <v>0.19755409219190964</v>
      </c>
      <c r="O15" s="2">
        <f t="shared" si="6"/>
        <v>0.74317968015051727</v>
      </c>
      <c r="P15" s="2">
        <f t="shared" si="7"/>
        <v>0</v>
      </c>
      <c r="Q15" s="2">
        <f t="shared" si="8"/>
        <v>0</v>
      </c>
      <c r="R15" s="2">
        <f t="shared" si="9"/>
        <v>28.148648165569139</v>
      </c>
      <c r="S15" s="2"/>
      <c r="T15" s="2">
        <f t="shared" si="10"/>
        <v>3.5858316083212716E-2</v>
      </c>
      <c r="U15" s="2">
        <f t="shared" si="11"/>
        <v>0.22456978412515227</v>
      </c>
      <c r="V15" s="2">
        <f t="shared" si="12"/>
        <v>0.73957189979163507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0.4</v>
      </c>
      <c r="F16" s="2">
        <f t="shared" si="0"/>
        <v>15.81864946856169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5.9266227657572897E-2</v>
      </c>
      <c r="N16" s="2">
        <f t="shared" si="5"/>
        <v>0.19755409219190964</v>
      </c>
      <c r="O16" s="2">
        <f t="shared" si="6"/>
        <v>0.74317968015051727</v>
      </c>
      <c r="P16" s="2">
        <f t="shared" si="7"/>
        <v>0</v>
      </c>
      <c r="Q16" s="2">
        <f t="shared" si="8"/>
        <v>0</v>
      </c>
      <c r="R16" s="2">
        <f t="shared" si="9"/>
        <v>28.148648165569139</v>
      </c>
      <c r="S16" s="2"/>
      <c r="T16" s="2">
        <f t="shared" si="10"/>
        <v>3.5858316083212716E-2</v>
      </c>
      <c r="U16" s="2">
        <f t="shared" si="11"/>
        <v>0.22456978412515227</v>
      </c>
      <c r="V16" s="2">
        <f t="shared" si="12"/>
        <v>0.73957189979163507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0.4</v>
      </c>
      <c r="F17" s="2">
        <f t="shared" si="0"/>
        <v>16.160644483682479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5.9266227657572897E-2</v>
      </c>
      <c r="N17" s="2">
        <f t="shared" si="5"/>
        <v>0.19755409219190964</v>
      </c>
      <c r="O17" s="2">
        <f t="shared" si="6"/>
        <v>0.74317968015051727</v>
      </c>
      <c r="P17" s="2">
        <f t="shared" si="7"/>
        <v>0</v>
      </c>
      <c r="Q17" s="2">
        <f t="shared" si="8"/>
        <v>0</v>
      </c>
      <c r="R17" s="2">
        <f t="shared" si="9"/>
        <v>28.148648165569139</v>
      </c>
      <c r="S17" s="2"/>
      <c r="T17" s="2">
        <f t="shared" si="10"/>
        <v>3.5858316083212716E-2</v>
      </c>
      <c r="U17" s="2">
        <f t="shared" si="11"/>
        <v>0.22456978412515227</v>
      </c>
      <c r="V17" s="2">
        <f t="shared" si="12"/>
        <v>0.73957189979163507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0.4</v>
      </c>
      <c r="F18" s="2">
        <f t="shared" si="0"/>
        <v>16.475435505061693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5.9266227657572897E-2</v>
      </c>
      <c r="N18" s="2">
        <f t="shared" si="5"/>
        <v>0.19755409219190964</v>
      </c>
      <c r="O18" s="2">
        <f t="shared" si="6"/>
        <v>0.74317968015051727</v>
      </c>
      <c r="P18" s="2">
        <f t="shared" si="7"/>
        <v>0</v>
      </c>
      <c r="Q18" s="2">
        <f t="shared" si="8"/>
        <v>0</v>
      </c>
      <c r="R18" s="2">
        <f t="shared" si="9"/>
        <v>28.148648165569139</v>
      </c>
      <c r="S18" s="2"/>
      <c r="T18" s="2">
        <f t="shared" si="10"/>
        <v>3.5858316083212716E-2</v>
      </c>
      <c r="U18" s="2">
        <f t="shared" si="11"/>
        <v>0.22456978412515227</v>
      </c>
      <c r="V18" s="2">
        <f t="shared" si="12"/>
        <v>0.73957189979163507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0.4</v>
      </c>
      <c r="F19" s="2">
        <f t="shared" si="0"/>
        <v>16.778108036552194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5.9266227657572897E-2</v>
      </c>
      <c r="N19" s="2">
        <f t="shared" si="5"/>
        <v>0.19755409219190964</v>
      </c>
      <c r="O19" s="2">
        <f t="shared" si="6"/>
        <v>0.74317968015051727</v>
      </c>
      <c r="P19" s="2">
        <f t="shared" si="7"/>
        <v>0</v>
      </c>
      <c r="Q19" s="2">
        <f t="shared" si="8"/>
        <v>0</v>
      </c>
      <c r="R19" s="2">
        <f t="shared" si="9"/>
        <v>28.148648165569139</v>
      </c>
      <c r="S19" s="2"/>
      <c r="T19" s="2">
        <f t="shared" si="10"/>
        <v>3.5858316083212716E-2</v>
      </c>
      <c r="U19" s="2">
        <f t="shared" si="11"/>
        <v>0.22456978412515227</v>
      </c>
      <c r="V19" s="2">
        <f t="shared" si="12"/>
        <v>0.73957189979163507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0.4</v>
      </c>
      <c r="F20" s="2">
        <f t="shared" si="0"/>
        <v>17.207995852072219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5.9266227657572897E-2</v>
      </c>
      <c r="N20" s="2">
        <f t="shared" si="5"/>
        <v>0.19755409219190964</v>
      </c>
      <c r="O20" s="2">
        <f t="shared" si="6"/>
        <v>0.74317968015051727</v>
      </c>
      <c r="P20" s="2">
        <f t="shared" si="7"/>
        <v>0</v>
      </c>
      <c r="Q20" s="2">
        <f t="shared" si="8"/>
        <v>0</v>
      </c>
      <c r="R20" s="2">
        <f t="shared" si="9"/>
        <v>28.148648165569139</v>
      </c>
      <c r="S20" s="2"/>
      <c r="T20" s="2">
        <f t="shared" si="10"/>
        <v>3.5858316083212716E-2</v>
      </c>
      <c r="U20" s="2">
        <f t="shared" si="11"/>
        <v>0.22456978412515227</v>
      </c>
      <c r="V20" s="2">
        <f t="shared" si="12"/>
        <v>0.73957189979163507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0.4</v>
      </c>
      <c r="F21" s="2">
        <f t="shared" si="0"/>
        <v>17.829356286325687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5.9266227657572897E-2</v>
      </c>
      <c r="N21" s="2">
        <f t="shared" si="5"/>
        <v>0.19755409219190964</v>
      </c>
      <c r="O21" s="2">
        <f t="shared" si="6"/>
        <v>0.74317968015051727</v>
      </c>
      <c r="P21" s="2">
        <f t="shared" si="7"/>
        <v>0</v>
      </c>
      <c r="Q21" s="2">
        <f t="shared" si="8"/>
        <v>0</v>
      </c>
      <c r="R21" s="2">
        <f t="shared" si="9"/>
        <v>28.148648165569139</v>
      </c>
      <c r="S21" s="2"/>
      <c r="T21" s="2">
        <f t="shared" si="10"/>
        <v>3.5858316083212716E-2</v>
      </c>
      <c r="U21" s="2">
        <f t="shared" si="11"/>
        <v>0.22456978412515227</v>
      </c>
      <c r="V21" s="2">
        <f t="shared" si="12"/>
        <v>0.73957189979163507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0.4</v>
      </c>
      <c r="F22" s="2">
        <f t="shared" si="0"/>
        <v>18.597792086327999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5.9266227657572897E-2</v>
      </c>
      <c r="N22" s="2">
        <f t="shared" si="5"/>
        <v>0.19755409219190964</v>
      </c>
      <c r="O22" s="2">
        <f t="shared" si="6"/>
        <v>0.74317968015051727</v>
      </c>
      <c r="P22" s="2">
        <f t="shared" si="7"/>
        <v>0</v>
      </c>
      <c r="Q22" s="2">
        <f t="shared" si="8"/>
        <v>0</v>
      </c>
      <c r="R22" s="2">
        <f t="shared" si="9"/>
        <v>28.148648165569139</v>
      </c>
      <c r="S22" s="2"/>
      <c r="T22" s="2">
        <f t="shared" si="10"/>
        <v>3.5858316083212716E-2</v>
      </c>
      <c r="U22" s="2">
        <f t="shared" si="11"/>
        <v>0.22456978412515227</v>
      </c>
      <c r="V22" s="2">
        <f t="shared" si="12"/>
        <v>0.73957189979163507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0.4</v>
      </c>
      <c r="F23" s="2">
        <f t="shared" si="0"/>
        <v>19.269598295027535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5.9266227657572897E-2</v>
      </c>
      <c r="N23" s="2">
        <f t="shared" si="5"/>
        <v>0.19755409219190964</v>
      </c>
      <c r="O23" s="2">
        <f t="shared" si="6"/>
        <v>0.74317968015051727</v>
      </c>
      <c r="P23" s="2">
        <f t="shared" si="7"/>
        <v>0</v>
      </c>
      <c r="Q23" s="2">
        <f t="shared" si="8"/>
        <v>0</v>
      </c>
      <c r="R23" s="2">
        <f t="shared" si="9"/>
        <v>28.148648165569139</v>
      </c>
      <c r="S23" s="2"/>
      <c r="T23" s="2">
        <f t="shared" si="10"/>
        <v>3.5858316083212716E-2</v>
      </c>
      <c r="U23" s="2">
        <f t="shared" si="11"/>
        <v>0.22456978412515227</v>
      </c>
      <c r="V23" s="2">
        <f t="shared" si="12"/>
        <v>0.73957189979163507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0.4</v>
      </c>
      <c r="F24" s="2">
        <f t="shared" si="0"/>
        <v>20.028902442542844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5.9266227657572897E-2</v>
      </c>
      <c r="N24" s="2">
        <f t="shared" si="5"/>
        <v>0.19755409219190964</v>
      </c>
      <c r="O24" s="2">
        <f t="shared" si="6"/>
        <v>0.74317968015051727</v>
      </c>
      <c r="P24" s="2">
        <f t="shared" si="7"/>
        <v>0</v>
      </c>
      <c r="Q24" s="2">
        <f t="shared" si="8"/>
        <v>0</v>
      </c>
      <c r="R24" s="2">
        <f t="shared" si="9"/>
        <v>28.148648165569139</v>
      </c>
      <c r="S24" s="2"/>
      <c r="T24" s="2">
        <f t="shared" si="10"/>
        <v>3.5858316083212716E-2</v>
      </c>
      <c r="U24" s="2">
        <f t="shared" si="11"/>
        <v>0.22456978412515227</v>
      </c>
      <c r="V24" s="2">
        <f t="shared" si="12"/>
        <v>0.73957189979163507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0.4</v>
      </c>
      <c r="F25" s="2">
        <f t="shared" si="0"/>
        <v>20.515372409264319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5.9266227657572897E-2</v>
      </c>
      <c r="N25" s="2">
        <f t="shared" si="5"/>
        <v>0.19755409219190964</v>
      </c>
      <c r="O25" s="2">
        <f t="shared" si="6"/>
        <v>0.74317968015051727</v>
      </c>
      <c r="P25" s="2">
        <f t="shared" si="7"/>
        <v>0</v>
      </c>
      <c r="Q25" s="2">
        <f t="shared" si="8"/>
        <v>0</v>
      </c>
      <c r="R25" s="2">
        <f t="shared" si="9"/>
        <v>28.148648165569139</v>
      </c>
      <c r="S25" s="2"/>
      <c r="T25" s="2">
        <f t="shared" si="10"/>
        <v>3.5858316083212716E-2</v>
      </c>
      <c r="U25" s="2">
        <f t="shared" si="11"/>
        <v>0.22456978412515227</v>
      </c>
      <c r="V25" s="2">
        <f t="shared" si="12"/>
        <v>0.73957189979163507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0.4</v>
      </c>
      <c r="F26" s="2">
        <f t="shared" si="0"/>
        <v>20.79682661995361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5.9266227657572897E-2</v>
      </c>
      <c r="N26" s="2">
        <f t="shared" si="5"/>
        <v>0.19755409219190964</v>
      </c>
      <c r="O26" s="2">
        <f t="shared" si="6"/>
        <v>0.74317968015051727</v>
      </c>
      <c r="P26" s="2">
        <f t="shared" si="7"/>
        <v>0</v>
      </c>
      <c r="Q26" s="2">
        <f t="shared" si="8"/>
        <v>0</v>
      </c>
      <c r="R26" s="2">
        <f t="shared" si="9"/>
        <v>28.148648165569139</v>
      </c>
      <c r="S26" s="2"/>
      <c r="T26" s="2">
        <f t="shared" si="10"/>
        <v>3.5858316083212716E-2</v>
      </c>
      <c r="U26" s="2">
        <f t="shared" si="11"/>
        <v>0.22456978412515227</v>
      </c>
      <c r="V26" s="2">
        <f t="shared" si="12"/>
        <v>0.73957189979163507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0.4</v>
      </c>
      <c r="F27" s="2">
        <f t="shared" si="0"/>
        <v>21.334511447562203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5.9266227657572897E-2</v>
      </c>
      <c r="N27" s="2">
        <f t="shared" si="5"/>
        <v>0.19755409219190964</v>
      </c>
      <c r="O27" s="2">
        <f t="shared" si="6"/>
        <v>0.74317968015051727</v>
      </c>
      <c r="P27" s="2">
        <f t="shared" si="7"/>
        <v>0</v>
      </c>
      <c r="Q27" s="2">
        <f t="shared" si="8"/>
        <v>0</v>
      </c>
      <c r="R27" s="2">
        <f t="shared" si="9"/>
        <v>28.148648165569139</v>
      </c>
      <c r="S27" s="2"/>
      <c r="T27" s="2">
        <f t="shared" si="10"/>
        <v>3.5858316083212716E-2</v>
      </c>
      <c r="U27" s="2">
        <f t="shared" si="11"/>
        <v>0.22456978412515227</v>
      </c>
      <c r="V27" s="2">
        <f t="shared" si="12"/>
        <v>0.73957189979163507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0.4</v>
      </c>
      <c r="F28" s="2">
        <f t="shared" si="0"/>
        <v>21.930210846343932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5.9266227657572897E-2</v>
      </c>
      <c r="N28" s="2">
        <f t="shared" si="5"/>
        <v>0.19755409219190964</v>
      </c>
      <c r="O28" s="2">
        <f t="shared" si="6"/>
        <v>0.74317968015051727</v>
      </c>
      <c r="P28" s="2">
        <f t="shared" si="7"/>
        <v>0</v>
      </c>
      <c r="Q28" s="2">
        <f t="shared" si="8"/>
        <v>0</v>
      </c>
      <c r="R28" s="2">
        <f t="shared" si="9"/>
        <v>28.148648165569139</v>
      </c>
      <c r="S28" s="2"/>
      <c r="T28" s="2">
        <f t="shared" si="10"/>
        <v>3.5858316083212716E-2</v>
      </c>
      <c r="U28" s="2">
        <f t="shared" si="11"/>
        <v>0.22456978412515227</v>
      </c>
      <c r="V28" s="2">
        <f t="shared" si="12"/>
        <v>0.73957189979163507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0.4</v>
      </c>
      <c r="F29" s="2">
        <f t="shared" si="0"/>
        <v>22.307752711179514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5.9266227657572897E-2</v>
      </c>
      <c r="N29" s="2">
        <f t="shared" si="5"/>
        <v>0.19755409219190964</v>
      </c>
      <c r="O29" s="2">
        <f t="shared" si="6"/>
        <v>0.74317968015051727</v>
      </c>
      <c r="P29" s="2">
        <f t="shared" si="7"/>
        <v>0</v>
      </c>
      <c r="Q29" s="2">
        <f t="shared" si="8"/>
        <v>0</v>
      </c>
      <c r="R29" s="2">
        <f t="shared" si="9"/>
        <v>28.148648165569139</v>
      </c>
      <c r="S29" s="2"/>
      <c r="T29" s="2">
        <f t="shared" si="10"/>
        <v>3.5858316083212716E-2</v>
      </c>
      <c r="U29" s="2">
        <f t="shared" si="11"/>
        <v>0.22456978412515227</v>
      </c>
      <c r="V29" s="2">
        <f t="shared" si="12"/>
        <v>0.73957189979163507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0.4</v>
      </c>
      <c r="F30" s="2">
        <f t="shared" si="0"/>
        <v>22.540316929318834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5.9266227657572897E-2</v>
      </c>
      <c r="N30" s="2">
        <f t="shared" si="5"/>
        <v>0.19755409219190964</v>
      </c>
      <c r="O30" s="2">
        <f t="shared" si="6"/>
        <v>0.74317968015051727</v>
      </c>
      <c r="P30" s="2">
        <f t="shared" si="7"/>
        <v>0</v>
      </c>
      <c r="Q30" s="2">
        <f t="shared" si="8"/>
        <v>0</v>
      </c>
      <c r="R30" s="2">
        <f t="shared" si="9"/>
        <v>28.148648165569139</v>
      </c>
      <c r="S30" s="2"/>
      <c r="T30" s="2">
        <f t="shared" si="10"/>
        <v>3.5858316083212716E-2</v>
      </c>
      <c r="U30" s="2">
        <f t="shared" si="11"/>
        <v>0.22456978412515227</v>
      </c>
      <c r="V30" s="2">
        <f t="shared" si="12"/>
        <v>0.73957189979163507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0.4</v>
      </c>
      <c r="F31" s="2">
        <f t="shared" si="0"/>
        <v>22.734426825898502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5.9266227657572897E-2</v>
      </c>
      <c r="N31" s="2">
        <f t="shared" si="5"/>
        <v>0.19755409219190964</v>
      </c>
      <c r="O31" s="2">
        <f t="shared" si="6"/>
        <v>0.74317968015051727</v>
      </c>
      <c r="P31" s="2">
        <f t="shared" si="7"/>
        <v>0</v>
      </c>
      <c r="Q31" s="2">
        <f t="shared" si="8"/>
        <v>0</v>
      </c>
      <c r="R31" s="2">
        <f t="shared" si="9"/>
        <v>28.148648165569139</v>
      </c>
      <c r="S31" s="2"/>
      <c r="T31" s="2">
        <f t="shared" si="10"/>
        <v>3.5858316083212716E-2</v>
      </c>
      <c r="U31" s="2">
        <f t="shared" si="11"/>
        <v>0.22456978412515227</v>
      </c>
      <c r="V31" s="2">
        <f t="shared" si="12"/>
        <v>0.73957189979163507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0.4</v>
      </c>
      <c r="F32" s="2">
        <f t="shared" si="0"/>
        <v>22.719119834167909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5.9266227657572897E-2</v>
      </c>
      <c r="N32" s="2">
        <f t="shared" si="5"/>
        <v>0.19755409219190964</v>
      </c>
      <c r="O32" s="2">
        <f t="shared" si="6"/>
        <v>0.74317968015051727</v>
      </c>
      <c r="P32" s="2">
        <f t="shared" si="7"/>
        <v>0</v>
      </c>
      <c r="Q32" s="2">
        <f t="shared" si="8"/>
        <v>0</v>
      </c>
      <c r="R32" s="2">
        <f t="shared" si="9"/>
        <v>28.148648165569139</v>
      </c>
      <c r="S32" s="2"/>
      <c r="T32" s="2">
        <f t="shared" si="10"/>
        <v>3.5858316083212716E-2</v>
      </c>
      <c r="U32" s="2">
        <f t="shared" si="11"/>
        <v>0.22456978412515227</v>
      </c>
      <c r="V32" s="2">
        <f t="shared" si="12"/>
        <v>0.73957189979163507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0.4</v>
      </c>
      <c r="F33" s="2">
        <f t="shared" si="0"/>
        <v>22.509130907143788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5.9266227657572897E-2</v>
      </c>
      <c r="N33" s="2">
        <f t="shared" si="5"/>
        <v>0.19755409219190964</v>
      </c>
      <c r="O33" s="2">
        <f t="shared" si="6"/>
        <v>0.74317968015051727</v>
      </c>
      <c r="P33" s="2">
        <f t="shared" si="7"/>
        <v>0</v>
      </c>
      <c r="Q33" s="2">
        <f t="shared" si="8"/>
        <v>0</v>
      </c>
      <c r="R33" s="2">
        <f t="shared" si="9"/>
        <v>28.148648165569139</v>
      </c>
      <c r="S33" s="2"/>
      <c r="T33" s="2">
        <f t="shared" si="10"/>
        <v>3.5858316083212716E-2</v>
      </c>
      <c r="U33" s="2">
        <f t="shared" si="11"/>
        <v>0.22456978412515227</v>
      </c>
      <c r="V33" s="2">
        <f t="shared" si="12"/>
        <v>0.73957189979163507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0.4</v>
      </c>
      <c r="F34" s="2">
        <f t="shared" si="0"/>
        <v>22.283931934887001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5.9266227657572897E-2</v>
      </c>
      <c r="N34" s="2">
        <f t="shared" si="5"/>
        <v>0.19755409219190964</v>
      </c>
      <c r="O34" s="2">
        <f t="shared" si="6"/>
        <v>0.74317968015051727</v>
      </c>
      <c r="P34" s="2">
        <f t="shared" si="7"/>
        <v>0</v>
      </c>
      <c r="Q34" s="2">
        <f t="shared" si="8"/>
        <v>0</v>
      </c>
      <c r="R34" s="2">
        <f t="shared" si="9"/>
        <v>28.148648165569139</v>
      </c>
      <c r="S34" s="2"/>
      <c r="T34" s="2">
        <f t="shared" si="10"/>
        <v>3.5858316083212716E-2</v>
      </c>
      <c r="U34" s="2">
        <f t="shared" si="11"/>
        <v>0.22456978412515227</v>
      </c>
      <c r="V34" s="2">
        <f t="shared" si="12"/>
        <v>0.73957189979163507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0.4</v>
      </c>
      <c r="F35" s="2">
        <f t="shared" si="0"/>
        <v>22.040593699002478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5.9266227657572897E-2</v>
      </c>
      <c r="N35" s="2">
        <f t="shared" si="5"/>
        <v>0.19755409219190964</v>
      </c>
      <c r="O35" s="2">
        <f t="shared" si="6"/>
        <v>0.74317968015051727</v>
      </c>
      <c r="P35" s="2">
        <f t="shared" si="7"/>
        <v>0</v>
      </c>
      <c r="Q35" s="2">
        <f t="shared" si="8"/>
        <v>0</v>
      </c>
      <c r="R35" s="2">
        <f t="shared" si="9"/>
        <v>28.148648165569139</v>
      </c>
      <c r="S35" s="2"/>
      <c r="T35" s="2">
        <f t="shared" si="10"/>
        <v>3.5858316083212716E-2</v>
      </c>
      <c r="U35" s="2">
        <f t="shared" si="11"/>
        <v>0.22456978412515227</v>
      </c>
      <c r="V35" s="2">
        <f t="shared" si="12"/>
        <v>0.73957189979163507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0.4</v>
      </c>
      <c r="F36" s="2">
        <f t="shared" si="0"/>
        <v>21.799507837007365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5.9266227657572897E-2</v>
      </c>
      <c r="N36" s="2">
        <f t="shared" si="5"/>
        <v>0.19755409219190964</v>
      </c>
      <c r="O36" s="2">
        <f t="shared" si="6"/>
        <v>0.74317968015051727</v>
      </c>
      <c r="P36" s="2">
        <f t="shared" si="7"/>
        <v>0</v>
      </c>
      <c r="Q36" s="2">
        <f t="shared" si="8"/>
        <v>0</v>
      </c>
      <c r="R36" s="2">
        <f t="shared" si="9"/>
        <v>28.148648165569139</v>
      </c>
      <c r="S36" s="2"/>
      <c r="T36" s="2">
        <f t="shared" si="10"/>
        <v>3.5858316083212716E-2</v>
      </c>
      <c r="U36" s="2">
        <f t="shared" si="11"/>
        <v>0.22456978412515227</v>
      </c>
      <c r="V36" s="2">
        <f t="shared" si="12"/>
        <v>0.73957189979163507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0.4</v>
      </c>
      <c r="F37" s="2">
        <f t="shared" si="0"/>
        <v>21.557137738419613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5.9266227657572897E-2</v>
      </c>
      <c r="N37" s="2">
        <f t="shared" si="5"/>
        <v>0.19755409219190964</v>
      </c>
      <c r="O37" s="2">
        <f t="shared" si="6"/>
        <v>0.74317968015051727</v>
      </c>
      <c r="P37" s="2">
        <f t="shared" si="7"/>
        <v>0</v>
      </c>
      <c r="Q37" s="2">
        <f t="shared" si="8"/>
        <v>0</v>
      </c>
      <c r="R37" s="2">
        <f t="shared" si="9"/>
        <v>28.148648165569139</v>
      </c>
      <c r="S37" s="2"/>
      <c r="T37" s="2">
        <f t="shared" si="10"/>
        <v>3.5858316083212716E-2</v>
      </c>
      <c r="U37" s="2">
        <f t="shared" si="11"/>
        <v>0.22456978412515227</v>
      </c>
      <c r="V37" s="2">
        <f t="shared" si="12"/>
        <v>0.73957189979163507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0.4</v>
      </c>
      <c r="F38" s="2">
        <f t="shared" si="0"/>
        <v>21.470387793459512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5.9266227657572897E-2</v>
      </c>
      <c r="N38" s="2">
        <f t="shared" si="5"/>
        <v>0.19755409219190964</v>
      </c>
      <c r="O38" s="2">
        <f t="shared" si="6"/>
        <v>0.74317968015051727</v>
      </c>
      <c r="P38" s="2">
        <f t="shared" si="7"/>
        <v>0</v>
      </c>
      <c r="Q38" s="2">
        <f t="shared" si="8"/>
        <v>0</v>
      </c>
      <c r="R38" s="2">
        <f t="shared" si="9"/>
        <v>28.148648165569139</v>
      </c>
      <c r="S38" s="2"/>
      <c r="T38" s="2">
        <f t="shared" si="10"/>
        <v>3.5858316083212716E-2</v>
      </c>
      <c r="U38" s="2">
        <f t="shared" si="11"/>
        <v>0.22456978412515227</v>
      </c>
      <c r="V38" s="2">
        <f t="shared" si="12"/>
        <v>0.73957189979163507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0.4</v>
      </c>
      <c r="F39" s="2">
        <f t="shared" si="0"/>
        <v>21.080114775873746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5.9266227657572897E-2</v>
      </c>
      <c r="N39" s="2">
        <f t="shared" si="5"/>
        <v>0.19755409219190964</v>
      </c>
      <c r="O39" s="2">
        <f t="shared" si="6"/>
        <v>0.74317968015051727</v>
      </c>
      <c r="P39" s="2">
        <f t="shared" si="7"/>
        <v>0</v>
      </c>
      <c r="Q39" s="2">
        <f t="shared" si="8"/>
        <v>0</v>
      </c>
      <c r="R39" s="2">
        <f t="shared" si="9"/>
        <v>28.148648165569139</v>
      </c>
      <c r="S39" s="2"/>
      <c r="T39" s="2">
        <f t="shared" si="10"/>
        <v>3.5858316083212716E-2</v>
      </c>
      <c r="U39" s="2">
        <f t="shared" si="11"/>
        <v>0.22456978412515227</v>
      </c>
      <c r="V39" s="2">
        <f t="shared" si="12"/>
        <v>0.73957189979163507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0.4</v>
      </c>
      <c r="F40" s="2">
        <f t="shared" si="0"/>
        <v>20.610440193101802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5.9266227657572897E-2</v>
      </c>
      <c r="N40" s="2">
        <f t="shared" si="5"/>
        <v>0.19755409219190964</v>
      </c>
      <c r="O40" s="2">
        <f t="shared" si="6"/>
        <v>0.74317968015051727</v>
      </c>
      <c r="P40" s="2">
        <f t="shared" si="7"/>
        <v>0</v>
      </c>
      <c r="Q40" s="2">
        <f t="shared" si="8"/>
        <v>0</v>
      </c>
      <c r="R40" s="2">
        <f t="shared" si="9"/>
        <v>28.148648165569139</v>
      </c>
      <c r="S40" s="2"/>
      <c r="T40" s="2">
        <f t="shared" si="10"/>
        <v>3.5858316083212716E-2</v>
      </c>
      <c r="U40" s="2">
        <f t="shared" si="11"/>
        <v>0.22456978412515227</v>
      </c>
      <c r="V40" s="2">
        <f t="shared" si="12"/>
        <v>0.73957189979163507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0.4</v>
      </c>
      <c r="F41" s="2">
        <f t="shared" si="0"/>
        <v>20.132718510973834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5.9266227657572897E-2</v>
      </c>
      <c r="N41" s="2">
        <f t="shared" si="5"/>
        <v>0.19755409219190964</v>
      </c>
      <c r="O41" s="2">
        <f t="shared" si="6"/>
        <v>0.74317968015051727</v>
      </c>
      <c r="P41" s="2">
        <f t="shared" si="7"/>
        <v>0</v>
      </c>
      <c r="Q41" s="2">
        <f t="shared" si="8"/>
        <v>0</v>
      </c>
      <c r="R41" s="2">
        <f t="shared" si="9"/>
        <v>28.148648165569139</v>
      </c>
      <c r="S41" s="2"/>
      <c r="T41" s="2">
        <f t="shared" si="10"/>
        <v>3.5858316083212716E-2</v>
      </c>
      <c r="U41" s="2">
        <f t="shared" si="11"/>
        <v>0.22456978412515227</v>
      </c>
      <c r="V41" s="2">
        <f t="shared" si="12"/>
        <v>0.73957189979163507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0.4</v>
      </c>
      <c r="F42" s="2">
        <f t="shared" si="0"/>
        <v>19.634420735123534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5.9266227657572897E-2</v>
      </c>
      <c r="N42" s="2">
        <f t="shared" si="5"/>
        <v>0.19755409219190964</v>
      </c>
      <c r="O42" s="2">
        <f t="shared" si="6"/>
        <v>0.74317968015051727</v>
      </c>
      <c r="P42" s="2">
        <f t="shared" si="7"/>
        <v>0</v>
      </c>
      <c r="Q42" s="2">
        <f t="shared" si="8"/>
        <v>0</v>
      </c>
      <c r="R42" s="2">
        <f t="shared" si="9"/>
        <v>28.148648165569139</v>
      </c>
      <c r="S42" s="2"/>
      <c r="T42" s="2">
        <f t="shared" si="10"/>
        <v>3.5858316083212716E-2</v>
      </c>
      <c r="U42" s="2">
        <f t="shared" si="11"/>
        <v>0.22456978412515227</v>
      </c>
      <c r="V42" s="2">
        <f t="shared" si="12"/>
        <v>0.73957189979163507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0.4</v>
      </c>
      <c r="F43" s="2">
        <f t="shared" si="0"/>
        <v>19.130310129187883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5.9266227657572897E-2</v>
      </c>
      <c r="N43" s="2">
        <f t="shared" si="5"/>
        <v>0.19755409219190964</v>
      </c>
      <c r="O43" s="2">
        <f t="shared" si="6"/>
        <v>0.74317968015051727</v>
      </c>
      <c r="P43" s="2">
        <f t="shared" si="7"/>
        <v>0</v>
      </c>
      <c r="Q43" s="2">
        <f t="shared" si="8"/>
        <v>0</v>
      </c>
      <c r="R43" s="2">
        <f t="shared" si="9"/>
        <v>28.148648165569139</v>
      </c>
      <c r="S43" s="2"/>
      <c r="T43" s="2">
        <f t="shared" si="10"/>
        <v>3.5858316083212716E-2</v>
      </c>
      <c r="U43" s="2">
        <f t="shared" si="11"/>
        <v>0.22456978412515227</v>
      </c>
      <c r="V43" s="2">
        <f t="shared" si="12"/>
        <v>0.73957189979163507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0.4</v>
      </c>
      <c r="F44" s="2">
        <f t="shared" si="0"/>
        <v>18.622104303621935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5.9266227657572897E-2</v>
      </c>
      <c r="N44" s="2">
        <f t="shared" si="5"/>
        <v>0.19755409219190964</v>
      </c>
      <c r="O44" s="2">
        <f t="shared" si="6"/>
        <v>0.74317968015051727</v>
      </c>
      <c r="P44" s="2">
        <f t="shared" si="7"/>
        <v>0</v>
      </c>
      <c r="Q44" s="2">
        <f t="shared" si="8"/>
        <v>0</v>
      </c>
      <c r="R44" s="2">
        <f t="shared" si="9"/>
        <v>28.148648165569139</v>
      </c>
      <c r="S44" s="2"/>
      <c r="T44" s="2">
        <f t="shared" si="10"/>
        <v>3.5858316083212716E-2</v>
      </c>
      <c r="U44" s="2">
        <f t="shared" si="11"/>
        <v>0.22456978412515227</v>
      </c>
      <c r="V44" s="2">
        <f t="shared" si="12"/>
        <v>0.73957189979163507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0.4</v>
      </c>
      <c r="F45" s="2">
        <f t="shared" si="0"/>
        <v>18.108443972567741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5.9266227657572897E-2</v>
      </c>
      <c r="N45" s="2">
        <f t="shared" si="5"/>
        <v>0.19755409219190964</v>
      </c>
      <c r="O45" s="2">
        <f t="shared" si="6"/>
        <v>0.74317968015051727</v>
      </c>
      <c r="P45" s="2">
        <f t="shared" si="7"/>
        <v>0</v>
      </c>
      <c r="Q45" s="2">
        <f t="shared" si="8"/>
        <v>0</v>
      </c>
      <c r="R45" s="2">
        <f t="shared" si="9"/>
        <v>28.148648165569139</v>
      </c>
      <c r="S45" s="2"/>
      <c r="T45" s="2">
        <f t="shared" si="10"/>
        <v>3.5858316083212716E-2</v>
      </c>
      <c r="U45" s="2">
        <f t="shared" si="11"/>
        <v>0.22456978412515227</v>
      </c>
      <c r="V45" s="2">
        <f t="shared" si="12"/>
        <v>0.73957189979163507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0.4</v>
      </c>
      <c r="F46" s="2">
        <f t="shared" si="0"/>
        <v>17.585335574169331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5.9266227657572897E-2</v>
      </c>
      <c r="N46" s="2">
        <f t="shared" si="5"/>
        <v>0.19755409219190964</v>
      </c>
      <c r="O46" s="2">
        <f t="shared" si="6"/>
        <v>0.74317968015051727</v>
      </c>
      <c r="P46" s="2">
        <f t="shared" si="7"/>
        <v>0</v>
      </c>
      <c r="Q46" s="2">
        <f t="shared" si="8"/>
        <v>0</v>
      </c>
      <c r="R46" s="2">
        <f t="shared" si="9"/>
        <v>28.148648165569139</v>
      </c>
      <c r="S46" s="2"/>
      <c r="T46" s="2">
        <f t="shared" si="10"/>
        <v>3.5858316083212716E-2</v>
      </c>
      <c r="U46" s="2">
        <f t="shared" si="11"/>
        <v>0.22456978412515227</v>
      </c>
      <c r="V46" s="2">
        <f t="shared" si="12"/>
        <v>0.73957189979163507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0.4</v>
      </c>
      <c r="F47" s="2">
        <f t="shared" si="0"/>
        <v>17.066265065353956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5.9266227657572897E-2</v>
      </c>
      <c r="N47" s="2">
        <f t="shared" si="5"/>
        <v>0.19755409219190964</v>
      </c>
      <c r="O47" s="2">
        <f t="shared" si="6"/>
        <v>0.74317968015051727</v>
      </c>
      <c r="P47" s="2">
        <f t="shared" si="7"/>
        <v>0</v>
      </c>
      <c r="Q47" s="2">
        <f t="shared" si="8"/>
        <v>0</v>
      </c>
      <c r="R47" s="2">
        <f t="shared" si="9"/>
        <v>28.148648165569139</v>
      </c>
      <c r="S47" s="2"/>
      <c r="T47" s="2">
        <f t="shared" si="10"/>
        <v>3.5858316083212716E-2</v>
      </c>
      <c r="U47" s="2">
        <f t="shared" si="11"/>
        <v>0.22456978412515227</v>
      </c>
      <c r="V47" s="2">
        <f t="shared" si="12"/>
        <v>0.73957189979163507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0.4</v>
      </c>
      <c r="F48" s="2">
        <f t="shared" si="0"/>
        <v>16.564766757898642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5.9266227657572897E-2</v>
      </c>
      <c r="N48" s="2">
        <f t="shared" si="5"/>
        <v>0.19755409219190964</v>
      </c>
      <c r="O48" s="2">
        <f t="shared" si="6"/>
        <v>0.74317968015051727</v>
      </c>
      <c r="P48" s="2">
        <f t="shared" si="7"/>
        <v>0</v>
      </c>
      <c r="Q48" s="2">
        <f t="shared" si="8"/>
        <v>0</v>
      </c>
      <c r="R48" s="2">
        <f t="shared" si="9"/>
        <v>28.148648165569139</v>
      </c>
      <c r="S48" s="2"/>
      <c r="T48" s="2">
        <f t="shared" si="10"/>
        <v>3.5858316083212716E-2</v>
      </c>
      <c r="U48" s="2">
        <f t="shared" si="11"/>
        <v>0.22456978412515227</v>
      </c>
      <c r="V48" s="2">
        <f t="shared" si="12"/>
        <v>0.73957189979163507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0.4</v>
      </c>
      <c r="F49" s="2">
        <f t="shared" si="0"/>
        <v>16.068181050981241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5.9266227657572897E-2</v>
      </c>
      <c r="N49" s="2">
        <f t="shared" si="5"/>
        <v>0.19755409219190964</v>
      </c>
      <c r="O49" s="2">
        <f t="shared" si="6"/>
        <v>0.74317968015051727</v>
      </c>
      <c r="P49" s="2">
        <f t="shared" si="7"/>
        <v>0</v>
      </c>
      <c r="Q49" s="2">
        <f t="shared" si="8"/>
        <v>0</v>
      </c>
      <c r="R49" s="2">
        <f t="shared" si="9"/>
        <v>28.148648165569139</v>
      </c>
      <c r="S49" s="2"/>
      <c r="T49" s="2">
        <f t="shared" si="10"/>
        <v>3.5858316083212716E-2</v>
      </c>
      <c r="U49" s="2">
        <f t="shared" si="11"/>
        <v>0.22456978412515227</v>
      </c>
      <c r="V49" s="2">
        <f t="shared" si="12"/>
        <v>0.73957189979163507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0.4</v>
      </c>
      <c r="F50" s="2">
        <f t="shared" si="0"/>
        <v>15.582303754325972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5.9266227657572897E-2</v>
      </c>
      <c r="N50" s="2">
        <f t="shared" si="5"/>
        <v>0.19755409219190964</v>
      </c>
      <c r="O50" s="2">
        <f t="shared" si="6"/>
        <v>0.74317968015051727</v>
      </c>
      <c r="P50" s="2">
        <f t="shared" si="7"/>
        <v>0</v>
      </c>
      <c r="Q50" s="2">
        <f t="shared" si="8"/>
        <v>0</v>
      </c>
      <c r="R50" s="2">
        <f t="shared" si="9"/>
        <v>28.148648165569139</v>
      </c>
      <c r="S50" s="2"/>
      <c r="T50" s="2">
        <f t="shared" si="10"/>
        <v>3.5858316083212716E-2</v>
      </c>
      <c r="U50" s="2">
        <f t="shared" si="11"/>
        <v>0.22456978412515227</v>
      </c>
      <c r="V50" s="2">
        <f t="shared" si="12"/>
        <v>0.73957189979163507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0.4</v>
      </c>
      <c r="F51" s="2">
        <f t="shared" si="0"/>
        <v>15.104755248959632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5.9266227657572897E-2</v>
      </c>
      <c r="N51" s="2">
        <f t="shared" si="5"/>
        <v>0.19755409219190964</v>
      </c>
      <c r="O51" s="2">
        <f t="shared" si="6"/>
        <v>0.74317968015051727</v>
      </c>
      <c r="P51" s="2">
        <f t="shared" si="7"/>
        <v>0</v>
      </c>
      <c r="Q51" s="2">
        <f t="shared" si="8"/>
        <v>0</v>
      </c>
      <c r="R51" s="2">
        <f t="shared" si="9"/>
        <v>28.148648165569139</v>
      </c>
      <c r="S51" s="2"/>
      <c r="T51" s="2">
        <f t="shared" si="10"/>
        <v>3.5858316083212716E-2</v>
      </c>
      <c r="U51" s="2">
        <f t="shared" si="11"/>
        <v>0.22456978412515227</v>
      </c>
      <c r="V51" s="2">
        <f t="shared" si="12"/>
        <v>0.73957189979163507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0.4</v>
      </c>
      <c r="F52" s="2">
        <f t="shared" si="0"/>
        <v>15.302919355207777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5.9266227657572897E-2</v>
      </c>
      <c r="N52" s="2">
        <f t="shared" si="5"/>
        <v>0.19755409219190964</v>
      </c>
      <c r="O52" s="2">
        <f t="shared" si="6"/>
        <v>0.74317968015051727</v>
      </c>
      <c r="P52" s="2">
        <f t="shared" si="7"/>
        <v>0</v>
      </c>
      <c r="Q52" s="2">
        <f t="shared" si="8"/>
        <v>0</v>
      </c>
      <c r="R52" s="2">
        <f t="shared" si="9"/>
        <v>28.148648165569139</v>
      </c>
      <c r="S52" s="2"/>
      <c r="T52" s="2">
        <f t="shared" si="10"/>
        <v>3.5858316083212716E-2</v>
      </c>
      <c r="U52" s="2">
        <f t="shared" si="11"/>
        <v>0.22456978412515227</v>
      </c>
      <c r="V52" s="2">
        <f t="shared" si="12"/>
        <v>0.73957189979163507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0.4</v>
      </c>
      <c r="F53" s="2">
        <f t="shared" si="0"/>
        <v>15.500308302445562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5.9266227657572897E-2</v>
      </c>
      <c r="N53" s="2">
        <f t="shared" si="5"/>
        <v>0.19755409219190964</v>
      </c>
      <c r="O53" s="2">
        <f t="shared" si="6"/>
        <v>0.74317968015051727</v>
      </c>
      <c r="P53" s="2">
        <f t="shared" si="7"/>
        <v>0</v>
      </c>
      <c r="Q53" s="2">
        <f t="shared" si="8"/>
        <v>0</v>
      </c>
      <c r="R53" s="2">
        <f t="shared" si="9"/>
        <v>28.148648165569139</v>
      </c>
      <c r="S53" s="2"/>
      <c r="T53" s="2">
        <f t="shared" si="10"/>
        <v>3.5858316083212716E-2</v>
      </c>
      <c r="U53" s="2">
        <f t="shared" si="11"/>
        <v>0.22456978412515227</v>
      </c>
      <c r="V53" s="2">
        <f t="shared" si="12"/>
        <v>0.73957189979163507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0.4</v>
      </c>
      <c r="F54" s="2">
        <f t="shared" si="0"/>
        <v>15.705030871501862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5.9266227657572897E-2</v>
      </c>
      <c r="N54" s="2">
        <f t="shared" si="5"/>
        <v>0.19755409219190964</v>
      </c>
      <c r="O54" s="2">
        <f t="shared" si="6"/>
        <v>0.74317968015051727</v>
      </c>
      <c r="P54" s="2">
        <f t="shared" si="7"/>
        <v>0</v>
      </c>
      <c r="Q54" s="2">
        <f t="shared" si="8"/>
        <v>0</v>
      </c>
      <c r="R54" s="2">
        <f t="shared" si="9"/>
        <v>28.148648165569139</v>
      </c>
      <c r="S54" s="2"/>
      <c r="T54" s="2">
        <f t="shared" si="10"/>
        <v>3.5858316083212716E-2</v>
      </c>
      <c r="U54" s="2">
        <f t="shared" si="11"/>
        <v>0.22456978412515227</v>
      </c>
      <c r="V54" s="2">
        <f t="shared" si="12"/>
        <v>0.73957189979163507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0.4</v>
      </c>
      <c r="F55" s="2">
        <f t="shared" si="0"/>
        <v>15.908936865973654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5.9266227657572897E-2</v>
      </c>
      <c r="N55" s="2">
        <f t="shared" si="5"/>
        <v>0.19755409219190964</v>
      </c>
      <c r="O55" s="2">
        <f t="shared" si="6"/>
        <v>0.74317968015051727</v>
      </c>
      <c r="P55" s="2">
        <f t="shared" si="7"/>
        <v>0</v>
      </c>
      <c r="Q55" s="2">
        <f t="shared" si="8"/>
        <v>0</v>
      </c>
      <c r="R55" s="2">
        <f t="shared" si="9"/>
        <v>28.148648165569139</v>
      </c>
      <c r="S55" s="2"/>
      <c r="T55" s="2">
        <f t="shared" si="10"/>
        <v>3.5858316083212716E-2</v>
      </c>
      <c r="U55" s="2">
        <f t="shared" si="11"/>
        <v>0.22456978412515227</v>
      </c>
      <c r="V55" s="2">
        <f t="shared" si="12"/>
        <v>0.73957189979163507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0.4</v>
      </c>
      <c r="F56" s="2">
        <f t="shared" si="0"/>
        <v>16.115157500997828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5.9266227657572897E-2</v>
      </c>
      <c r="N56" s="2">
        <f t="shared" si="5"/>
        <v>0.19755409219190964</v>
      </c>
      <c r="O56" s="2">
        <f t="shared" si="6"/>
        <v>0.74317968015051727</v>
      </c>
      <c r="P56" s="2">
        <f t="shared" si="7"/>
        <v>0</v>
      </c>
      <c r="Q56" s="2">
        <f t="shared" si="8"/>
        <v>0</v>
      </c>
      <c r="R56" s="2">
        <f t="shared" si="9"/>
        <v>28.148648165569139</v>
      </c>
      <c r="S56" s="2"/>
      <c r="T56" s="2">
        <f t="shared" si="10"/>
        <v>3.5858316083212716E-2</v>
      </c>
      <c r="U56" s="2">
        <f t="shared" si="11"/>
        <v>0.22456978412515227</v>
      </c>
      <c r="V56" s="2">
        <f t="shared" si="12"/>
        <v>0.73957189979163507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0.4</v>
      </c>
      <c r="F57" s="2">
        <f t="shared" si="0"/>
        <v>16.320414707448339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5.9266227657572897E-2</v>
      </c>
      <c r="N57" s="2">
        <f t="shared" si="5"/>
        <v>0.19755409219190964</v>
      </c>
      <c r="O57" s="2">
        <f t="shared" si="6"/>
        <v>0.74317968015051727</v>
      </c>
      <c r="P57" s="2">
        <f t="shared" si="7"/>
        <v>0</v>
      </c>
      <c r="Q57" s="2">
        <f t="shared" si="8"/>
        <v>0</v>
      </c>
      <c r="R57" s="2">
        <f t="shared" si="9"/>
        <v>28.148648165569139</v>
      </c>
      <c r="S57" s="2"/>
      <c r="T57" s="2">
        <f t="shared" si="10"/>
        <v>3.5858316083212716E-2</v>
      </c>
      <c r="U57" s="2">
        <f t="shared" si="11"/>
        <v>0.22456978412515227</v>
      </c>
      <c r="V57" s="2">
        <f t="shared" si="12"/>
        <v>0.73957189979163507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0.4</v>
      </c>
      <c r="F58" s="2">
        <f t="shared" si="0"/>
        <v>16.531303176044499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5.9266227657572897E-2</v>
      </c>
      <c r="N58" s="2">
        <f t="shared" si="5"/>
        <v>0.19755409219190964</v>
      </c>
      <c r="O58" s="2">
        <f t="shared" si="6"/>
        <v>0.74317968015051727</v>
      </c>
      <c r="P58" s="2">
        <f t="shared" si="7"/>
        <v>0</v>
      </c>
      <c r="Q58" s="2">
        <f t="shared" si="8"/>
        <v>0</v>
      </c>
      <c r="R58" s="2">
        <f t="shared" si="9"/>
        <v>28.148648165569139</v>
      </c>
      <c r="S58" s="2"/>
      <c r="T58" s="2">
        <f t="shared" si="10"/>
        <v>3.5858316083212716E-2</v>
      </c>
      <c r="U58" s="2">
        <f t="shared" si="11"/>
        <v>0.22456978412515227</v>
      </c>
      <c r="V58" s="2">
        <f t="shared" si="12"/>
        <v>0.73957189979163507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0.4</v>
      </c>
      <c r="F59" s="2">
        <f t="shared" si="0"/>
        <v>16.738252378473096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5.9266227657572897E-2</v>
      </c>
      <c r="N59" s="2">
        <f t="shared" si="5"/>
        <v>0.19755409219190964</v>
      </c>
      <c r="O59" s="2">
        <f t="shared" si="6"/>
        <v>0.74317968015051727</v>
      </c>
      <c r="P59" s="2">
        <f t="shared" si="7"/>
        <v>0</v>
      </c>
      <c r="Q59" s="2">
        <f t="shared" si="8"/>
        <v>0</v>
      </c>
      <c r="R59" s="2">
        <f t="shared" si="9"/>
        <v>28.148648165569139</v>
      </c>
      <c r="S59" s="2"/>
      <c r="T59" s="2">
        <f t="shared" si="10"/>
        <v>3.5858316083212716E-2</v>
      </c>
      <c r="U59" s="2">
        <f t="shared" si="11"/>
        <v>0.22456978412515227</v>
      </c>
      <c r="V59" s="2">
        <f t="shared" si="12"/>
        <v>0.73957189979163507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0.4</v>
      </c>
      <c r="F60" s="2">
        <f t="shared" si="0"/>
        <v>16.946583923476602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5.9266227657572897E-2</v>
      </c>
      <c r="N60" s="2">
        <f t="shared" si="5"/>
        <v>0.19755409219190964</v>
      </c>
      <c r="O60" s="2">
        <f t="shared" si="6"/>
        <v>0.74317968015051727</v>
      </c>
      <c r="P60" s="2">
        <f t="shared" si="7"/>
        <v>0</v>
      </c>
      <c r="Q60" s="2">
        <f t="shared" si="8"/>
        <v>0</v>
      </c>
      <c r="R60" s="2">
        <f t="shared" si="9"/>
        <v>28.148648165569139</v>
      </c>
      <c r="S60" s="2"/>
      <c r="T60" s="2">
        <f t="shared" si="10"/>
        <v>3.5858316083212716E-2</v>
      </c>
      <c r="U60" s="2">
        <f t="shared" si="11"/>
        <v>0.22456978412515227</v>
      </c>
      <c r="V60" s="2">
        <f t="shared" si="12"/>
        <v>0.73957189979163507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0.4</v>
      </c>
      <c r="F61" s="2">
        <f t="shared" si="0"/>
        <v>17.156141082625744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5.9266227657572897E-2</v>
      </c>
      <c r="N61" s="2">
        <f t="shared" si="5"/>
        <v>0.19755409219190964</v>
      </c>
      <c r="O61" s="2">
        <f t="shared" si="6"/>
        <v>0.74317968015051727</v>
      </c>
      <c r="P61" s="2">
        <f t="shared" si="7"/>
        <v>0</v>
      </c>
      <c r="Q61" s="2">
        <f t="shared" si="8"/>
        <v>0</v>
      </c>
      <c r="R61" s="2">
        <f t="shared" si="9"/>
        <v>28.148648165569139</v>
      </c>
      <c r="S61" s="2"/>
      <c r="T61" s="2">
        <f t="shared" si="10"/>
        <v>3.5858316083212716E-2</v>
      </c>
      <c r="U61" s="2">
        <f t="shared" si="11"/>
        <v>0.22456978412515227</v>
      </c>
      <c r="V61" s="2">
        <f t="shared" si="12"/>
        <v>0.73957189979163507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0.4</v>
      </c>
      <c r="F62" s="2">
        <f t="shared" si="0"/>
        <v>17.364751026737853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5.9266227657572897E-2</v>
      </c>
      <c r="N62" s="2">
        <f t="shared" si="5"/>
        <v>0.19755409219190964</v>
      </c>
      <c r="O62" s="2">
        <f t="shared" si="6"/>
        <v>0.74317968015051727</v>
      </c>
      <c r="P62" s="2">
        <f t="shared" si="7"/>
        <v>0</v>
      </c>
      <c r="Q62" s="2">
        <f t="shared" si="8"/>
        <v>0</v>
      </c>
      <c r="R62" s="2">
        <f t="shared" si="9"/>
        <v>28.148648165569139</v>
      </c>
      <c r="S62" s="2"/>
      <c r="T62" s="2">
        <f t="shared" si="10"/>
        <v>3.5858316083212716E-2</v>
      </c>
      <c r="U62" s="2">
        <f t="shared" si="11"/>
        <v>0.22456978412515227</v>
      </c>
      <c r="V62" s="2">
        <f t="shared" si="12"/>
        <v>0.73957189979163507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0.4</v>
      </c>
      <c r="F63" s="2">
        <f t="shared" si="0"/>
        <v>17.574379471091881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5.9266227657572897E-2</v>
      </c>
      <c r="N63" s="2">
        <f t="shared" si="5"/>
        <v>0.19755409219190964</v>
      </c>
      <c r="O63" s="2">
        <f t="shared" si="6"/>
        <v>0.74317968015051727</v>
      </c>
      <c r="P63" s="2">
        <f t="shared" si="7"/>
        <v>0</v>
      </c>
      <c r="Q63" s="2">
        <f t="shared" si="8"/>
        <v>0</v>
      </c>
      <c r="R63" s="2">
        <f t="shared" si="9"/>
        <v>28.148648165569139</v>
      </c>
      <c r="S63" s="2"/>
      <c r="T63" s="2">
        <f t="shared" si="10"/>
        <v>3.5858316083212716E-2</v>
      </c>
      <c r="U63" s="2">
        <f t="shared" si="11"/>
        <v>0.22456978412515227</v>
      </c>
      <c r="V63" s="2">
        <f t="shared" si="12"/>
        <v>0.73957189979163507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0.4</v>
      </c>
      <c r="F64" s="2">
        <f t="shared" si="0"/>
        <v>17.785188352822789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5.9266227657572897E-2</v>
      </c>
      <c r="N64" s="2">
        <f t="shared" si="5"/>
        <v>0.19755409219190964</v>
      </c>
      <c r="O64" s="2">
        <f t="shared" si="6"/>
        <v>0.74317968015051727</v>
      </c>
      <c r="P64" s="2">
        <f t="shared" si="7"/>
        <v>0</v>
      </c>
      <c r="Q64" s="2">
        <f t="shared" si="8"/>
        <v>0</v>
      </c>
      <c r="R64" s="2">
        <f t="shared" si="9"/>
        <v>28.148648165569139</v>
      </c>
      <c r="S64" s="2"/>
      <c r="T64" s="2">
        <f t="shared" si="10"/>
        <v>3.5858316083212716E-2</v>
      </c>
      <c r="U64" s="2">
        <f t="shared" si="11"/>
        <v>0.22456978412515227</v>
      </c>
      <c r="V64" s="2">
        <f t="shared" si="12"/>
        <v>0.73957189979163507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0.4</v>
      </c>
      <c r="F65" s="2">
        <f t="shared" si="0"/>
        <v>17.993759175904412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5.9266227657572897E-2</v>
      </c>
      <c r="N65" s="2">
        <f t="shared" si="5"/>
        <v>0.19755409219190964</v>
      </c>
      <c r="O65" s="2">
        <f t="shared" si="6"/>
        <v>0.74317968015051727</v>
      </c>
      <c r="P65" s="2">
        <f t="shared" si="7"/>
        <v>0</v>
      </c>
      <c r="Q65" s="2">
        <f t="shared" si="8"/>
        <v>0</v>
      </c>
      <c r="R65" s="2">
        <f t="shared" si="9"/>
        <v>28.148648165569139</v>
      </c>
      <c r="S65" s="2"/>
      <c r="T65" s="2">
        <f t="shared" si="10"/>
        <v>3.5858316083212716E-2</v>
      </c>
      <c r="U65" s="2">
        <f t="shared" si="11"/>
        <v>0.22456978412515227</v>
      </c>
      <c r="V65" s="2">
        <f t="shared" si="12"/>
        <v>0.73957189979163507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0.4</v>
      </c>
      <c r="F66" s="2">
        <f t="shared" si="0"/>
        <v>18.202571373819573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5.9266227657572897E-2</v>
      </c>
      <c r="N66" s="2">
        <f t="shared" si="5"/>
        <v>0.19755409219190964</v>
      </c>
      <c r="O66" s="2">
        <f t="shared" si="6"/>
        <v>0.74317968015051727</v>
      </c>
      <c r="P66" s="2">
        <f t="shared" si="7"/>
        <v>0</v>
      </c>
      <c r="Q66" s="2">
        <f t="shared" si="8"/>
        <v>0</v>
      </c>
      <c r="R66" s="2">
        <f t="shared" si="9"/>
        <v>28.148648165569139</v>
      </c>
      <c r="S66" s="2"/>
      <c r="T66" s="2">
        <f t="shared" si="10"/>
        <v>3.5858316083212716E-2</v>
      </c>
      <c r="U66" s="2">
        <f t="shared" si="11"/>
        <v>0.22456978412515227</v>
      </c>
      <c r="V66" s="2">
        <f t="shared" si="12"/>
        <v>0.73957189979163507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0.4</v>
      </c>
      <c r="F67" s="2">
        <f t="shared" si="0"/>
        <v>18.412096232609553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5.9266227657572897E-2</v>
      </c>
      <c r="N67" s="2">
        <f t="shared" si="5"/>
        <v>0.19755409219190964</v>
      </c>
      <c r="O67" s="2">
        <f t="shared" si="6"/>
        <v>0.74317968015051727</v>
      </c>
      <c r="P67" s="2">
        <f t="shared" si="7"/>
        <v>0</v>
      </c>
      <c r="Q67" s="2">
        <f t="shared" si="8"/>
        <v>0</v>
      </c>
      <c r="R67" s="2">
        <f t="shared" si="9"/>
        <v>28.148648165569139</v>
      </c>
      <c r="S67" s="2"/>
      <c r="T67" s="2">
        <f t="shared" si="10"/>
        <v>3.5858316083212716E-2</v>
      </c>
      <c r="U67" s="2">
        <f t="shared" si="11"/>
        <v>0.22456978412515227</v>
      </c>
      <c r="V67" s="2">
        <f t="shared" si="12"/>
        <v>0.73957189979163507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0.4</v>
      </c>
      <c r="F68" s="2">
        <f t="shared" si="0"/>
        <v>18.620080522102484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5.9266227657572897E-2</v>
      </c>
      <c r="N68" s="2">
        <f t="shared" si="5"/>
        <v>0.19755409219190964</v>
      </c>
      <c r="O68" s="2">
        <f t="shared" si="6"/>
        <v>0.74317968015051727</v>
      </c>
      <c r="P68" s="2">
        <f t="shared" si="7"/>
        <v>0</v>
      </c>
      <c r="Q68" s="2">
        <f t="shared" si="8"/>
        <v>0</v>
      </c>
      <c r="R68" s="2">
        <f t="shared" si="9"/>
        <v>28.148648165569139</v>
      </c>
      <c r="S68" s="2"/>
      <c r="T68" s="2">
        <f t="shared" si="10"/>
        <v>3.5858316083212716E-2</v>
      </c>
      <c r="U68" s="2">
        <f t="shared" si="11"/>
        <v>0.22456978412515227</v>
      </c>
      <c r="V68" s="2">
        <f t="shared" si="12"/>
        <v>0.73957189979163507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0.4</v>
      </c>
      <c r="F69" s="2">
        <f t="shared" si="0"/>
        <v>18.826255339973407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5.9266227657572897E-2</v>
      </c>
      <c r="N69" s="2">
        <f t="shared" si="5"/>
        <v>0.19755409219190964</v>
      </c>
      <c r="O69" s="2">
        <f t="shared" si="6"/>
        <v>0.74317968015051727</v>
      </c>
      <c r="P69" s="2">
        <f t="shared" si="7"/>
        <v>0</v>
      </c>
      <c r="Q69" s="2">
        <f t="shared" si="8"/>
        <v>0</v>
      </c>
      <c r="R69" s="2">
        <f t="shared" si="9"/>
        <v>28.148648165569139</v>
      </c>
      <c r="S69" s="2"/>
      <c r="T69" s="2">
        <f t="shared" si="10"/>
        <v>3.5858316083212716E-2</v>
      </c>
      <c r="U69" s="2">
        <f t="shared" si="11"/>
        <v>0.22456978412515227</v>
      </c>
      <c r="V69" s="2">
        <f t="shared" si="12"/>
        <v>0.73957189979163507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0.4</v>
      </c>
      <c r="F70" s="2">
        <f t="shared" ref="F70:F75" si="15">C70*R70/B70/(8.314*1000)</f>
        <v>19.031947108854755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5.9266227657572897E-2</v>
      </c>
      <c r="N70" s="2">
        <f t="shared" ref="N70:N75" si="20">H70/(H70*3/4*E70+H70+I70+J70+K70)</f>
        <v>0.19755409219190964</v>
      </c>
      <c r="O70" s="2">
        <f t="shared" ref="O70:O75" si="21">I70/(H70*3/4*E70+H70+I70+J70+K70)</f>
        <v>0.74317968015051727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28.148648165569139</v>
      </c>
      <c r="S70" s="2"/>
      <c r="T70" s="2">
        <f t="shared" ref="T70:T75" si="25">M70*$M$3/R70</f>
        <v>3.5858316083212716E-2</v>
      </c>
      <c r="U70" s="2">
        <f t="shared" ref="U70:U75" si="26">N70*$N$3/R70</f>
        <v>0.22456978412515227</v>
      </c>
      <c r="V70" s="2">
        <f t="shared" ref="V70:V75" si="27">O70*$O$3/R70</f>
        <v>0.73957189979163507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0.4</v>
      </c>
      <c r="F71" s="2">
        <f t="shared" si="15"/>
        <v>19.237573014361367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5.9266227657572897E-2</v>
      </c>
      <c r="N71" s="2">
        <f t="shared" si="20"/>
        <v>0.19755409219190964</v>
      </c>
      <c r="O71" s="2">
        <f t="shared" si="21"/>
        <v>0.74317968015051727</v>
      </c>
      <c r="P71" s="2">
        <f t="shared" si="22"/>
        <v>0</v>
      </c>
      <c r="Q71" s="2">
        <f t="shared" si="23"/>
        <v>0</v>
      </c>
      <c r="R71" s="2">
        <f t="shared" si="24"/>
        <v>28.148648165569139</v>
      </c>
      <c r="S71" s="2"/>
      <c r="T71" s="2">
        <f t="shared" si="25"/>
        <v>3.5858316083212716E-2</v>
      </c>
      <c r="U71" s="2">
        <f t="shared" si="26"/>
        <v>0.22456978412515227</v>
      </c>
      <c r="V71" s="2">
        <f t="shared" si="27"/>
        <v>0.73957189979163507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0.4</v>
      </c>
      <c r="F72" s="2">
        <f t="shared" si="15"/>
        <v>19.442250209399791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5.9266227657572897E-2</v>
      </c>
      <c r="N72" s="2">
        <f t="shared" si="20"/>
        <v>0.19755409219190964</v>
      </c>
      <c r="O72" s="2">
        <f t="shared" si="21"/>
        <v>0.74317968015051727</v>
      </c>
      <c r="P72" s="2">
        <f t="shared" si="22"/>
        <v>0</v>
      </c>
      <c r="Q72" s="2">
        <f t="shared" si="23"/>
        <v>0</v>
      </c>
      <c r="R72" s="2">
        <f t="shared" si="24"/>
        <v>28.148648165569139</v>
      </c>
      <c r="S72" s="2"/>
      <c r="T72" s="2">
        <f t="shared" si="25"/>
        <v>3.5858316083212716E-2</v>
      </c>
      <c r="U72" s="2">
        <f t="shared" si="26"/>
        <v>0.22456978412515227</v>
      </c>
      <c r="V72" s="2">
        <f t="shared" si="27"/>
        <v>0.73957189979163507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0.4</v>
      </c>
      <c r="F73" s="2">
        <f t="shared" si="15"/>
        <v>19.646941941574919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5.9266227657572897E-2</v>
      </c>
      <c r="N73" s="2">
        <f t="shared" si="20"/>
        <v>0.19755409219190964</v>
      </c>
      <c r="O73" s="2">
        <f t="shared" si="21"/>
        <v>0.74317968015051727</v>
      </c>
      <c r="P73" s="2">
        <f t="shared" si="22"/>
        <v>0</v>
      </c>
      <c r="Q73" s="2">
        <f t="shared" si="23"/>
        <v>0</v>
      </c>
      <c r="R73" s="2">
        <f t="shared" si="24"/>
        <v>28.148648165569139</v>
      </c>
      <c r="S73" s="2"/>
      <c r="T73" s="2">
        <f t="shared" si="25"/>
        <v>3.5858316083212716E-2</v>
      </c>
      <c r="U73" s="2">
        <f t="shared" si="26"/>
        <v>0.22456978412515227</v>
      </c>
      <c r="V73" s="2">
        <f t="shared" si="27"/>
        <v>0.73957189979163507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0.4</v>
      </c>
      <c r="F74" s="2">
        <f t="shared" si="15"/>
        <v>19.84960729064915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5.9266227657572897E-2</v>
      </c>
      <c r="N74" s="2">
        <f t="shared" si="20"/>
        <v>0.19755409219190964</v>
      </c>
      <c r="O74" s="2">
        <f t="shared" si="21"/>
        <v>0.74317968015051727</v>
      </c>
      <c r="P74" s="2">
        <f t="shared" si="22"/>
        <v>0</v>
      </c>
      <c r="Q74" s="2">
        <f t="shared" si="23"/>
        <v>0</v>
      </c>
      <c r="R74" s="2">
        <f t="shared" si="24"/>
        <v>28.148648165569139</v>
      </c>
      <c r="S74" s="2"/>
      <c r="T74" s="2">
        <f t="shared" si="25"/>
        <v>3.5858316083212716E-2</v>
      </c>
      <c r="U74" s="2">
        <f t="shared" si="26"/>
        <v>0.22456978412515227</v>
      </c>
      <c r="V74" s="2">
        <f t="shared" si="27"/>
        <v>0.73957189979163507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0.4</v>
      </c>
      <c r="F75" s="2">
        <f t="shared" si="15"/>
        <v>20.052074137082855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5.9266227657572897E-2</v>
      </c>
      <c r="N75" s="2">
        <f t="shared" si="20"/>
        <v>0.19755409219190964</v>
      </c>
      <c r="O75" s="2">
        <f t="shared" si="21"/>
        <v>0.74317968015051727</v>
      </c>
      <c r="P75" s="2">
        <f t="shared" si="22"/>
        <v>0</v>
      </c>
      <c r="Q75" s="2">
        <f t="shared" si="23"/>
        <v>0</v>
      </c>
      <c r="R75" s="2">
        <f t="shared" si="24"/>
        <v>28.148648165569139</v>
      </c>
      <c r="S75" s="2"/>
      <c r="T75" s="2">
        <f t="shared" si="25"/>
        <v>3.5858316083212716E-2</v>
      </c>
      <c r="U75" s="2">
        <f t="shared" si="26"/>
        <v>0.22456978412515227</v>
      </c>
      <c r="V75" s="2">
        <f t="shared" si="27"/>
        <v>0.73957189979163507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91B-2DC6-4FD8-9E0E-B16857FADE25}">
  <dimension ref="A1:X75"/>
  <sheetViews>
    <sheetView workbookViewId="0">
      <selection activeCell="D2" sqref="D1:D1048576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3"/>
      <c r="H2" s="11" t="s">
        <v>4</v>
      </c>
      <c r="I2" s="11"/>
      <c r="J2" s="11"/>
      <c r="K2" s="11"/>
      <c r="L2" s="3"/>
      <c r="M2" s="11" t="s">
        <v>8</v>
      </c>
      <c r="N2" s="11"/>
      <c r="O2" s="11"/>
      <c r="P2" s="11"/>
      <c r="Q2" s="11"/>
      <c r="R2" s="8" t="s">
        <v>15</v>
      </c>
      <c r="S2" s="3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3"/>
      <c r="H3" s="3">
        <v>31.998000000000001</v>
      </c>
      <c r="I3" s="3">
        <v>28.012</v>
      </c>
      <c r="J3" s="3">
        <v>44.015000000000001</v>
      </c>
      <c r="K3" s="3">
        <v>18.013000000000002</v>
      </c>
      <c r="L3" s="3"/>
      <c r="M3" s="3">
        <v>17.030999999999999</v>
      </c>
      <c r="N3" s="3">
        <v>31.998000000000001</v>
      </c>
      <c r="O3" s="3">
        <v>28.012</v>
      </c>
      <c r="P3" s="3">
        <v>44.015000000000001</v>
      </c>
      <c r="Q3" s="3">
        <v>18.013000000000002</v>
      </c>
      <c r="R3" s="9"/>
      <c r="S3" s="3"/>
      <c r="T3" s="3"/>
      <c r="U3" s="3"/>
      <c r="V3" s="3"/>
      <c r="W3" s="3"/>
      <c r="X3" s="3"/>
    </row>
    <row r="4" spans="1:24" ht="30" x14ac:dyDescent="0.25">
      <c r="A4" s="16"/>
      <c r="B4" s="19"/>
      <c r="C4" s="19"/>
      <c r="D4" s="19"/>
      <c r="E4" s="19"/>
      <c r="F4" s="10"/>
      <c r="G4" s="3"/>
      <c r="H4" s="3" t="s">
        <v>0</v>
      </c>
      <c r="I4" s="3" t="s">
        <v>1</v>
      </c>
      <c r="J4" s="3" t="s">
        <v>2</v>
      </c>
      <c r="K4" s="3" t="s">
        <v>3</v>
      </c>
      <c r="L4" s="3" t="s">
        <v>5</v>
      </c>
      <c r="M4" s="3" t="s">
        <v>13</v>
      </c>
      <c r="N4" s="3" t="s">
        <v>0</v>
      </c>
      <c r="O4" s="3" t="s">
        <v>1</v>
      </c>
      <c r="P4" s="3" t="s">
        <v>2</v>
      </c>
      <c r="Q4" s="3" t="s">
        <v>3</v>
      </c>
      <c r="R4" s="10"/>
      <c r="S4" s="3"/>
      <c r="T4" s="3" t="s">
        <v>13</v>
      </c>
      <c r="U4" s="3" t="s">
        <v>0</v>
      </c>
      <c r="V4" s="3" t="s">
        <v>1</v>
      </c>
      <c r="W4" s="3" t="s">
        <v>2</v>
      </c>
      <c r="X4" s="3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0.6</v>
      </c>
      <c r="F5" s="2">
        <f>C5*R5/B5/(8.314*1000)</f>
        <v>11.22037063163978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8.6340794883508445E-2</v>
      </c>
      <c r="N5" s="2">
        <f>H5/(H5*3/4*E5+H5+I5+J5+K5)</f>
        <v>0.19186843307446322</v>
      </c>
      <c r="O5" s="2">
        <f>I5/(H5*3/4*E5+H5+I5+J5+K5)</f>
        <v>0.72179077204202835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27.828679305619005</v>
      </c>
      <c r="S5" s="2"/>
      <c r="T5" s="2">
        <f>M5*$M$3/R5</f>
        <v>5.2840095698113973E-2</v>
      </c>
      <c r="U5" s="2">
        <f>N5*$N$3/R5</f>
        <v>0.22061435449712632</v>
      </c>
      <c r="V5" s="2">
        <f>O5*$O$3/R5</f>
        <v>0.72654554980475972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0.6</v>
      </c>
      <c r="F6" s="2">
        <f t="shared" ref="F6:F69" si="0">C6*R6/B6/(8.314*1000)</f>
        <v>11.619091500988553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8.6340794883508445E-2</v>
      </c>
      <c r="N6" s="2">
        <f t="shared" ref="N6:N69" si="5">H6/(H6*3/4*E6+H6+I6+J6+K6)</f>
        <v>0.19186843307446322</v>
      </c>
      <c r="O6" s="2">
        <f t="shared" ref="O6:O69" si="6">I6/(H6*3/4*E6+H6+I6+J6+K6)</f>
        <v>0.72179077204202835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27.828679305619005</v>
      </c>
      <c r="S6" s="2"/>
      <c r="T6" s="2">
        <f t="shared" ref="T6:T69" si="10">M6*$M$3/R6</f>
        <v>5.2840095698113973E-2</v>
      </c>
      <c r="U6" s="2">
        <f t="shared" ref="U6:U69" si="11">N6*$N$3/R6</f>
        <v>0.22061435449712632</v>
      </c>
      <c r="V6" s="2">
        <f t="shared" ref="V6:V69" si="12">O6*$O$3/R6</f>
        <v>0.72654554980475972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0.6</v>
      </c>
      <c r="F7" s="2">
        <f t="shared" si="0"/>
        <v>12.025783854001157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8.6340794883508445E-2</v>
      </c>
      <c r="N7" s="2">
        <f t="shared" si="5"/>
        <v>0.19186843307446322</v>
      </c>
      <c r="O7" s="2">
        <f t="shared" si="6"/>
        <v>0.72179077204202835</v>
      </c>
      <c r="P7" s="2">
        <f t="shared" si="7"/>
        <v>0</v>
      </c>
      <c r="Q7" s="2">
        <f t="shared" si="8"/>
        <v>0</v>
      </c>
      <c r="R7" s="2">
        <f t="shared" si="9"/>
        <v>27.828679305619005</v>
      </c>
      <c r="S7" s="2"/>
      <c r="T7" s="2">
        <f t="shared" si="10"/>
        <v>5.2840095698113973E-2</v>
      </c>
      <c r="U7" s="2">
        <f t="shared" si="11"/>
        <v>0.22061435449712632</v>
      </c>
      <c r="V7" s="2">
        <f t="shared" si="12"/>
        <v>0.72654554980475972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0.6</v>
      </c>
      <c r="F8" s="2">
        <f t="shared" si="0"/>
        <v>12.438272853421774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8.6340794883508445E-2</v>
      </c>
      <c r="N8" s="2">
        <f t="shared" si="5"/>
        <v>0.19186843307446322</v>
      </c>
      <c r="O8" s="2">
        <f t="shared" si="6"/>
        <v>0.72179077204202835</v>
      </c>
      <c r="P8" s="2">
        <f t="shared" si="7"/>
        <v>0</v>
      </c>
      <c r="Q8" s="2">
        <f t="shared" si="8"/>
        <v>0</v>
      </c>
      <c r="R8" s="2">
        <f t="shared" si="9"/>
        <v>27.828679305619005</v>
      </c>
      <c r="S8" s="2"/>
      <c r="T8" s="2">
        <f t="shared" si="10"/>
        <v>5.2840095698113973E-2</v>
      </c>
      <c r="U8" s="2">
        <f t="shared" si="11"/>
        <v>0.22061435449712632</v>
      </c>
      <c r="V8" s="2">
        <f t="shared" si="12"/>
        <v>0.72654554980475972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0.6</v>
      </c>
      <c r="F9" s="2">
        <f t="shared" si="0"/>
        <v>12.853905209790963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8.6340794883508445E-2</v>
      </c>
      <c r="N9" s="2">
        <f t="shared" si="5"/>
        <v>0.19186843307446322</v>
      </c>
      <c r="O9" s="2">
        <f t="shared" si="6"/>
        <v>0.72179077204202835</v>
      </c>
      <c r="P9" s="2">
        <f t="shared" si="7"/>
        <v>0</v>
      </c>
      <c r="Q9" s="2">
        <f t="shared" si="8"/>
        <v>0</v>
      </c>
      <c r="R9" s="2">
        <f t="shared" si="9"/>
        <v>27.828679305619005</v>
      </c>
      <c r="S9" s="2"/>
      <c r="T9" s="2">
        <f t="shared" si="10"/>
        <v>5.2840095698113973E-2</v>
      </c>
      <c r="U9" s="2">
        <f t="shared" si="11"/>
        <v>0.22061435449712632</v>
      </c>
      <c r="V9" s="2">
        <f t="shared" si="12"/>
        <v>0.72654554980475972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0.6</v>
      </c>
      <c r="F10" s="2">
        <f t="shared" si="0"/>
        <v>13.271075123130634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8.6340794883508445E-2</v>
      </c>
      <c r="N10" s="2">
        <f t="shared" si="5"/>
        <v>0.19186843307446322</v>
      </c>
      <c r="O10" s="2">
        <f t="shared" si="6"/>
        <v>0.72179077204202835</v>
      </c>
      <c r="P10" s="2">
        <f t="shared" si="7"/>
        <v>0</v>
      </c>
      <c r="Q10" s="2">
        <f t="shared" si="8"/>
        <v>0</v>
      </c>
      <c r="R10" s="2">
        <f t="shared" si="9"/>
        <v>27.828679305619005</v>
      </c>
      <c r="S10" s="2"/>
      <c r="T10" s="2">
        <f t="shared" si="10"/>
        <v>5.2840095698113973E-2</v>
      </c>
      <c r="U10" s="2">
        <f t="shared" si="11"/>
        <v>0.22061435449712632</v>
      </c>
      <c r="V10" s="2">
        <f t="shared" si="12"/>
        <v>0.72654554980475972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0.6</v>
      </c>
      <c r="F11" s="2">
        <f t="shared" si="0"/>
        <v>13.686693851217681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8.6340794883508445E-2</v>
      </c>
      <c r="N11" s="2">
        <f t="shared" si="5"/>
        <v>0.19186843307446322</v>
      </c>
      <c r="O11" s="2">
        <f t="shared" si="6"/>
        <v>0.72179077204202835</v>
      </c>
      <c r="P11" s="2">
        <f t="shared" si="7"/>
        <v>0</v>
      </c>
      <c r="Q11" s="2">
        <f t="shared" si="8"/>
        <v>0</v>
      </c>
      <c r="R11" s="2">
        <f t="shared" si="9"/>
        <v>27.828679305619005</v>
      </c>
      <c r="S11" s="2"/>
      <c r="T11" s="2">
        <f t="shared" si="10"/>
        <v>5.2840095698113973E-2</v>
      </c>
      <c r="U11" s="2">
        <f t="shared" si="11"/>
        <v>0.22061435449712632</v>
      </c>
      <c r="V11" s="2">
        <f t="shared" si="12"/>
        <v>0.72654554980475972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0.6</v>
      </c>
      <c r="F12" s="2">
        <f t="shared" si="0"/>
        <v>14.098824995082072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8.6340794883508445E-2</v>
      </c>
      <c r="N12" s="2">
        <f t="shared" si="5"/>
        <v>0.19186843307446322</v>
      </c>
      <c r="O12" s="2">
        <f t="shared" si="6"/>
        <v>0.72179077204202835</v>
      </c>
      <c r="P12" s="2">
        <f t="shared" si="7"/>
        <v>0</v>
      </c>
      <c r="Q12" s="2">
        <f t="shared" si="8"/>
        <v>0</v>
      </c>
      <c r="R12" s="2">
        <f t="shared" si="9"/>
        <v>27.828679305619005</v>
      </c>
      <c r="S12" s="2"/>
      <c r="T12" s="2">
        <f t="shared" si="10"/>
        <v>5.2840095698113973E-2</v>
      </c>
      <c r="U12" s="2">
        <f t="shared" si="11"/>
        <v>0.22061435449712632</v>
      </c>
      <c r="V12" s="2">
        <f t="shared" si="12"/>
        <v>0.72654554980475972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0.6</v>
      </c>
      <c r="F13" s="2">
        <f t="shared" si="0"/>
        <v>14.50365602618059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8.6340794883508445E-2</v>
      </c>
      <c r="N13" s="2">
        <f t="shared" si="5"/>
        <v>0.19186843307446322</v>
      </c>
      <c r="O13" s="2">
        <f t="shared" si="6"/>
        <v>0.72179077204202835</v>
      </c>
      <c r="P13" s="2">
        <f t="shared" si="7"/>
        <v>0</v>
      </c>
      <c r="Q13" s="2">
        <f t="shared" si="8"/>
        <v>0</v>
      </c>
      <c r="R13" s="2">
        <f t="shared" si="9"/>
        <v>27.828679305619005</v>
      </c>
      <c r="S13" s="2"/>
      <c r="T13" s="2">
        <f t="shared" si="10"/>
        <v>5.2840095698113973E-2</v>
      </c>
      <c r="U13" s="2">
        <f t="shared" si="11"/>
        <v>0.22061435449712632</v>
      </c>
      <c r="V13" s="2">
        <f t="shared" si="12"/>
        <v>0.72654554980475972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0.6</v>
      </c>
      <c r="F14" s="2">
        <f t="shared" si="0"/>
        <v>14.897888077504144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8.6340794883508445E-2</v>
      </c>
      <c r="N14" s="2">
        <f t="shared" si="5"/>
        <v>0.19186843307446322</v>
      </c>
      <c r="O14" s="2">
        <f t="shared" si="6"/>
        <v>0.72179077204202835</v>
      </c>
      <c r="P14" s="2">
        <f t="shared" si="7"/>
        <v>0</v>
      </c>
      <c r="Q14" s="2">
        <f t="shared" si="8"/>
        <v>0</v>
      </c>
      <c r="R14" s="2">
        <f t="shared" si="9"/>
        <v>27.828679305619005</v>
      </c>
      <c r="S14" s="2"/>
      <c r="T14" s="2">
        <f t="shared" si="10"/>
        <v>5.2840095698113973E-2</v>
      </c>
      <c r="U14" s="2">
        <f t="shared" si="11"/>
        <v>0.22061435449712632</v>
      </c>
      <c r="V14" s="2">
        <f t="shared" si="12"/>
        <v>0.72654554980475972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0.6</v>
      </c>
      <c r="F15" s="2">
        <f t="shared" si="0"/>
        <v>15.277755783911221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8.6340794883508445E-2</v>
      </c>
      <c r="N15" s="2">
        <f t="shared" si="5"/>
        <v>0.19186843307446322</v>
      </c>
      <c r="O15" s="2">
        <f t="shared" si="6"/>
        <v>0.72179077204202835</v>
      </c>
      <c r="P15" s="2">
        <f t="shared" si="7"/>
        <v>0</v>
      </c>
      <c r="Q15" s="2">
        <f t="shared" si="8"/>
        <v>0</v>
      </c>
      <c r="R15" s="2">
        <f t="shared" si="9"/>
        <v>27.828679305619005</v>
      </c>
      <c r="S15" s="2"/>
      <c r="T15" s="2">
        <f t="shared" si="10"/>
        <v>5.2840095698113973E-2</v>
      </c>
      <c r="U15" s="2">
        <f t="shared" si="11"/>
        <v>0.22061435449712632</v>
      </c>
      <c r="V15" s="2">
        <f t="shared" si="12"/>
        <v>0.72654554980475972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0.6</v>
      </c>
      <c r="F16" s="2">
        <f t="shared" si="0"/>
        <v>15.638837095099381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8.6340794883508445E-2</v>
      </c>
      <c r="N16" s="2">
        <f t="shared" si="5"/>
        <v>0.19186843307446322</v>
      </c>
      <c r="O16" s="2">
        <f t="shared" si="6"/>
        <v>0.72179077204202835</v>
      </c>
      <c r="P16" s="2">
        <f t="shared" si="7"/>
        <v>0</v>
      </c>
      <c r="Q16" s="2">
        <f t="shared" si="8"/>
        <v>0</v>
      </c>
      <c r="R16" s="2">
        <f t="shared" si="9"/>
        <v>27.828679305619005</v>
      </c>
      <c r="S16" s="2"/>
      <c r="T16" s="2">
        <f t="shared" si="10"/>
        <v>5.2840095698113973E-2</v>
      </c>
      <c r="U16" s="2">
        <f t="shared" si="11"/>
        <v>0.22061435449712632</v>
      </c>
      <c r="V16" s="2">
        <f t="shared" si="12"/>
        <v>0.72654554980475972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0.6</v>
      </c>
      <c r="F17" s="2">
        <f t="shared" si="0"/>
        <v>15.976944614293076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8.6340794883508445E-2</v>
      </c>
      <c r="N17" s="2">
        <f t="shared" si="5"/>
        <v>0.19186843307446322</v>
      </c>
      <c r="O17" s="2">
        <f t="shared" si="6"/>
        <v>0.72179077204202835</v>
      </c>
      <c r="P17" s="2">
        <f t="shared" si="7"/>
        <v>0</v>
      </c>
      <c r="Q17" s="2">
        <f t="shared" si="8"/>
        <v>0</v>
      </c>
      <c r="R17" s="2">
        <f t="shared" si="9"/>
        <v>27.828679305619005</v>
      </c>
      <c r="S17" s="2"/>
      <c r="T17" s="2">
        <f t="shared" si="10"/>
        <v>5.2840095698113973E-2</v>
      </c>
      <c r="U17" s="2">
        <f t="shared" si="11"/>
        <v>0.22061435449712632</v>
      </c>
      <c r="V17" s="2">
        <f t="shared" si="12"/>
        <v>0.72654554980475972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0.6</v>
      </c>
      <c r="F18" s="2">
        <f t="shared" si="0"/>
        <v>16.288157370611717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8.6340794883508445E-2</v>
      </c>
      <c r="N18" s="2">
        <f t="shared" si="5"/>
        <v>0.19186843307446322</v>
      </c>
      <c r="O18" s="2">
        <f t="shared" si="6"/>
        <v>0.72179077204202835</v>
      </c>
      <c r="P18" s="2">
        <f t="shared" si="7"/>
        <v>0</v>
      </c>
      <c r="Q18" s="2">
        <f t="shared" si="8"/>
        <v>0</v>
      </c>
      <c r="R18" s="2">
        <f t="shared" si="9"/>
        <v>27.828679305619005</v>
      </c>
      <c r="S18" s="2"/>
      <c r="T18" s="2">
        <f t="shared" si="10"/>
        <v>5.2840095698113973E-2</v>
      </c>
      <c r="U18" s="2">
        <f t="shared" si="11"/>
        <v>0.22061435449712632</v>
      </c>
      <c r="V18" s="2">
        <f t="shared" si="12"/>
        <v>0.72654554980475972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0.6</v>
      </c>
      <c r="F19" s="2">
        <f t="shared" si="0"/>
        <v>16.58738938928364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8.6340794883508445E-2</v>
      </c>
      <c r="N19" s="2">
        <f t="shared" si="5"/>
        <v>0.19186843307446322</v>
      </c>
      <c r="O19" s="2">
        <f t="shared" si="6"/>
        <v>0.72179077204202835</v>
      </c>
      <c r="P19" s="2">
        <f t="shared" si="7"/>
        <v>0</v>
      </c>
      <c r="Q19" s="2">
        <f t="shared" si="8"/>
        <v>0</v>
      </c>
      <c r="R19" s="2">
        <f t="shared" si="9"/>
        <v>27.828679305619005</v>
      </c>
      <c r="S19" s="2"/>
      <c r="T19" s="2">
        <f t="shared" si="10"/>
        <v>5.2840095698113973E-2</v>
      </c>
      <c r="U19" s="2">
        <f t="shared" si="11"/>
        <v>0.22061435449712632</v>
      </c>
      <c r="V19" s="2">
        <f t="shared" si="12"/>
        <v>0.72654554980475972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0.6</v>
      </c>
      <c r="F20" s="2">
        <f t="shared" si="0"/>
        <v>17.012390621496742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8.6340794883508445E-2</v>
      </c>
      <c r="N20" s="2">
        <f t="shared" si="5"/>
        <v>0.19186843307446322</v>
      </c>
      <c r="O20" s="2">
        <f t="shared" si="6"/>
        <v>0.72179077204202835</v>
      </c>
      <c r="P20" s="2">
        <f t="shared" si="7"/>
        <v>0</v>
      </c>
      <c r="Q20" s="2">
        <f t="shared" si="8"/>
        <v>0</v>
      </c>
      <c r="R20" s="2">
        <f t="shared" si="9"/>
        <v>27.828679305619005</v>
      </c>
      <c r="S20" s="2"/>
      <c r="T20" s="2">
        <f t="shared" si="10"/>
        <v>5.2840095698113973E-2</v>
      </c>
      <c r="U20" s="2">
        <f t="shared" si="11"/>
        <v>0.22061435449712632</v>
      </c>
      <c r="V20" s="2">
        <f t="shared" si="12"/>
        <v>0.72654554980475972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0.6</v>
      </c>
      <c r="F21" s="2">
        <f t="shared" si="0"/>
        <v>17.626687981580652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8.6340794883508445E-2</v>
      </c>
      <c r="N21" s="2">
        <f t="shared" si="5"/>
        <v>0.19186843307446322</v>
      </c>
      <c r="O21" s="2">
        <f t="shared" si="6"/>
        <v>0.72179077204202835</v>
      </c>
      <c r="P21" s="2">
        <f t="shared" si="7"/>
        <v>0</v>
      </c>
      <c r="Q21" s="2">
        <f t="shared" si="8"/>
        <v>0</v>
      </c>
      <c r="R21" s="2">
        <f t="shared" si="9"/>
        <v>27.828679305619005</v>
      </c>
      <c r="S21" s="2"/>
      <c r="T21" s="2">
        <f t="shared" si="10"/>
        <v>5.2840095698113973E-2</v>
      </c>
      <c r="U21" s="2">
        <f t="shared" si="11"/>
        <v>0.22061435449712632</v>
      </c>
      <c r="V21" s="2">
        <f t="shared" si="12"/>
        <v>0.72654554980475972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0.6</v>
      </c>
      <c r="F22" s="2">
        <f t="shared" si="0"/>
        <v>18.386388885135169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8.6340794883508445E-2</v>
      </c>
      <c r="N22" s="2">
        <f t="shared" si="5"/>
        <v>0.19186843307446322</v>
      </c>
      <c r="O22" s="2">
        <f t="shared" si="6"/>
        <v>0.72179077204202835</v>
      </c>
      <c r="P22" s="2">
        <f t="shared" si="7"/>
        <v>0</v>
      </c>
      <c r="Q22" s="2">
        <f t="shared" si="8"/>
        <v>0</v>
      </c>
      <c r="R22" s="2">
        <f t="shared" si="9"/>
        <v>27.828679305619005</v>
      </c>
      <c r="S22" s="2"/>
      <c r="T22" s="2">
        <f t="shared" si="10"/>
        <v>5.2840095698113973E-2</v>
      </c>
      <c r="U22" s="2">
        <f t="shared" si="11"/>
        <v>0.22061435449712632</v>
      </c>
      <c r="V22" s="2">
        <f t="shared" si="12"/>
        <v>0.72654554980475972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0.6</v>
      </c>
      <c r="F23" s="2">
        <f t="shared" si="0"/>
        <v>19.050558596854792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8.6340794883508445E-2</v>
      </c>
      <c r="N23" s="2">
        <f t="shared" si="5"/>
        <v>0.19186843307446322</v>
      </c>
      <c r="O23" s="2">
        <f t="shared" si="6"/>
        <v>0.72179077204202835</v>
      </c>
      <c r="P23" s="2">
        <f t="shared" si="7"/>
        <v>0</v>
      </c>
      <c r="Q23" s="2">
        <f t="shared" si="8"/>
        <v>0</v>
      </c>
      <c r="R23" s="2">
        <f t="shared" si="9"/>
        <v>27.828679305619005</v>
      </c>
      <c r="S23" s="2"/>
      <c r="T23" s="2">
        <f t="shared" si="10"/>
        <v>5.2840095698113973E-2</v>
      </c>
      <c r="U23" s="2">
        <f t="shared" si="11"/>
        <v>0.22061435449712632</v>
      </c>
      <c r="V23" s="2">
        <f t="shared" si="12"/>
        <v>0.72654554980475972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0.6</v>
      </c>
      <c r="F24" s="2">
        <f t="shared" si="0"/>
        <v>19.801231648446525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8.6340794883508445E-2</v>
      </c>
      <c r="N24" s="2">
        <f t="shared" si="5"/>
        <v>0.19186843307446322</v>
      </c>
      <c r="O24" s="2">
        <f t="shared" si="6"/>
        <v>0.72179077204202835</v>
      </c>
      <c r="P24" s="2">
        <f t="shared" si="7"/>
        <v>0</v>
      </c>
      <c r="Q24" s="2">
        <f t="shared" si="8"/>
        <v>0</v>
      </c>
      <c r="R24" s="2">
        <f t="shared" si="9"/>
        <v>27.828679305619005</v>
      </c>
      <c r="S24" s="2"/>
      <c r="T24" s="2">
        <f t="shared" si="10"/>
        <v>5.2840095698113973E-2</v>
      </c>
      <c r="U24" s="2">
        <f t="shared" si="11"/>
        <v>0.22061435449712632</v>
      </c>
      <c r="V24" s="2">
        <f t="shared" si="12"/>
        <v>0.72654554980475972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0.6</v>
      </c>
      <c r="F25" s="2">
        <f t="shared" si="0"/>
        <v>20.282171856163728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8.6340794883508445E-2</v>
      </c>
      <c r="N25" s="2">
        <f t="shared" si="5"/>
        <v>0.19186843307446322</v>
      </c>
      <c r="O25" s="2">
        <f t="shared" si="6"/>
        <v>0.72179077204202835</v>
      </c>
      <c r="P25" s="2">
        <f t="shared" si="7"/>
        <v>0</v>
      </c>
      <c r="Q25" s="2">
        <f t="shared" si="8"/>
        <v>0</v>
      </c>
      <c r="R25" s="2">
        <f t="shared" si="9"/>
        <v>27.828679305619005</v>
      </c>
      <c r="S25" s="2"/>
      <c r="T25" s="2">
        <f t="shared" si="10"/>
        <v>5.2840095698113973E-2</v>
      </c>
      <c r="U25" s="2">
        <f t="shared" si="11"/>
        <v>0.22061435449712632</v>
      </c>
      <c r="V25" s="2">
        <f t="shared" si="12"/>
        <v>0.72654554980475972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0.6</v>
      </c>
      <c r="F26" s="2">
        <f t="shared" si="0"/>
        <v>20.560426745081234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8.6340794883508445E-2</v>
      </c>
      <c r="N26" s="2">
        <f t="shared" si="5"/>
        <v>0.19186843307446322</v>
      </c>
      <c r="O26" s="2">
        <f t="shared" si="6"/>
        <v>0.72179077204202835</v>
      </c>
      <c r="P26" s="2">
        <f t="shared" si="7"/>
        <v>0</v>
      </c>
      <c r="Q26" s="2">
        <f t="shared" si="8"/>
        <v>0</v>
      </c>
      <c r="R26" s="2">
        <f t="shared" si="9"/>
        <v>27.828679305619005</v>
      </c>
      <c r="S26" s="2"/>
      <c r="T26" s="2">
        <f t="shared" si="10"/>
        <v>5.2840095698113973E-2</v>
      </c>
      <c r="U26" s="2">
        <f t="shared" si="11"/>
        <v>0.22061435449712632</v>
      </c>
      <c r="V26" s="2">
        <f t="shared" si="12"/>
        <v>0.72654554980475972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0.6</v>
      </c>
      <c r="F27" s="2">
        <f t="shared" si="0"/>
        <v>21.091999648582831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8.6340794883508445E-2</v>
      </c>
      <c r="N27" s="2">
        <f t="shared" si="5"/>
        <v>0.19186843307446322</v>
      </c>
      <c r="O27" s="2">
        <f t="shared" si="6"/>
        <v>0.72179077204202835</v>
      </c>
      <c r="P27" s="2">
        <f t="shared" si="7"/>
        <v>0</v>
      </c>
      <c r="Q27" s="2">
        <f t="shared" si="8"/>
        <v>0</v>
      </c>
      <c r="R27" s="2">
        <f t="shared" si="9"/>
        <v>27.828679305619005</v>
      </c>
      <c r="S27" s="2"/>
      <c r="T27" s="2">
        <f t="shared" si="10"/>
        <v>5.2840095698113973E-2</v>
      </c>
      <c r="U27" s="2">
        <f t="shared" si="11"/>
        <v>0.22061435449712632</v>
      </c>
      <c r="V27" s="2">
        <f t="shared" si="12"/>
        <v>0.72654554980475972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0.6</v>
      </c>
      <c r="F28" s="2">
        <f t="shared" si="0"/>
        <v>21.680927665080763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8.6340794883508445E-2</v>
      </c>
      <c r="N28" s="2">
        <f t="shared" si="5"/>
        <v>0.19186843307446322</v>
      </c>
      <c r="O28" s="2">
        <f t="shared" si="6"/>
        <v>0.72179077204202835</v>
      </c>
      <c r="P28" s="2">
        <f t="shared" si="7"/>
        <v>0</v>
      </c>
      <c r="Q28" s="2">
        <f t="shared" si="8"/>
        <v>0</v>
      </c>
      <c r="R28" s="2">
        <f t="shared" si="9"/>
        <v>27.828679305619005</v>
      </c>
      <c r="S28" s="2"/>
      <c r="T28" s="2">
        <f t="shared" si="10"/>
        <v>5.2840095698113973E-2</v>
      </c>
      <c r="U28" s="2">
        <f t="shared" si="11"/>
        <v>0.22061435449712632</v>
      </c>
      <c r="V28" s="2">
        <f t="shared" si="12"/>
        <v>0.72654554980475972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0.6</v>
      </c>
      <c r="F29" s="2">
        <f t="shared" si="0"/>
        <v>22.054177968937495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8.6340794883508445E-2</v>
      </c>
      <c r="N29" s="2">
        <f t="shared" si="5"/>
        <v>0.19186843307446322</v>
      </c>
      <c r="O29" s="2">
        <f t="shared" si="6"/>
        <v>0.72179077204202835</v>
      </c>
      <c r="P29" s="2">
        <f t="shared" si="7"/>
        <v>0</v>
      </c>
      <c r="Q29" s="2">
        <f t="shared" si="8"/>
        <v>0</v>
      </c>
      <c r="R29" s="2">
        <f t="shared" si="9"/>
        <v>27.828679305619005</v>
      </c>
      <c r="S29" s="2"/>
      <c r="T29" s="2">
        <f t="shared" si="10"/>
        <v>5.2840095698113973E-2</v>
      </c>
      <c r="U29" s="2">
        <f t="shared" si="11"/>
        <v>0.22061435449712632</v>
      </c>
      <c r="V29" s="2">
        <f t="shared" si="12"/>
        <v>0.72654554980475972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0.6</v>
      </c>
      <c r="F30" s="2">
        <f t="shared" si="0"/>
        <v>22.284098603367017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8.6340794883508445E-2</v>
      </c>
      <c r="N30" s="2">
        <f t="shared" si="5"/>
        <v>0.19186843307446322</v>
      </c>
      <c r="O30" s="2">
        <f t="shared" si="6"/>
        <v>0.72179077204202835</v>
      </c>
      <c r="P30" s="2">
        <f t="shared" si="7"/>
        <v>0</v>
      </c>
      <c r="Q30" s="2">
        <f t="shared" si="8"/>
        <v>0</v>
      </c>
      <c r="R30" s="2">
        <f t="shared" si="9"/>
        <v>27.828679305619005</v>
      </c>
      <c r="S30" s="2"/>
      <c r="T30" s="2">
        <f t="shared" si="10"/>
        <v>5.2840095698113973E-2</v>
      </c>
      <c r="U30" s="2">
        <f t="shared" si="11"/>
        <v>0.22061435449712632</v>
      </c>
      <c r="V30" s="2">
        <f t="shared" si="12"/>
        <v>0.72654554980475972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0.6</v>
      </c>
      <c r="F31" s="2">
        <f t="shared" si="0"/>
        <v>22.476002030849187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8.6340794883508445E-2</v>
      </c>
      <c r="N31" s="2">
        <f t="shared" si="5"/>
        <v>0.19186843307446322</v>
      </c>
      <c r="O31" s="2">
        <f t="shared" si="6"/>
        <v>0.72179077204202835</v>
      </c>
      <c r="P31" s="2">
        <f t="shared" si="7"/>
        <v>0</v>
      </c>
      <c r="Q31" s="2">
        <f t="shared" si="8"/>
        <v>0</v>
      </c>
      <c r="R31" s="2">
        <f t="shared" si="9"/>
        <v>27.828679305619005</v>
      </c>
      <c r="S31" s="2"/>
      <c r="T31" s="2">
        <f t="shared" si="10"/>
        <v>5.2840095698113973E-2</v>
      </c>
      <c r="U31" s="2">
        <f t="shared" si="11"/>
        <v>0.22061435449712632</v>
      </c>
      <c r="V31" s="2">
        <f t="shared" si="12"/>
        <v>0.72654554980475972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0.6</v>
      </c>
      <c r="F32" s="2">
        <f t="shared" si="0"/>
        <v>22.460869035420814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8.6340794883508445E-2</v>
      </c>
      <c r="N32" s="2">
        <f t="shared" si="5"/>
        <v>0.19186843307446322</v>
      </c>
      <c r="O32" s="2">
        <f t="shared" si="6"/>
        <v>0.72179077204202835</v>
      </c>
      <c r="P32" s="2">
        <f t="shared" si="7"/>
        <v>0</v>
      </c>
      <c r="Q32" s="2">
        <f t="shared" si="8"/>
        <v>0</v>
      </c>
      <c r="R32" s="2">
        <f t="shared" si="9"/>
        <v>27.828679305619005</v>
      </c>
      <c r="S32" s="2"/>
      <c r="T32" s="2">
        <f t="shared" si="10"/>
        <v>5.2840095698113973E-2</v>
      </c>
      <c r="U32" s="2">
        <f t="shared" si="11"/>
        <v>0.22061435449712632</v>
      </c>
      <c r="V32" s="2">
        <f t="shared" si="12"/>
        <v>0.72654554980475972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0.6</v>
      </c>
      <c r="F33" s="2">
        <f t="shared" si="0"/>
        <v>22.253267076225015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8.6340794883508445E-2</v>
      </c>
      <c r="N33" s="2">
        <f t="shared" si="5"/>
        <v>0.19186843307446322</v>
      </c>
      <c r="O33" s="2">
        <f t="shared" si="6"/>
        <v>0.72179077204202835</v>
      </c>
      <c r="P33" s="2">
        <f t="shared" si="7"/>
        <v>0</v>
      </c>
      <c r="Q33" s="2">
        <f t="shared" si="8"/>
        <v>0</v>
      </c>
      <c r="R33" s="2">
        <f t="shared" si="9"/>
        <v>27.828679305619005</v>
      </c>
      <c r="S33" s="2"/>
      <c r="T33" s="2">
        <f t="shared" si="10"/>
        <v>5.2840095698113973E-2</v>
      </c>
      <c r="U33" s="2">
        <f t="shared" si="11"/>
        <v>0.22061435449712632</v>
      </c>
      <c r="V33" s="2">
        <f t="shared" si="12"/>
        <v>0.72654554980475972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0.6</v>
      </c>
      <c r="F34" s="2">
        <f t="shared" si="0"/>
        <v>22.030627966097001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8.6340794883508445E-2</v>
      </c>
      <c r="N34" s="2">
        <f t="shared" si="5"/>
        <v>0.19186843307446322</v>
      </c>
      <c r="O34" s="2">
        <f t="shared" si="6"/>
        <v>0.72179077204202835</v>
      </c>
      <c r="P34" s="2">
        <f t="shared" si="7"/>
        <v>0</v>
      </c>
      <c r="Q34" s="2">
        <f t="shared" si="8"/>
        <v>0</v>
      </c>
      <c r="R34" s="2">
        <f t="shared" si="9"/>
        <v>27.828679305619005</v>
      </c>
      <c r="S34" s="2"/>
      <c r="T34" s="2">
        <f t="shared" si="10"/>
        <v>5.2840095698113973E-2</v>
      </c>
      <c r="U34" s="2">
        <f t="shared" si="11"/>
        <v>0.22061435449712632</v>
      </c>
      <c r="V34" s="2">
        <f t="shared" si="12"/>
        <v>0.72654554980475972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0.6</v>
      </c>
      <c r="F35" s="2">
        <f t="shared" si="0"/>
        <v>21.790055783397701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8.6340794883508445E-2</v>
      </c>
      <c r="N35" s="2">
        <f t="shared" si="5"/>
        <v>0.19186843307446322</v>
      </c>
      <c r="O35" s="2">
        <f t="shared" si="6"/>
        <v>0.72179077204202835</v>
      </c>
      <c r="P35" s="2">
        <f t="shared" si="7"/>
        <v>0</v>
      </c>
      <c r="Q35" s="2">
        <f t="shared" si="8"/>
        <v>0</v>
      </c>
      <c r="R35" s="2">
        <f t="shared" si="9"/>
        <v>27.828679305619005</v>
      </c>
      <c r="S35" s="2"/>
      <c r="T35" s="2">
        <f t="shared" si="10"/>
        <v>5.2840095698113973E-2</v>
      </c>
      <c r="U35" s="2">
        <f t="shared" si="11"/>
        <v>0.22061435449712632</v>
      </c>
      <c r="V35" s="2">
        <f t="shared" si="12"/>
        <v>0.72654554980475972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0.6</v>
      </c>
      <c r="F36" s="2">
        <f t="shared" si="0"/>
        <v>21.551710371599661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8.6340794883508445E-2</v>
      </c>
      <c r="N36" s="2">
        <f t="shared" si="5"/>
        <v>0.19186843307446322</v>
      </c>
      <c r="O36" s="2">
        <f t="shared" si="6"/>
        <v>0.72179077204202835</v>
      </c>
      <c r="P36" s="2">
        <f t="shared" si="7"/>
        <v>0</v>
      </c>
      <c r="Q36" s="2">
        <f t="shared" si="8"/>
        <v>0</v>
      </c>
      <c r="R36" s="2">
        <f t="shared" si="9"/>
        <v>27.828679305619005</v>
      </c>
      <c r="S36" s="2"/>
      <c r="T36" s="2">
        <f t="shared" si="10"/>
        <v>5.2840095698113973E-2</v>
      </c>
      <c r="U36" s="2">
        <f t="shared" si="11"/>
        <v>0.22061435449712632</v>
      </c>
      <c r="V36" s="2">
        <f t="shared" si="12"/>
        <v>0.72654554980475972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0.6</v>
      </c>
      <c r="F37" s="2">
        <f t="shared" si="0"/>
        <v>21.312095321271244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8.6340794883508445E-2</v>
      </c>
      <c r="N37" s="2">
        <f t="shared" si="5"/>
        <v>0.19186843307446322</v>
      </c>
      <c r="O37" s="2">
        <f t="shared" si="6"/>
        <v>0.72179077204202835</v>
      </c>
      <c r="P37" s="2">
        <f t="shared" si="7"/>
        <v>0</v>
      </c>
      <c r="Q37" s="2">
        <f t="shared" si="8"/>
        <v>0</v>
      </c>
      <c r="R37" s="2">
        <f t="shared" si="9"/>
        <v>27.828679305619005</v>
      </c>
      <c r="S37" s="2"/>
      <c r="T37" s="2">
        <f t="shared" si="10"/>
        <v>5.2840095698113973E-2</v>
      </c>
      <c r="U37" s="2">
        <f t="shared" si="11"/>
        <v>0.22061435449712632</v>
      </c>
      <c r="V37" s="2">
        <f t="shared" si="12"/>
        <v>0.72654554980475972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0.6</v>
      </c>
      <c r="F38" s="2">
        <f t="shared" si="0"/>
        <v>21.22633147272424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8.6340794883508445E-2</v>
      </c>
      <c r="N38" s="2">
        <f t="shared" si="5"/>
        <v>0.19186843307446322</v>
      </c>
      <c r="O38" s="2">
        <f t="shared" si="6"/>
        <v>0.72179077204202835</v>
      </c>
      <c r="P38" s="2">
        <f t="shared" si="7"/>
        <v>0</v>
      </c>
      <c r="Q38" s="2">
        <f t="shared" si="8"/>
        <v>0</v>
      </c>
      <c r="R38" s="2">
        <f t="shared" si="9"/>
        <v>27.828679305619005</v>
      </c>
      <c r="S38" s="2"/>
      <c r="T38" s="2">
        <f t="shared" si="10"/>
        <v>5.2840095698113973E-2</v>
      </c>
      <c r="U38" s="2">
        <f t="shared" si="11"/>
        <v>0.22061435449712632</v>
      </c>
      <c r="V38" s="2">
        <f t="shared" si="12"/>
        <v>0.72654554980475972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0.6</v>
      </c>
      <c r="F39" s="2">
        <f t="shared" si="0"/>
        <v>20.840494732567205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8.6340794883508445E-2</v>
      </c>
      <c r="N39" s="2">
        <f t="shared" si="5"/>
        <v>0.19186843307446322</v>
      </c>
      <c r="O39" s="2">
        <f t="shared" si="6"/>
        <v>0.72179077204202835</v>
      </c>
      <c r="P39" s="2">
        <f t="shared" si="7"/>
        <v>0</v>
      </c>
      <c r="Q39" s="2">
        <f t="shared" si="8"/>
        <v>0</v>
      </c>
      <c r="R39" s="2">
        <f t="shared" si="9"/>
        <v>27.828679305619005</v>
      </c>
      <c r="S39" s="2"/>
      <c r="T39" s="2">
        <f t="shared" si="10"/>
        <v>5.2840095698113973E-2</v>
      </c>
      <c r="U39" s="2">
        <f t="shared" si="11"/>
        <v>0.22061435449712632</v>
      </c>
      <c r="V39" s="2">
        <f t="shared" si="12"/>
        <v>0.72654554980475972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0.6</v>
      </c>
      <c r="F40" s="2">
        <f t="shared" si="0"/>
        <v>20.376158993775018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8.6340794883508445E-2</v>
      </c>
      <c r="N40" s="2">
        <f t="shared" si="5"/>
        <v>0.19186843307446322</v>
      </c>
      <c r="O40" s="2">
        <f t="shared" si="6"/>
        <v>0.72179077204202835</v>
      </c>
      <c r="P40" s="2">
        <f t="shared" si="7"/>
        <v>0</v>
      </c>
      <c r="Q40" s="2">
        <f t="shared" si="8"/>
        <v>0</v>
      </c>
      <c r="R40" s="2">
        <f t="shared" si="9"/>
        <v>27.828679305619005</v>
      </c>
      <c r="S40" s="2"/>
      <c r="T40" s="2">
        <f t="shared" si="10"/>
        <v>5.2840095698113973E-2</v>
      </c>
      <c r="U40" s="2">
        <f t="shared" si="11"/>
        <v>0.22061435449712632</v>
      </c>
      <c r="V40" s="2">
        <f t="shared" si="12"/>
        <v>0.72654554980475972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0.6</v>
      </c>
      <c r="F41" s="2">
        <f t="shared" si="0"/>
        <v>19.903867627913215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8.6340794883508445E-2</v>
      </c>
      <c r="N41" s="2">
        <f t="shared" si="5"/>
        <v>0.19186843307446322</v>
      </c>
      <c r="O41" s="2">
        <f t="shared" si="6"/>
        <v>0.72179077204202835</v>
      </c>
      <c r="P41" s="2">
        <f t="shared" si="7"/>
        <v>0</v>
      </c>
      <c r="Q41" s="2">
        <f t="shared" si="8"/>
        <v>0</v>
      </c>
      <c r="R41" s="2">
        <f t="shared" si="9"/>
        <v>27.828679305619005</v>
      </c>
      <c r="S41" s="2"/>
      <c r="T41" s="2">
        <f t="shared" si="10"/>
        <v>5.2840095698113973E-2</v>
      </c>
      <c r="U41" s="2">
        <f t="shared" si="11"/>
        <v>0.22061435449712632</v>
      </c>
      <c r="V41" s="2">
        <f t="shared" si="12"/>
        <v>0.72654554980475972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0.6</v>
      </c>
      <c r="F42" s="2">
        <f t="shared" si="0"/>
        <v>19.411234059108192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8.6340794883508445E-2</v>
      </c>
      <c r="N42" s="2">
        <f t="shared" si="5"/>
        <v>0.19186843307446322</v>
      </c>
      <c r="O42" s="2">
        <f t="shared" si="6"/>
        <v>0.72179077204202835</v>
      </c>
      <c r="P42" s="2">
        <f t="shared" si="7"/>
        <v>0</v>
      </c>
      <c r="Q42" s="2">
        <f t="shared" si="8"/>
        <v>0</v>
      </c>
      <c r="R42" s="2">
        <f t="shared" si="9"/>
        <v>27.828679305619005</v>
      </c>
      <c r="S42" s="2"/>
      <c r="T42" s="2">
        <f t="shared" si="10"/>
        <v>5.2840095698113973E-2</v>
      </c>
      <c r="U42" s="2">
        <f t="shared" si="11"/>
        <v>0.22061435449712632</v>
      </c>
      <c r="V42" s="2">
        <f t="shared" si="12"/>
        <v>0.72654554980475972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0.6</v>
      </c>
      <c r="F43" s="2">
        <f t="shared" si="0"/>
        <v>18.912853735313316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8.6340794883508445E-2</v>
      </c>
      <c r="N43" s="2">
        <f t="shared" si="5"/>
        <v>0.19186843307446322</v>
      </c>
      <c r="O43" s="2">
        <f t="shared" si="6"/>
        <v>0.72179077204202835</v>
      </c>
      <c r="P43" s="2">
        <f t="shared" si="7"/>
        <v>0</v>
      </c>
      <c r="Q43" s="2">
        <f t="shared" si="8"/>
        <v>0</v>
      </c>
      <c r="R43" s="2">
        <f t="shared" si="9"/>
        <v>27.828679305619005</v>
      </c>
      <c r="S43" s="2"/>
      <c r="T43" s="2">
        <f t="shared" si="10"/>
        <v>5.2840095698113973E-2</v>
      </c>
      <c r="U43" s="2">
        <f t="shared" si="11"/>
        <v>0.22061435449712632</v>
      </c>
      <c r="V43" s="2">
        <f t="shared" si="12"/>
        <v>0.72654554980475972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0.6</v>
      </c>
      <c r="F44" s="2">
        <f t="shared" si="0"/>
        <v>18.410424742711772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8.6340794883508445E-2</v>
      </c>
      <c r="N44" s="2">
        <f t="shared" si="5"/>
        <v>0.19186843307446322</v>
      </c>
      <c r="O44" s="2">
        <f t="shared" si="6"/>
        <v>0.72179077204202835</v>
      </c>
      <c r="P44" s="2">
        <f t="shared" si="7"/>
        <v>0</v>
      </c>
      <c r="Q44" s="2">
        <f t="shared" si="8"/>
        <v>0</v>
      </c>
      <c r="R44" s="2">
        <f t="shared" si="9"/>
        <v>27.828679305619005</v>
      </c>
      <c r="S44" s="2"/>
      <c r="T44" s="2">
        <f t="shared" si="10"/>
        <v>5.2840095698113973E-2</v>
      </c>
      <c r="U44" s="2">
        <f t="shared" si="11"/>
        <v>0.22061435449712632</v>
      </c>
      <c r="V44" s="2">
        <f t="shared" si="12"/>
        <v>0.72654554980475972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0.6</v>
      </c>
      <c r="F45" s="2">
        <f t="shared" si="0"/>
        <v>17.902603246601345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8.6340794883508445E-2</v>
      </c>
      <c r="N45" s="2">
        <f t="shared" si="5"/>
        <v>0.19186843307446322</v>
      </c>
      <c r="O45" s="2">
        <f t="shared" si="6"/>
        <v>0.72179077204202835</v>
      </c>
      <c r="P45" s="2">
        <f t="shared" si="7"/>
        <v>0</v>
      </c>
      <c r="Q45" s="2">
        <f t="shared" si="8"/>
        <v>0</v>
      </c>
      <c r="R45" s="2">
        <f t="shared" si="9"/>
        <v>27.828679305619005</v>
      </c>
      <c r="S45" s="2"/>
      <c r="T45" s="2">
        <f t="shared" si="10"/>
        <v>5.2840095698113973E-2</v>
      </c>
      <c r="U45" s="2">
        <f t="shared" si="11"/>
        <v>0.22061435449712632</v>
      </c>
      <c r="V45" s="2">
        <f t="shared" si="12"/>
        <v>0.72654554980475972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0.6</v>
      </c>
      <c r="F46" s="2">
        <f t="shared" si="0"/>
        <v>17.385441080394315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8.6340794883508445E-2</v>
      </c>
      <c r="N46" s="2">
        <f t="shared" si="5"/>
        <v>0.19186843307446322</v>
      </c>
      <c r="O46" s="2">
        <f t="shared" si="6"/>
        <v>0.72179077204202835</v>
      </c>
      <c r="P46" s="2">
        <f t="shared" si="7"/>
        <v>0</v>
      </c>
      <c r="Q46" s="2">
        <f t="shared" si="8"/>
        <v>0</v>
      </c>
      <c r="R46" s="2">
        <f t="shared" si="9"/>
        <v>27.828679305619005</v>
      </c>
      <c r="S46" s="2"/>
      <c r="T46" s="2">
        <f t="shared" si="10"/>
        <v>5.2840095698113973E-2</v>
      </c>
      <c r="U46" s="2">
        <f t="shared" si="11"/>
        <v>0.22061435449712632</v>
      </c>
      <c r="V46" s="2">
        <f t="shared" si="12"/>
        <v>0.72654554980475972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0.6</v>
      </c>
      <c r="F47" s="2">
        <f t="shared" si="0"/>
        <v>16.872270904623797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8.6340794883508445E-2</v>
      </c>
      <c r="N47" s="2">
        <f t="shared" si="5"/>
        <v>0.19186843307446322</v>
      </c>
      <c r="O47" s="2">
        <f t="shared" si="6"/>
        <v>0.72179077204202835</v>
      </c>
      <c r="P47" s="2">
        <f t="shared" si="7"/>
        <v>0</v>
      </c>
      <c r="Q47" s="2">
        <f t="shared" si="8"/>
        <v>0</v>
      </c>
      <c r="R47" s="2">
        <f t="shared" si="9"/>
        <v>27.828679305619005</v>
      </c>
      <c r="S47" s="2"/>
      <c r="T47" s="2">
        <f t="shared" si="10"/>
        <v>5.2840095698113973E-2</v>
      </c>
      <c r="U47" s="2">
        <f t="shared" si="11"/>
        <v>0.22061435449712632</v>
      </c>
      <c r="V47" s="2">
        <f t="shared" si="12"/>
        <v>0.72654554980475972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0.6</v>
      </c>
      <c r="F48" s="2">
        <f t="shared" si="0"/>
        <v>16.376473185017662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8.6340794883508445E-2</v>
      </c>
      <c r="N48" s="2">
        <f t="shared" si="5"/>
        <v>0.19186843307446322</v>
      </c>
      <c r="O48" s="2">
        <f t="shared" si="6"/>
        <v>0.72179077204202835</v>
      </c>
      <c r="P48" s="2">
        <f t="shared" si="7"/>
        <v>0</v>
      </c>
      <c r="Q48" s="2">
        <f t="shared" si="8"/>
        <v>0</v>
      </c>
      <c r="R48" s="2">
        <f t="shared" si="9"/>
        <v>27.828679305619005</v>
      </c>
      <c r="S48" s="2"/>
      <c r="T48" s="2">
        <f t="shared" si="10"/>
        <v>5.2840095698113973E-2</v>
      </c>
      <c r="U48" s="2">
        <f t="shared" si="11"/>
        <v>0.22061435449712632</v>
      </c>
      <c r="V48" s="2">
        <f t="shared" si="12"/>
        <v>0.72654554980475972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0.6</v>
      </c>
      <c r="F49" s="2">
        <f t="shared" si="0"/>
        <v>15.885532223864789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8.6340794883508445E-2</v>
      </c>
      <c r="N49" s="2">
        <f t="shared" si="5"/>
        <v>0.19186843307446322</v>
      </c>
      <c r="O49" s="2">
        <f t="shared" si="6"/>
        <v>0.72179077204202835</v>
      </c>
      <c r="P49" s="2">
        <f t="shared" si="7"/>
        <v>0</v>
      </c>
      <c r="Q49" s="2">
        <f t="shared" si="8"/>
        <v>0</v>
      </c>
      <c r="R49" s="2">
        <f t="shared" si="9"/>
        <v>27.828679305619005</v>
      </c>
      <c r="S49" s="2"/>
      <c r="T49" s="2">
        <f t="shared" si="10"/>
        <v>5.2840095698113973E-2</v>
      </c>
      <c r="U49" s="2">
        <f t="shared" si="11"/>
        <v>0.22061435449712632</v>
      </c>
      <c r="V49" s="2">
        <f t="shared" si="12"/>
        <v>0.72654554980475972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0.6</v>
      </c>
      <c r="F50" s="2">
        <f t="shared" si="0"/>
        <v>15.405177949266283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8.6340794883508445E-2</v>
      </c>
      <c r="N50" s="2">
        <f t="shared" si="5"/>
        <v>0.19186843307446322</v>
      </c>
      <c r="O50" s="2">
        <f t="shared" si="6"/>
        <v>0.72179077204202835</v>
      </c>
      <c r="P50" s="2">
        <f t="shared" si="7"/>
        <v>0</v>
      </c>
      <c r="Q50" s="2">
        <f t="shared" si="8"/>
        <v>0</v>
      </c>
      <c r="R50" s="2">
        <f t="shared" si="9"/>
        <v>27.828679305619005</v>
      </c>
      <c r="S50" s="2"/>
      <c r="T50" s="2">
        <f t="shared" si="10"/>
        <v>5.2840095698113973E-2</v>
      </c>
      <c r="U50" s="2">
        <f t="shared" si="11"/>
        <v>0.22061435449712632</v>
      </c>
      <c r="V50" s="2">
        <f t="shared" si="12"/>
        <v>0.72654554980475972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0.6</v>
      </c>
      <c r="F51" s="2">
        <f t="shared" si="0"/>
        <v>14.933057791646313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8.6340794883508445E-2</v>
      </c>
      <c r="N51" s="2">
        <f t="shared" si="5"/>
        <v>0.19186843307446322</v>
      </c>
      <c r="O51" s="2">
        <f t="shared" si="6"/>
        <v>0.72179077204202835</v>
      </c>
      <c r="P51" s="2">
        <f t="shared" si="7"/>
        <v>0</v>
      </c>
      <c r="Q51" s="2">
        <f t="shared" si="8"/>
        <v>0</v>
      </c>
      <c r="R51" s="2">
        <f t="shared" si="9"/>
        <v>27.828679305619005</v>
      </c>
      <c r="S51" s="2"/>
      <c r="T51" s="2">
        <f t="shared" si="10"/>
        <v>5.2840095698113973E-2</v>
      </c>
      <c r="U51" s="2">
        <f t="shared" si="11"/>
        <v>0.22061435449712632</v>
      </c>
      <c r="V51" s="2">
        <f t="shared" si="12"/>
        <v>0.72654554980475972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0.6</v>
      </c>
      <c r="F52" s="2">
        <f t="shared" si="0"/>
        <v>15.128969344138188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8.6340794883508445E-2</v>
      </c>
      <c r="N52" s="2">
        <f t="shared" si="5"/>
        <v>0.19186843307446322</v>
      </c>
      <c r="O52" s="2">
        <f t="shared" si="6"/>
        <v>0.72179077204202835</v>
      </c>
      <c r="P52" s="2">
        <f t="shared" si="7"/>
        <v>0</v>
      </c>
      <c r="Q52" s="2">
        <f t="shared" si="8"/>
        <v>0</v>
      </c>
      <c r="R52" s="2">
        <f t="shared" si="9"/>
        <v>27.828679305619005</v>
      </c>
      <c r="S52" s="2"/>
      <c r="T52" s="2">
        <f t="shared" si="10"/>
        <v>5.2840095698113973E-2</v>
      </c>
      <c r="U52" s="2">
        <f t="shared" si="11"/>
        <v>0.22061435449712632</v>
      </c>
      <c r="V52" s="2">
        <f t="shared" si="12"/>
        <v>0.72654554980475972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0.6</v>
      </c>
      <c r="F53" s="2">
        <f t="shared" si="0"/>
        <v>15.324114548939644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8.6340794883508445E-2</v>
      </c>
      <c r="N53" s="2">
        <f t="shared" si="5"/>
        <v>0.19186843307446322</v>
      </c>
      <c r="O53" s="2">
        <f t="shared" si="6"/>
        <v>0.72179077204202835</v>
      </c>
      <c r="P53" s="2">
        <f t="shared" si="7"/>
        <v>0</v>
      </c>
      <c r="Q53" s="2">
        <f t="shared" si="8"/>
        <v>0</v>
      </c>
      <c r="R53" s="2">
        <f t="shared" si="9"/>
        <v>27.828679305619005</v>
      </c>
      <c r="S53" s="2"/>
      <c r="T53" s="2">
        <f t="shared" si="10"/>
        <v>5.2840095698113973E-2</v>
      </c>
      <c r="U53" s="2">
        <f t="shared" si="11"/>
        <v>0.22061435449712632</v>
      </c>
      <c r="V53" s="2">
        <f t="shared" si="12"/>
        <v>0.72654554980475972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0.6</v>
      </c>
      <c r="F54" s="2">
        <f t="shared" si="0"/>
        <v>15.526510013452887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8.6340794883508445E-2</v>
      </c>
      <c r="N54" s="2">
        <f t="shared" si="5"/>
        <v>0.19186843307446322</v>
      </c>
      <c r="O54" s="2">
        <f t="shared" si="6"/>
        <v>0.72179077204202835</v>
      </c>
      <c r="P54" s="2">
        <f t="shared" si="7"/>
        <v>0</v>
      </c>
      <c r="Q54" s="2">
        <f t="shared" si="8"/>
        <v>0</v>
      </c>
      <c r="R54" s="2">
        <f t="shared" si="9"/>
        <v>27.828679305619005</v>
      </c>
      <c r="S54" s="2"/>
      <c r="T54" s="2">
        <f t="shared" si="10"/>
        <v>5.2840095698113973E-2</v>
      </c>
      <c r="U54" s="2">
        <f t="shared" si="11"/>
        <v>0.22061435449712632</v>
      </c>
      <c r="V54" s="2">
        <f t="shared" si="12"/>
        <v>0.72654554980475972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0.6</v>
      </c>
      <c r="F55" s="2">
        <f t="shared" si="0"/>
        <v>15.728098185477066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8.6340794883508445E-2</v>
      </c>
      <c r="N55" s="2">
        <f t="shared" si="5"/>
        <v>0.19186843307446322</v>
      </c>
      <c r="O55" s="2">
        <f t="shared" si="6"/>
        <v>0.72179077204202835</v>
      </c>
      <c r="P55" s="2">
        <f t="shared" si="7"/>
        <v>0</v>
      </c>
      <c r="Q55" s="2">
        <f t="shared" si="8"/>
        <v>0</v>
      </c>
      <c r="R55" s="2">
        <f t="shared" si="9"/>
        <v>27.828679305619005</v>
      </c>
      <c r="S55" s="2"/>
      <c r="T55" s="2">
        <f t="shared" si="10"/>
        <v>5.2840095698113973E-2</v>
      </c>
      <c r="U55" s="2">
        <f t="shared" si="11"/>
        <v>0.22061435449712632</v>
      </c>
      <c r="V55" s="2">
        <f t="shared" si="12"/>
        <v>0.72654554980475972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0.6</v>
      </c>
      <c r="F56" s="2">
        <f t="shared" si="0"/>
        <v>15.931974687273287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8.6340794883508445E-2</v>
      </c>
      <c r="N56" s="2">
        <f t="shared" si="5"/>
        <v>0.19186843307446322</v>
      </c>
      <c r="O56" s="2">
        <f t="shared" si="6"/>
        <v>0.72179077204202835</v>
      </c>
      <c r="P56" s="2">
        <f t="shared" si="7"/>
        <v>0</v>
      </c>
      <c r="Q56" s="2">
        <f t="shared" si="8"/>
        <v>0</v>
      </c>
      <c r="R56" s="2">
        <f t="shared" si="9"/>
        <v>27.828679305619005</v>
      </c>
      <c r="S56" s="2"/>
      <c r="T56" s="2">
        <f t="shared" si="10"/>
        <v>5.2840095698113973E-2</v>
      </c>
      <c r="U56" s="2">
        <f t="shared" si="11"/>
        <v>0.22061435449712632</v>
      </c>
      <c r="V56" s="2">
        <f t="shared" si="12"/>
        <v>0.72654554980475972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0.6</v>
      </c>
      <c r="F57" s="2">
        <f t="shared" si="0"/>
        <v>16.134898711897151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8.6340794883508445E-2</v>
      </c>
      <c r="N57" s="2">
        <f t="shared" si="5"/>
        <v>0.19186843307446322</v>
      </c>
      <c r="O57" s="2">
        <f t="shared" si="6"/>
        <v>0.72179077204202835</v>
      </c>
      <c r="P57" s="2">
        <f t="shared" si="7"/>
        <v>0</v>
      </c>
      <c r="Q57" s="2">
        <f t="shared" si="8"/>
        <v>0</v>
      </c>
      <c r="R57" s="2">
        <f t="shared" si="9"/>
        <v>27.828679305619005</v>
      </c>
      <c r="S57" s="2"/>
      <c r="T57" s="2">
        <f t="shared" si="10"/>
        <v>5.2840095698113973E-2</v>
      </c>
      <c r="U57" s="2">
        <f t="shared" si="11"/>
        <v>0.22061435449712632</v>
      </c>
      <c r="V57" s="2">
        <f t="shared" si="12"/>
        <v>0.72654554980475972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0.6</v>
      </c>
      <c r="F58" s="2">
        <f t="shared" si="0"/>
        <v>16.343389987474435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8.6340794883508445E-2</v>
      </c>
      <c r="N58" s="2">
        <f t="shared" si="5"/>
        <v>0.19186843307446322</v>
      </c>
      <c r="O58" s="2">
        <f t="shared" si="6"/>
        <v>0.72179077204202835</v>
      </c>
      <c r="P58" s="2">
        <f t="shared" si="7"/>
        <v>0</v>
      </c>
      <c r="Q58" s="2">
        <f t="shared" si="8"/>
        <v>0</v>
      </c>
      <c r="R58" s="2">
        <f t="shared" si="9"/>
        <v>27.828679305619005</v>
      </c>
      <c r="S58" s="2"/>
      <c r="T58" s="2">
        <f t="shared" si="10"/>
        <v>5.2840095698113973E-2</v>
      </c>
      <c r="U58" s="2">
        <f t="shared" si="11"/>
        <v>0.22061435449712632</v>
      </c>
      <c r="V58" s="2">
        <f t="shared" si="12"/>
        <v>0.72654554980475972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0.6</v>
      </c>
      <c r="F59" s="2">
        <f t="shared" si="0"/>
        <v>16.547986774967178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8.6340794883508445E-2</v>
      </c>
      <c r="N59" s="2">
        <f t="shared" si="5"/>
        <v>0.19186843307446322</v>
      </c>
      <c r="O59" s="2">
        <f t="shared" si="6"/>
        <v>0.72179077204202835</v>
      </c>
      <c r="P59" s="2">
        <f t="shared" si="7"/>
        <v>0</v>
      </c>
      <c r="Q59" s="2">
        <f t="shared" si="8"/>
        <v>0</v>
      </c>
      <c r="R59" s="2">
        <f t="shared" si="9"/>
        <v>27.828679305619005</v>
      </c>
      <c r="S59" s="2"/>
      <c r="T59" s="2">
        <f t="shared" si="10"/>
        <v>5.2840095698113973E-2</v>
      </c>
      <c r="U59" s="2">
        <f t="shared" si="11"/>
        <v>0.22061435449712632</v>
      </c>
      <c r="V59" s="2">
        <f t="shared" si="12"/>
        <v>0.72654554980475972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0.6</v>
      </c>
      <c r="F60" s="2">
        <f t="shared" si="0"/>
        <v>16.753950191790807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8.6340794883508445E-2</v>
      </c>
      <c r="N60" s="2">
        <f t="shared" si="5"/>
        <v>0.19186843307446322</v>
      </c>
      <c r="O60" s="2">
        <f t="shared" si="6"/>
        <v>0.72179077204202835</v>
      </c>
      <c r="P60" s="2">
        <f t="shared" si="7"/>
        <v>0</v>
      </c>
      <c r="Q60" s="2">
        <f t="shared" si="8"/>
        <v>0</v>
      </c>
      <c r="R60" s="2">
        <f t="shared" si="9"/>
        <v>27.828679305619005</v>
      </c>
      <c r="S60" s="2"/>
      <c r="T60" s="2">
        <f t="shared" si="10"/>
        <v>5.2840095698113973E-2</v>
      </c>
      <c r="U60" s="2">
        <f t="shared" si="11"/>
        <v>0.22061435449712632</v>
      </c>
      <c r="V60" s="2">
        <f t="shared" si="12"/>
        <v>0.72654554980475972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0.6</v>
      </c>
      <c r="F61" s="2">
        <f t="shared" si="0"/>
        <v>16.96112529106578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8.6340794883508445E-2</v>
      </c>
      <c r="N61" s="2">
        <f t="shared" si="5"/>
        <v>0.19186843307446322</v>
      </c>
      <c r="O61" s="2">
        <f t="shared" si="6"/>
        <v>0.72179077204202835</v>
      </c>
      <c r="P61" s="2">
        <f t="shared" si="7"/>
        <v>0</v>
      </c>
      <c r="Q61" s="2">
        <f t="shared" si="8"/>
        <v>0</v>
      </c>
      <c r="R61" s="2">
        <f t="shared" si="9"/>
        <v>27.828679305619005</v>
      </c>
      <c r="S61" s="2"/>
      <c r="T61" s="2">
        <f t="shared" si="10"/>
        <v>5.2840095698113973E-2</v>
      </c>
      <c r="U61" s="2">
        <f t="shared" si="11"/>
        <v>0.22061435449712632</v>
      </c>
      <c r="V61" s="2">
        <f t="shared" si="12"/>
        <v>0.72654554980475972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0.6</v>
      </c>
      <c r="F62" s="2">
        <f t="shared" si="0"/>
        <v>17.167363942403927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8.6340794883508445E-2</v>
      </c>
      <c r="N62" s="2">
        <f t="shared" si="5"/>
        <v>0.19186843307446322</v>
      </c>
      <c r="O62" s="2">
        <f t="shared" si="6"/>
        <v>0.72179077204202835</v>
      </c>
      <c r="P62" s="2">
        <f t="shared" si="7"/>
        <v>0</v>
      </c>
      <c r="Q62" s="2">
        <f t="shared" si="8"/>
        <v>0</v>
      </c>
      <c r="R62" s="2">
        <f t="shared" si="9"/>
        <v>27.828679305619005</v>
      </c>
      <c r="S62" s="2"/>
      <c r="T62" s="2">
        <f t="shared" si="10"/>
        <v>5.2840095698113973E-2</v>
      </c>
      <c r="U62" s="2">
        <f t="shared" si="11"/>
        <v>0.22061435449712632</v>
      </c>
      <c r="V62" s="2">
        <f t="shared" si="12"/>
        <v>0.72654554980475972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0.6</v>
      </c>
      <c r="F63" s="2">
        <f t="shared" si="0"/>
        <v>17.374609516576815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8.6340794883508445E-2</v>
      </c>
      <c r="N63" s="2">
        <f t="shared" si="5"/>
        <v>0.19186843307446322</v>
      </c>
      <c r="O63" s="2">
        <f t="shared" si="6"/>
        <v>0.72179077204202835</v>
      </c>
      <c r="P63" s="2">
        <f t="shared" si="7"/>
        <v>0</v>
      </c>
      <c r="Q63" s="2">
        <f t="shared" si="8"/>
        <v>0</v>
      </c>
      <c r="R63" s="2">
        <f t="shared" si="9"/>
        <v>27.828679305619005</v>
      </c>
      <c r="S63" s="2"/>
      <c r="T63" s="2">
        <f t="shared" si="10"/>
        <v>5.2840095698113973E-2</v>
      </c>
      <c r="U63" s="2">
        <f t="shared" si="11"/>
        <v>0.22061435449712632</v>
      </c>
      <c r="V63" s="2">
        <f t="shared" si="12"/>
        <v>0.72654554980475972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0.6</v>
      </c>
      <c r="F64" s="2">
        <f t="shared" si="0"/>
        <v>17.583022109961725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8.6340794883508445E-2</v>
      </c>
      <c r="N64" s="2">
        <f t="shared" si="5"/>
        <v>0.19186843307446322</v>
      </c>
      <c r="O64" s="2">
        <f t="shared" si="6"/>
        <v>0.72179077204202835</v>
      </c>
      <c r="P64" s="2">
        <f t="shared" si="7"/>
        <v>0</v>
      </c>
      <c r="Q64" s="2">
        <f t="shared" si="8"/>
        <v>0</v>
      </c>
      <c r="R64" s="2">
        <f t="shared" si="9"/>
        <v>27.828679305619005</v>
      </c>
      <c r="S64" s="2"/>
      <c r="T64" s="2">
        <f t="shared" si="10"/>
        <v>5.2840095698113973E-2</v>
      </c>
      <c r="U64" s="2">
        <f t="shared" si="11"/>
        <v>0.22061435449712632</v>
      </c>
      <c r="V64" s="2">
        <f t="shared" si="12"/>
        <v>0.72654554980475972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0.6</v>
      </c>
      <c r="F65" s="2">
        <f t="shared" si="0"/>
        <v>17.789222084962557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8.6340794883508445E-2</v>
      </c>
      <c r="N65" s="2">
        <f t="shared" si="5"/>
        <v>0.19186843307446322</v>
      </c>
      <c r="O65" s="2">
        <f t="shared" si="6"/>
        <v>0.72179077204202835</v>
      </c>
      <c r="P65" s="2">
        <f t="shared" si="7"/>
        <v>0</v>
      </c>
      <c r="Q65" s="2">
        <f t="shared" si="8"/>
        <v>0</v>
      </c>
      <c r="R65" s="2">
        <f t="shared" si="9"/>
        <v>27.828679305619005</v>
      </c>
      <c r="S65" s="2"/>
      <c r="T65" s="2">
        <f t="shared" si="10"/>
        <v>5.2840095698113973E-2</v>
      </c>
      <c r="U65" s="2">
        <f t="shared" si="11"/>
        <v>0.22061435449712632</v>
      </c>
      <c r="V65" s="2">
        <f t="shared" si="12"/>
        <v>0.72654554980475972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0.6</v>
      </c>
      <c r="F66" s="2">
        <f t="shared" si="0"/>
        <v>17.99566069106195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8.6340794883508445E-2</v>
      </c>
      <c r="N66" s="2">
        <f t="shared" si="5"/>
        <v>0.19186843307446322</v>
      </c>
      <c r="O66" s="2">
        <f t="shared" si="6"/>
        <v>0.72179077204202835</v>
      </c>
      <c r="P66" s="2">
        <f t="shared" si="7"/>
        <v>0</v>
      </c>
      <c r="Q66" s="2">
        <f t="shared" si="8"/>
        <v>0</v>
      </c>
      <c r="R66" s="2">
        <f t="shared" si="9"/>
        <v>27.828679305619005</v>
      </c>
      <c r="S66" s="2"/>
      <c r="T66" s="2">
        <f t="shared" si="10"/>
        <v>5.2840095698113973E-2</v>
      </c>
      <c r="U66" s="2">
        <f t="shared" si="11"/>
        <v>0.22061435449712632</v>
      </c>
      <c r="V66" s="2">
        <f t="shared" si="12"/>
        <v>0.72654554980475972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0.6</v>
      </c>
      <c r="F67" s="2">
        <f t="shared" si="0"/>
        <v>18.202803857139589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8.6340794883508445E-2</v>
      </c>
      <c r="N67" s="2">
        <f t="shared" si="5"/>
        <v>0.19186843307446322</v>
      </c>
      <c r="O67" s="2">
        <f t="shared" si="6"/>
        <v>0.72179077204202835</v>
      </c>
      <c r="P67" s="2">
        <f t="shared" si="7"/>
        <v>0</v>
      </c>
      <c r="Q67" s="2">
        <f t="shared" si="8"/>
        <v>0</v>
      </c>
      <c r="R67" s="2">
        <f t="shared" si="9"/>
        <v>27.828679305619005</v>
      </c>
      <c r="S67" s="2"/>
      <c r="T67" s="2">
        <f t="shared" si="10"/>
        <v>5.2840095698113973E-2</v>
      </c>
      <c r="U67" s="2">
        <f t="shared" si="11"/>
        <v>0.22061435449712632</v>
      </c>
      <c r="V67" s="2">
        <f t="shared" si="12"/>
        <v>0.72654554980475972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0.6</v>
      </c>
      <c r="F68" s="2">
        <f t="shared" si="0"/>
        <v>18.408423965745207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8.6340794883508445E-2</v>
      </c>
      <c r="N68" s="2">
        <f t="shared" si="5"/>
        <v>0.19186843307446322</v>
      </c>
      <c r="O68" s="2">
        <f t="shared" si="6"/>
        <v>0.72179077204202835</v>
      </c>
      <c r="P68" s="2">
        <f t="shared" si="7"/>
        <v>0</v>
      </c>
      <c r="Q68" s="2">
        <f t="shared" si="8"/>
        <v>0</v>
      </c>
      <c r="R68" s="2">
        <f t="shared" si="9"/>
        <v>27.828679305619005</v>
      </c>
      <c r="S68" s="2"/>
      <c r="T68" s="2">
        <f t="shared" si="10"/>
        <v>5.2840095698113973E-2</v>
      </c>
      <c r="U68" s="2">
        <f t="shared" si="11"/>
        <v>0.22061435449712632</v>
      </c>
      <c r="V68" s="2">
        <f t="shared" si="12"/>
        <v>0.72654554980475972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0.6</v>
      </c>
      <c r="F69" s="2">
        <f t="shared" si="0"/>
        <v>18.612255171196932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8.6340794883508445E-2</v>
      </c>
      <c r="N69" s="2">
        <f t="shared" si="5"/>
        <v>0.19186843307446322</v>
      </c>
      <c r="O69" s="2">
        <f t="shared" si="6"/>
        <v>0.72179077204202835</v>
      </c>
      <c r="P69" s="2">
        <f t="shared" si="7"/>
        <v>0</v>
      </c>
      <c r="Q69" s="2">
        <f t="shared" si="8"/>
        <v>0</v>
      </c>
      <c r="R69" s="2">
        <f t="shared" si="9"/>
        <v>27.828679305619005</v>
      </c>
      <c r="S69" s="2"/>
      <c r="T69" s="2">
        <f t="shared" si="10"/>
        <v>5.2840095698113973E-2</v>
      </c>
      <c r="U69" s="2">
        <f t="shared" si="11"/>
        <v>0.22061435449712632</v>
      </c>
      <c r="V69" s="2">
        <f t="shared" si="12"/>
        <v>0.72654554980475972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0.6</v>
      </c>
      <c r="F70" s="2">
        <f t="shared" ref="F70:F75" si="15">C70*R70/B70/(8.314*1000)</f>
        <v>18.815608818531448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8.6340794883508445E-2</v>
      </c>
      <c r="N70" s="2">
        <f t="shared" ref="N70:N75" si="20">H70/(H70*3/4*E70+H70+I70+J70+K70)</f>
        <v>0.19186843307446322</v>
      </c>
      <c r="O70" s="2">
        <f t="shared" ref="O70:O75" si="21">I70/(H70*3/4*E70+H70+I70+J70+K70)</f>
        <v>0.72179077204202835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27.828679305619005</v>
      </c>
      <c r="S70" s="2"/>
      <c r="T70" s="2">
        <f t="shared" ref="T70:T75" si="25">M70*$M$3/R70</f>
        <v>5.2840095698113973E-2</v>
      </c>
      <c r="U70" s="2">
        <f t="shared" ref="U70:U75" si="26">N70*$N$3/R70</f>
        <v>0.22061435449712632</v>
      </c>
      <c r="V70" s="2">
        <f t="shared" ref="V70:V75" si="27">O70*$O$3/R70</f>
        <v>0.72654554980475972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0.6</v>
      </c>
      <c r="F71" s="2">
        <f t="shared" si="15"/>
        <v>19.018897351167642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8.6340794883508445E-2</v>
      </c>
      <c r="N71" s="2">
        <f t="shared" si="20"/>
        <v>0.19186843307446322</v>
      </c>
      <c r="O71" s="2">
        <f t="shared" si="21"/>
        <v>0.72179077204202835</v>
      </c>
      <c r="P71" s="2">
        <f t="shared" si="22"/>
        <v>0</v>
      </c>
      <c r="Q71" s="2">
        <f t="shared" si="23"/>
        <v>0</v>
      </c>
      <c r="R71" s="2">
        <f t="shared" si="24"/>
        <v>27.828679305619005</v>
      </c>
      <c r="S71" s="2"/>
      <c r="T71" s="2">
        <f t="shared" si="25"/>
        <v>5.2840095698113973E-2</v>
      </c>
      <c r="U71" s="2">
        <f t="shared" si="26"/>
        <v>0.22061435449712632</v>
      </c>
      <c r="V71" s="2">
        <f t="shared" si="27"/>
        <v>0.72654554980475972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0.6</v>
      </c>
      <c r="F72" s="2">
        <f t="shared" si="15"/>
        <v>19.221247957434592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8.6340794883508445E-2</v>
      </c>
      <c r="N72" s="2">
        <f t="shared" si="20"/>
        <v>0.19186843307446322</v>
      </c>
      <c r="O72" s="2">
        <f t="shared" si="21"/>
        <v>0.72179077204202835</v>
      </c>
      <c r="P72" s="2">
        <f t="shared" si="22"/>
        <v>0</v>
      </c>
      <c r="Q72" s="2">
        <f t="shared" si="23"/>
        <v>0</v>
      </c>
      <c r="R72" s="2">
        <f t="shared" si="24"/>
        <v>27.828679305619005</v>
      </c>
      <c r="S72" s="2"/>
      <c r="T72" s="2">
        <f t="shared" si="25"/>
        <v>5.2840095698113973E-2</v>
      </c>
      <c r="U72" s="2">
        <f t="shared" si="26"/>
        <v>0.22061435449712632</v>
      </c>
      <c r="V72" s="2">
        <f t="shared" si="27"/>
        <v>0.72654554980475972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0.6</v>
      </c>
      <c r="F73" s="2">
        <f t="shared" si="15"/>
        <v>19.423612935592967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8.6340794883508445E-2</v>
      </c>
      <c r="N73" s="2">
        <f t="shared" si="20"/>
        <v>0.19186843307446322</v>
      </c>
      <c r="O73" s="2">
        <f t="shared" si="21"/>
        <v>0.72179077204202835</v>
      </c>
      <c r="P73" s="2">
        <f t="shared" si="22"/>
        <v>0</v>
      </c>
      <c r="Q73" s="2">
        <f t="shared" si="23"/>
        <v>0</v>
      </c>
      <c r="R73" s="2">
        <f t="shared" si="24"/>
        <v>27.828679305619005</v>
      </c>
      <c r="S73" s="2"/>
      <c r="T73" s="2">
        <f t="shared" si="25"/>
        <v>5.2840095698113973E-2</v>
      </c>
      <c r="U73" s="2">
        <f t="shared" si="26"/>
        <v>0.22061435449712632</v>
      </c>
      <c r="V73" s="2">
        <f t="shared" si="27"/>
        <v>0.72654554980475972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0.6</v>
      </c>
      <c r="F74" s="2">
        <f t="shared" si="15"/>
        <v>19.623974564775814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8.6340794883508445E-2</v>
      </c>
      <c r="N74" s="2">
        <f t="shared" si="20"/>
        <v>0.19186843307446322</v>
      </c>
      <c r="O74" s="2">
        <f t="shared" si="21"/>
        <v>0.72179077204202835</v>
      </c>
      <c r="P74" s="2">
        <f t="shared" si="22"/>
        <v>0</v>
      </c>
      <c r="Q74" s="2">
        <f t="shared" si="23"/>
        <v>0</v>
      </c>
      <c r="R74" s="2">
        <f t="shared" si="24"/>
        <v>27.828679305619005</v>
      </c>
      <c r="S74" s="2"/>
      <c r="T74" s="2">
        <f t="shared" si="25"/>
        <v>5.2840095698113973E-2</v>
      </c>
      <c r="U74" s="2">
        <f t="shared" si="26"/>
        <v>0.22061435449712632</v>
      </c>
      <c r="V74" s="2">
        <f t="shared" si="27"/>
        <v>0.72654554980475972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0.6</v>
      </c>
      <c r="F75" s="2">
        <f t="shared" si="15"/>
        <v>19.824139947720045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8.6340794883508445E-2</v>
      </c>
      <c r="N75" s="2">
        <f t="shared" si="20"/>
        <v>0.19186843307446322</v>
      </c>
      <c r="O75" s="2">
        <f t="shared" si="21"/>
        <v>0.72179077204202835</v>
      </c>
      <c r="P75" s="2">
        <f t="shared" si="22"/>
        <v>0</v>
      </c>
      <c r="Q75" s="2">
        <f t="shared" si="23"/>
        <v>0</v>
      </c>
      <c r="R75" s="2">
        <f t="shared" si="24"/>
        <v>27.828679305619005</v>
      </c>
      <c r="S75" s="2"/>
      <c r="T75" s="2">
        <f t="shared" si="25"/>
        <v>5.2840095698113973E-2</v>
      </c>
      <c r="U75" s="2">
        <f t="shared" si="26"/>
        <v>0.22061435449712632</v>
      </c>
      <c r="V75" s="2">
        <f t="shared" si="27"/>
        <v>0.72654554980475972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EF3F-BADA-4124-89C0-7E20FBBF18D6}">
  <dimension ref="A1:X75"/>
  <sheetViews>
    <sheetView workbookViewId="0">
      <selection activeCell="D2" sqref="D1:D1048576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3"/>
      <c r="H2" s="11" t="s">
        <v>4</v>
      </c>
      <c r="I2" s="11"/>
      <c r="J2" s="11"/>
      <c r="K2" s="11"/>
      <c r="L2" s="3"/>
      <c r="M2" s="11" t="s">
        <v>8</v>
      </c>
      <c r="N2" s="11"/>
      <c r="O2" s="11"/>
      <c r="P2" s="11"/>
      <c r="Q2" s="11"/>
      <c r="R2" s="8" t="s">
        <v>15</v>
      </c>
      <c r="S2" s="3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3"/>
      <c r="H3" s="3">
        <v>31.998000000000001</v>
      </c>
      <c r="I3" s="3">
        <v>28.012</v>
      </c>
      <c r="J3" s="3">
        <v>44.015000000000001</v>
      </c>
      <c r="K3" s="3">
        <v>18.013000000000002</v>
      </c>
      <c r="L3" s="3"/>
      <c r="M3" s="3">
        <v>17.030999999999999</v>
      </c>
      <c r="N3" s="3">
        <v>31.998000000000001</v>
      </c>
      <c r="O3" s="3">
        <v>28.012</v>
      </c>
      <c r="P3" s="3">
        <v>44.015000000000001</v>
      </c>
      <c r="Q3" s="3">
        <v>18.013000000000002</v>
      </c>
      <c r="R3" s="9"/>
      <c r="S3" s="3"/>
      <c r="T3" s="3"/>
      <c r="U3" s="3"/>
      <c r="V3" s="3"/>
      <c r="W3" s="3"/>
      <c r="X3" s="3"/>
    </row>
    <row r="4" spans="1:24" ht="30" x14ac:dyDescent="0.25">
      <c r="A4" s="16"/>
      <c r="B4" s="19"/>
      <c r="C4" s="19"/>
      <c r="D4" s="19"/>
      <c r="E4" s="19"/>
      <c r="F4" s="10"/>
      <c r="G4" s="3"/>
      <c r="H4" s="3" t="s">
        <v>0</v>
      </c>
      <c r="I4" s="3" t="s">
        <v>1</v>
      </c>
      <c r="J4" s="3" t="s">
        <v>2</v>
      </c>
      <c r="K4" s="3" t="s">
        <v>3</v>
      </c>
      <c r="L4" s="3" t="s">
        <v>5</v>
      </c>
      <c r="M4" s="3" t="s">
        <v>13</v>
      </c>
      <c r="N4" s="3" t="s">
        <v>0</v>
      </c>
      <c r="O4" s="3" t="s">
        <v>1</v>
      </c>
      <c r="P4" s="3" t="s">
        <v>2</v>
      </c>
      <c r="Q4" s="3" t="s">
        <v>3</v>
      </c>
      <c r="R4" s="10"/>
      <c r="S4" s="3"/>
      <c r="T4" s="3" t="s">
        <v>13</v>
      </c>
      <c r="U4" s="3" t="s">
        <v>0</v>
      </c>
      <c r="V4" s="3" t="s">
        <v>1</v>
      </c>
      <c r="W4" s="3" t="s">
        <v>2</v>
      </c>
      <c r="X4" s="3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0.8</v>
      </c>
      <c r="F5" s="2">
        <f>C5*R5/B5/(8.314*1000)</f>
        <v>11.098579071257875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0.1119005328596803</v>
      </c>
      <c r="N5" s="2">
        <f>H5/(H5*3/4*E5+H5+I5+J5+K5)</f>
        <v>0.18650088809946716</v>
      </c>
      <c r="O5" s="2">
        <f>I5/(H5*3/4*E5+H5+I5+J5+K5)</f>
        <v>0.70159857904085265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27.526612788632331</v>
      </c>
      <c r="S5" s="2"/>
      <c r="T5" s="2">
        <f>M5*$M$3/R5</f>
        <v>6.9234016904551526E-2</v>
      </c>
      <c r="U5" s="2">
        <f>N5*$N$3/R5</f>
        <v>0.21679585000996615</v>
      </c>
      <c r="V5" s="2">
        <f>O5*$O$3/R5</f>
        <v>0.71397013308548229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0.8</v>
      </c>
      <c r="F6" s="2">
        <f t="shared" ref="F6:F69" si="0">C6*R6/B6/(8.314*1000)</f>
        <v>11.492972023247315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0.1119005328596803</v>
      </c>
      <c r="N6" s="2">
        <f t="shared" ref="N6:N69" si="5">H6/(H6*3/4*E6+H6+I6+J6+K6)</f>
        <v>0.18650088809946716</v>
      </c>
      <c r="O6" s="2">
        <f t="shared" ref="O6:O69" si="6">I6/(H6*3/4*E6+H6+I6+J6+K6)</f>
        <v>0.70159857904085265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27.526612788632331</v>
      </c>
      <c r="S6" s="2"/>
      <c r="T6" s="2">
        <f t="shared" ref="T6:T69" si="10">M6*$M$3/R6</f>
        <v>6.9234016904551526E-2</v>
      </c>
      <c r="U6" s="2">
        <f t="shared" ref="U6:U69" si="11">N6*$N$3/R6</f>
        <v>0.21679585000996615</v>
      </c>
      <c r="V6" s="2">
        <f t="shared" ref="V6:V69" si="12">O6*$O$3/R6</f>
        <v>0.71397013308548229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0.8</v>
      </c>
      <c r="F7" s="2">
        <f t="shared" si="0"/>
        <v>11.89524993239751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0.1119005328596803</v>
      </c>
      <c r="N7" s="2">
        <f t="shared" si="5"/>
        <v>0.18650088809946716</v>
      </c>
      <c r="O7" s="2">
        <f t="shared" si="6"/>
        <v>0.70159857904085265</v>
      </c>
      <c r="P7" s="2">
        <f t="shared" si="7"/>
        <v>0</v>
      </c>
      <c r="Q7" s="2">
        <f t="shared" si="8"/>
        <v>0</v>
      </c>
      <c r="R7" s="2">
        <f t="shared" si="9"/>
        <v>27.526612788632331</v>
      </c>
      <c r="S7" s="2"/>
      <c r="T7" s="2">
        <f t="shared" si="10"/>
        <v>6.9234016904551526E-2</v>
      </c>
      <c r="U7" s="2">
        <f t="shared" si="11"/>
        <v>0.21679585000996615</v>
      </c>
      <c r="V7" s="2">
        <f t="shared" si="12"/>
        <v>0.71397013308548229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0.8</v>
      </c>
      <c r="F8" s="2">
        <f t="shared" si="0"/>
        <v>12.303261568232815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0.1119005328596803</v>
      </c>
      <c r="N8" s="2">
        <f t="shared" si="5"/>
        <v>0.18650088809946716</v>
      </c>
      <c r="O8" s="2">
        <f t="shared" si="6"/>
        <v>0.70159857904085265</v>
      </c>
      <c r="P8" s="2">
        <f t="shared" si="7"/>
        <v>0</v>
      </c>
      <c r="Q8" s="2">
        <f t="shared" si="8"/>
        <v>0</v>
      </c>
      <c r="R8" s="2">
        <f t="shared" si="9"/>
        <v>27.526612788632331</v>
      </c>
      <c r="S8" s="2"/>
      <c r="T8" s="2">
        <f t="shared" si="10"/>
        <v>6.9234016904551526E-2</v>
      </c>
      <c r="U8" s="2">
        <f t="shared" si="11"/>
        <v>0.21679585000996615</v>
      </c>
      <c r="V8" s="2">
        <f t="shared" si="12"/>
        <v>0.71397013308548229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0.8</v>
      </c>
      <c r="F9" s="2">
        <f t="shared" si="0"/>
        <v>12.714382441435424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0.1119005328596803</v>
      </c>
      <c r="N9" s="2">
        <f t="shared" si="5"/>
        <v>0.18650088809946716</v>
      </c>
      <c r="O9" s="2">
        <f t="shared" si="6"/>
        <v>0.70159857904085265</v>
      </c>
      <c r="P9" s="2">
        <f t="shared" si="7"/>
        <v>0</v>
      </c>
      <c r="Q9" s="2">
        <f t="shared" si="8"/>
        <v>0</v>
      </c>
      <c r="R9" s="2">
        <f t="shared" si="9"/>
        <v>27.526612788632331</v>
      </c>
      <c r="S9" s="2"/>
      <c r="T9" s="2">
        <f t="shared" si="10"/>
        <v>6.9234016904551526E-2</v>
      </c>
      <c r="U9" s="2">
        <f t="shared" si="11"/>
        <v>0.21679585000996615</v>
      </c>
      <c r="V9" s="2">
        <f t="shared" si="12"/>
        <v>0.71397013308548229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0.8</v>
      </c>
      <c r="F10" s="2">
        <f t="shared" si="0"/>
        <v>13.12702418218989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0.1119005328596803</v>
      </c>
      <c r="N10" s="2">
        <f t="shared" si="5"/>
        <v>0.18650088809946716</v>
      </c>
      <c r="O10" s="2">
        <f t="shared" si="6"/>
        <v>0.70159857904085265</v>
      </c>
      <c r="P10" s="2">
        <f t="shared" si="7"/>
        <v>0</v>
      </c>
      <c r="Q10" s="2">
        <f t="shared" si="8"/>
        <v>0</v>
      </c>
      <c r="R10" s="2">
        <f t="shared" si="9"/>
        <v>27.526612788632331</v>
      </c>
      <c r="S10" s="2"/>
      <c r="T10" s="2">
        <f t="shared" si="10"/>
        <v>6.9234016904551526E-2</v>
      </c>
      <c r="U10" s="2">
        <f t="shared" si="11"/>
        <v>0.21679585000996615</v>
      </c>
      <c r="V10" s="2">
        <f t="shared" si="12"/>
        <v>0.71397013308548229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0.8</v>
      </c>
      <c r="F11" s="2">
        <f t="shared" si="0"/>
        <v>13.538131575038607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0.1119005328596803</v>
      </c>
      <c r="N11" s="2">
        <f t="shared" si="5"/>
        <v>0.18650088809946716</v>
      </c>
      <c r="O11" s="2">
        <f t="shared" si="6"/>
        <v>0.70159857904085265</v>
      </c>
      <c r="P11" s="2">
        <f t="shared" si="7"/>
        <v>0</v>
      </c>
      <c r="Q11" s="2">
        <f t="shared" si="8"/>
        <v>0</v>
      </c>
      <c r="R11" s="2">
        <f t="shared" si="9"/>
        <v>27.526612788632331</v>
      </c>
      <c r="S11" s="2"/>
      <c r="T11" s="2">
        <f t="shared" si="10"/>
        <v>6.9234016904551526E-2</v>
      </c>
      <c r="U11" s="2">
        <f t="shared" si="11"/>
        <v>0.21679585000996615</v>
      </c>
      <c r="V11" s="2">
        <f t="shared" si="12"/>
        <v>0.71397013308548229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0.8</v>
      </c>
      <c r="F12" s="2">
        <f t="shared" si="0"/>
        <v>13.945789239662334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0.1119005328596803</v>
      </c>
      <c r="N12" s="2">
        <f t="shared" si="5"/>
        <v>0.18650088809946716</v>
      </c>
      <c r="O12" s="2">
        <f t="shared" si="6"/>
        <v>0.70159857904085265</v>
      </c>
      <c r="P12" s="2">
        <f t="shared" si="7"/>
        <v>0</v>
      </c>
      <c r="Q12" s="2">
        <f t="shared" si="8"/>
        <v>0</v>
      </c>
      <c r="R12" s="2">
        <f t="shared" si="9"/>
        <v>27.526612788632331</v>
      </c>
      <c r="S12" s="2"/>
      <c r="T12" s="2">
        <f t="shared" si="10"/>
        <v>6.9234016904551526E-2</v>
      </c>
      <c r="U12" s="2">
        <f t="shared" si="11"/>
        <v>0.21679585000996615</v>
      </c>
      <c r="V12" s="2">
        <f t="shared" si="12"/>
        <v>0.71397013308548229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0.8</v>
      </c>
      <c r="F13" s="2">
        <f t="shared" si="0"/>
        <v>14.346226030625015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0.1119005328596803</v>
      </c>
      <c r="N13" s="2">
        <f t="shared" si="5"/>
        <v>0.18650088809946716</v>
      </c>
      <c r="O13" s="2">
        <f t="shared" si="6"/>
        <v>0.70159857904085265</v>
      </c>
      <c r="P13" s="2">
        <f t="shared" si="7"/>
        <v>0</v>
      </c>
      <c r="Q13" s="2">
        <f t="shared" si="8"/>
        <v>0</v>
      </c>
      <c r="R13" s="2">
        <f t="shared" si="9"/>
        <v>27.526612788632331</v>
      </c>
      <c r="S13" s="2"/>
      <c r="T13" s="2">
        <f t="shared" si="10"/>
        <v>6.9234016904551526E-2</v>
      </c>
      <c r="U13" s="2">
        <f t="shared" si="11"/>
        <v>0.21679585000996615</v>
      </c>
      <c r="V13" s="2">
        <f t="shared" si="12"/>
        <v>0.71397013308548229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0.8</v>
      </c>
      <c r="F14" s="2">
        <f t="shared" si="0"/>
        <v>14.736178888483435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0.1119005328596803</v>
      </c>
      <c r="N14" s="2">
        <f t="shared" si="5"/>
        <v>0.18650088809946716</v>
      </c>
      <c r="O14" s="2">
        <f t="shared" si="6"/>
        <v>0.70159857904085265</v>
      </c>
      <c r="P14" s="2">
        <f t="shared" si="7"/>
        <v>0</v>
      </c>
      <c r="Q14" s="2">
        <f t="shared" si="8"/>
        <v>0</v>
      </c>
      <c r="R14" s="2">
        <f t="shared" si="9"/>
        <v>27.526612788632331</v>
      </c>
      <c r="S14" s="2"/>
      <c r="T14" s="2">
        <f t="shared" si="10"/>
        <v>6.9234016904551526E-2</v>
      </c>
      <c r="U14" s="2">
        <f t="shared" si="11"/>
        <v>0.21679585000996615</v>
      </c>
      <c r="V14" s="2">
        <f t="shared" si="12"/>
        <v>0.71397013308548229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0.8</v>
      </c>
      <c r="F15" s="2">
        <f t="shared" si="0"/>
        <v>15.111923319267913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0.1119005328596803</v>
      </c>
      <c r="N15" s="2">
        <f t="shared" si="5"/>
        <v>0.18650088809946716</v>
      </c>
      <c r="O15" s="2">
        <f t="shared" si="6"/>
        <v>0.70159857904085265</v>
      </c>
      <c r="P15" s="2">
        <f t="shared" si="7"/>
        <v>0</v>
      </c>
      <c r="Q15" s="2">
        <f t="shared" si="8"/>
        <v>0</v>
      </c>
      <c r="R15" s="2">
        <f t="shared" si="9"/>
        <v>27.526612788632331</v>
      </c>
      <c r="S15" s="2"/>
      <c r="T15" s="2">
        <f t="shared" si="10"/>
        <v>6.9234016904551526E-2</v>
      </c>
      <c r="U15" s="2">
        <f t="shared" si="11"/>
        <v>0.21679585000996615</v>
      </c>
      <c r="V15" s="2">
        <f t="shared" si="12"/>
        <v>0.71397013308548229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0.8</v>
      </c>
      <c r="F16" s="2">
        <f t="shared" si="0"/>
        <v>15.469085271839667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0.1119005328596803</v>
      </c>
      <c r="N16" s="2">
        <f t="shared" si="5"/>
        <v>0.18650088809946716</v>
      </c>
      <c r="O16" s="2">
        <f t="shared" si="6"/>
        <v>0.70159857904085265</v>
      </c>
      <c r="P16" s="2">
        <f t="shared" si="7"/>
        <v>0</v>
      </c>
      <c r="Q16" s="2">
        <f t="shared" si="8"/>
        <v>0</v>
      </c>
      <c r="R16" s="2">
        <f t="shared" si="9"/>
        <v>27.526612788632331</v>
      </c>
      <c r="S16" s="2"/>
      <c r="T16" s="2">
        <f t="shared" si="10"/>
        <v>6.9234016904551526E-2</v>
      </c>
      <c r="U16" s="2">
        <f t="shared" si="11"/>
        <v>0.21679585000996615</v>
      </c>
      <c r="V16" s="2">
        <f t="shared" si="12"/>
        <v>0.71397013308548229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0.8</v>
      </c>
      <c r="F17" s="2">
        <f t="shared" si="0"/>
        <v>15.803522801539138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0.1119005328596803</v>
      </c>
      <c r="N17" s="2">
        <f t="shared" si="5"/>
        <v>0.18650088809946716</v>
      </c>
      <c r="O17" s="2">
        <f t="shared" si="6"/>
        <v>0.70159857904085265</v>
      </c>
      <c r="P17" s="2">
        <f t="shared" si="7"/>
        <v>0</v>
      </c>
      <c r="Q17" s="2">
        <f t="shared" si="8"/>
        <v>0</v>
      </c>
      <c r="R17" s="2">
        <f t="shared" si="9"/>
        <v>27.526612788632331</v>
      </c>
      <c r="S17" s="2"/>
      <c r="T17" s="2">
        <f t="shared" si="10"/>
        <v>6.9234016904551526E-2</v>
      </c>
      <c r="U17" s="2">
        <f t="shared" si="11"/>
        <v>0.21679585000996615</v>
      </c>
      <c r="V17" s="2">
        <f t="shared" si="12"/>
        <v>0.71397013308548229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0.8</v>
      </c>
      <c r="F18" s="2">
        <f t="shared" si="0"/>
        <v>16.1113574976807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0.1119005328596803</v>
      </c>
      <c r="N18" s="2">
        <f t="shared" si="5"/>
        <v>0.18650088809946716</v>
      </c>
      <c r="O18" s="2">
        <f t="shared" si="6"/>
        <v>0.70159857904085265</v>
      </c>
      <c r="P18" s="2">
        <f t="shared" si="7"/>
        <v>0</v>
      </c>
      <c r="Q18" s="2">
        <f t="shared" si="8"/>
        <v>0</v>
      </c>
      <c r="R18" s="2">
        <f t="shared" si="9"/>
        <v>27.526612788632331</v>
      </c>
      <c r="S18" s="2"/>
      <c r="T18" s="2">
        <f t="shared" si="10"/>
        <v>6.9234016904551526E-2</v>
      </c>
      <c r="U18" s="2">
        <f t="shared" si="11"/>
        <v>0.21679585000996615</v>
      </c>
      <c r="V18" s="2">
        <f t="shared" si="12"/>
        <v>0.71397013308548229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0.8</v>
      </c>
      <c r="F19" s="2">
        <f t="shared" si="0"/>
        <v>16.407341501142902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0.1119005328596803</v>
      </c>
      <c r="N19" s="2">
        <f t="shared" si="5"/>
        <v>0.18650088809946716</v>
      </c>
      <c r="O19" s="2">
        <f t="shared" si="6"/>
        <v>0.70159857904085265</v>
      </c>
      <c r="P19" s="2">
        <f t="shared" si="7"/>
        <v>0</v>
      </c>
      <c r="Q19" s="2">
        <f t="shared" si="8"/>
        <v>0</v>
      </c>
      <c r="R19" s="2">
        <f t="shared" si="9"/>
        <v>27.526612788632331</v>
      </c>
      <c r="S19" s="2"/>
      <c r="T19" s="2">
        <f t="shared" si="10"/>
        <v>6.9234016904551526E-2</v>
      </c>
      <c r="U19" s="2">
        <f t="shared" si="11"/>
        <v>0.21679585000996615</v>
      </c>
      <c r="V19" s="2">
        <f t="shared" si="12"/>
        <v>0.71397013308548229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0.8</v>
      </c>
      <c r="F20" s="2">
        <f t="shared" si="0"/>
        <v>16.827729555687029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0.1119005328596803</v>
      </c>
      <c r="N20" s="2">
        <f t="shared" si="5"/>
        <v>0.18650088809946716</v>
      </c>
      <c r="O20" s="2">
        <f t="shared" si="6"/>
        <v>0.70159857904085265</v>
      </c>
      <c r="P20" s="2">
        <f t="shared" si="7"/>
        <v>0</v>
      </c>
      <c r="Q20" s="2">
        <f t="shared" si="8"/>
        <v>0</v>
      </c>
      <c r="R20" s="2">
        <f t="shared" si="9"/>
        <v>27.526612788632331</v>
      </c>
      <c r="S20" s="2"/>
      <c r="T20" s="2">
        <f t="shared" si="10"/>
        <v>6.9234016904551526E-2</v>
      </c>
      <c r="U20" s="2">
        <f t="shared" si="11"/>
        <v>0.21679585000996615</v>
      </c>
      <c r="V20" s="2">
        <f t="shared" si="12"/>
        <v>0.71397013308548229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0.8</v>
      </c>
      <c r="F21" s="2">
        <f t="shared" si="0"/>
        <v>17.435359022482984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0.1119005328596803</v>
      </c>
      <c r="N21" s="2">
        <f t="shared" si="5"/>
        <v>0.18650088809946716</v>
      </c>
      <c r="O21" s="2">
        <f t="shared" si="6"/>
        <v>0.70159857904085265</v>
      </c>
      <c r="P21" s="2">
        <f t="shared" si="7"/>
        <v>0</v>
      </c>
      <c r="Q21" s="2">
        <f t="shared" si="8"/>
        <v>0</v>
      </c>
      <c r="R21" s="2">
        <f t="shared" si="9"/>
        <v>27.526612788632331</v>
      </c>
      <c r="S21" s="2"/>
      <c r="T21" s="2">
        <f t="shared" si="10"/>
        <v>6.9234016904551526E-2</v>
      </c>
      <c r="U21" s="2">
        <f t="shared" si="11"/>
        <v>0.21679585000996615</v>
      </c>
      <c r="V21" s="2">
        <f t="shared" si="12"/>
        <v>0.71397013308548229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0.8</v>
      </c>
      <c r="F22" s="2">
        <f t="shared" si="0"/>
        <v>18.186813749373194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0.1119005328596803</v>
      </c>
      <c r="N22" s="2">
        <f t="shared" si="5"/>
        <v>0.18650088809946716</v>
      </c>
      <c r="O22" s="2">
        <f t="shared" si="6"/>
        <v>0.70159857904085265</v>
      </c>
      <c r="P22" s="2">
        <f t="shared" si="7"/>
        <v>0</v>
      </c>
      <c r="Q22" s="2">
        <f t="shared" si="8"/>
        <v>0</v>
      </c>
      <c r="R22" s="2">
        <f t="shared" si="9"/>
        <v>27.526612788632331</v>
      </c>
      <c r="S22" s="2"/>
      <c r="T22" s="2">
        <f t="shared" si="10"/>
        <v>6.9234016904551526E-2</v>
      </c>
      <c r="U22" s="2">
        <f t="shared" si="11"/>
        <v>0.21679585000996615</v>
      </c>
      <c r="V22" s="2">
        <f t="shared" si="12"/>
        <v>0.71397013308548229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0.8</v>
      </c>
      <c r="F23" s="2">
        <f t="shared" si="0"/>
        <v>18.843774228153524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0.1119005328596803</v>
      </c>
      <c r="N23" s="2">
        <f t="shared" si="5"/>
        <v>0.18650088809946716</v>
      </c>
      <c r="O23" s="2">
        <f t="shared" si="6"/>
        <v>0.70159857904085265</v>
      </c>
      <c r="P23" s="2">
        <f t="shared" si="7"/>
        <v>0</v>
      </c>
      <c r="Q23" s="2">
        <f t="shared" si="8"/>
        <v>0</v>
      </c>
      <c r="R23" s="2">
        <f t="shared" si="9"/>
        <v>27.526612788632331</v>
      </c>
      <c r="S23" s="2"/>
      <c r="T23" s="2">
        <f t="shared" si="10"/>
        <v>6.9234016904551526E-2</v>
      </c>
      <c r="U23" s="2">
        <f t="shared" si="11"/>
        <v>0.21679585000996615</v>
      </c>
      <c r="V23" s="2">
        <f t="shared" si="12"/>
        <v>0.71397013308548229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0.8</v>
      </c>
      <c r="F24" s="2">
        <f t="shared" si="0"/>
        <v>19.586299095938195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0.1119005328596803</v>
      </c>
      <c r="N24" s="2">
        <f t="shared" si="5"/>
        <v>0.18650088809946716</v>
      </c>
      <c r="O24" s="2">
        <f t="shared" si="6"/>
        <v>0.70159857904085265</v>
      </c>
      <c r="P24" s="2">
        <f t="shared" si="7"/>
        <v>0</v>
      </c>
      <c r="Q24" s="2">
        <f t="shared" si="8"/>
        <v>0</v>
      </c>
      <c r="R24" s="2">
        <f t="shared" si="9"/>
        <v>27.526612788632331</v>
      </c>
      <c r="S24" s="2"/>
      <c r="T24" s="2">
        <f t="shared" si="10"/>
        <v>6.9234016904551526E-2</v>
      </c>
      <c r="U24" s="2">
        <f t="shared" si="11"/>
        <v>0.21679585000996615</v>
      </c>
      <c r="V24" s="2">
        <f t="shared" si="12"/>
        <v>0.71397013308548229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0.8</v>
      </c>
      <c r="F25" s="2">
        <f t="shared" si="0"/>
        <v>20.062018936140696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0.1119005328596803</v>
      </c>
      <c r="N25" s="2">
        <f t="shared" si="5"/>
        <v>0.18650088809946716</v>
      </c>
      <c r="O25" s="2">
        <f t="shared" si="6"/>
        <v>0.70159857904085265</v>
      </c>
      <c r="P25" s="2">
        <f t="shared" si="7"/>
        <v>0</v>
      </c>
      <c r="Q25" s="2">
        <f t="shared" si="8"/>
        <v>0</v>
      </c>
      <c r="R25" s="2">
        <f t="shared" si="9"/>
        <v>27.526612788632331</v>
      </c>
      <c r="S25" s="2"/>
      <c r="T25" s="2">
        <f t="shared" si="10"/>
        <v>6.9234016904551526E-2</v>
      </c>
      <c r="U25" s="2">
        <f t="shared" si="11"/>
        <v>0.21679585000996615</v>
      </c>
      <c r="V25" s="2">
        <f t="shared" si="12"/>
        <v>0.71397013308548229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0.8</v>
      </c>
      <c r="F26" s="2">
        <f t="shared" si="0"/>
        <v>20.337253506191946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0.1119005328596803</v>
      </c>
      <c r="N26" s="2">
        <f t="shared" si="5"/>
        <v>0.18650088809946716</v>
      </c>
      <c r="O26" s="2">
        <f t="shared" si="6"/>
        <v>0.70159857904085265</v>
      </c>
      <c r="P26" s="2">
        <f t="shared" si="7"/>
        <v>0</v>
      </c>
      <c r="Q26" s="2">
        <f t="shared" si="8"/>
        <v>0</v>
      </c>
      <c r="R26" s="2">
        <f t="shared" si="9"/>
        <v>27.526612788632331</v>
      </c>
      <c r="S26" s="2"/>
      <c r="T26" s="2">
        <f t="shared" si="10"/>
        <v>6.9234016904551526E-2</v>
      </c>
      <c r="U26" s="2">
        <f t="shared" si="11"/>
        <v>0.21679585000996615</v>
      </c>
      <c r="V26" s="2">
        <f t="shared" si="12"/>
        <v>0.71397013308548229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0.8</v>
      </c>
      <c r="F27" s="2">
        <f t="shared" si="0"/>
        <v>20.863056449368738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0.1119005328596803</v>
      </c>
      <c r="N27" s="2">
        <f t="shared" si="5"/>
        <v>0.18650088809946716</v>
      </c>
      <c r="O27" s="2">
        <f t="shared" si="6"/>
        <v>0.70159857904085265</v>
      </c>
      <c r="P27" s="2">
        <f t="shared" si="7"/>
        <v>0</v>
      </c>
      <c r="Q27" s="2">
        <f t="shared" si="8"/>
        <v>0</v>
      </c>
      <c r="R27" s="2">
        <f t="shared" si="9"/>
        <v>27.526612788632331</v>
      </c>
      <c r="S27" s="2"/>
      <c r="T27" s="2">
        <f t="shared" si="10"/>
        <v>6.9234016904551526E-2</v>
      </c>
      <c r="U27" s="2">
        <f t="shared" si="11"/>
        <v>0.21679585000996615</v>
      </c>
      <c r="V27" s="2">
        <f t="shared" si="12"/>
        <v>0.71397013308548229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0.8</v>
      </c>
      <c r="F28" s="2">
        <f t="shared" si="0"/>
        <v>21.445591944225747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0.1119005328596803</v>
      </c>
      <c r="N28" s="2">
        <f t="shared" si="5"/>
        <v>0.18650088809946716</v>
      </c>
      <c r="O28" s="2">
        <f t="shared" si="6"/>
        <v>0.70159857904085265</v>
      </c>
      <c r="P28" s="2">
        <f t="shared" si="7"/>
        <v>0</v>
      </c>
      <c r="Q28" s="2">
        <f t="shared" si="8"/>
        <v>0</v>
      </c>
      <c r="R28" s="2">
        <f t="shared" si="9"/>
        <v>27.526612788632331</v>
      </c>
      <c r="S28" s="2"/>
      <c r="T28" s="2">
        <f t="shared" si="10"/>
        <v>6.9234016904551526E-2</v>
      </c>
      <c r="U28" s="2">
        <f t="shared" si="11"/>
        <v>0.21679585000996615</v>
      </c>
      <c r="V28" s="2">
        <f t="shared" si="12"/>
        <v>0.71397013308548229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0.8</v>
      </c>
      <c r="F29" s="2">
        <f t="shared" si="0"/>
        <v>21.814790801083785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0.1119005328596803</v>
      </c>
      <c r="N29" s="2">
        <f t="shared" si="5"/>
        <v>0.18650088809946716</v>
      </c>
      <c r="O29" s="2">
        <f t="shared" si="6"/>
        <v>0.70159857904085265</v>
      </c>
      <c r="P29" s="2">
        <f t="shared" si="7"/>
        <v>0</v>
      </c>
      <c r="Q29" s="2">
        <f t="shared" si="8"/>
        <v>0</v>
      </c>
      <c r="R29" s="2">
        <f t="shared" si="9"/>
        <v>27.526612788632331</v>
      </c>
      <c r="S29" s="2"/>
      <c r="T29" s="2">
        <f t="shared" si="10"/>
        <v>6.9234016904551526E-2</v>
      </c>
      <c r="U29" s="2">
        <f t="shared" si="11"/>
        <v>0.21679585000996615</v>
      </c>
      <c r="V29" s="2">
        <f t="shared" si="12"/>
        <v>0.71397013308548229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0.8</v>
      </c>
      <c r="F30" s="2">
        <f t="shared" si="0"/>
        <v>22.042215761016408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0.1119005328596803</v>
      </c>
      <c r="N30" s="2">
        <f t="shared" si="5"/>
        <v>0.18650088809946716</v>
      </c>
      <c r="O30" s="2">
        <f t="shared" si="6"/>
        <v>0.70159857904085265</v>
      </c>
      <c r="P30" s="2">
        <f t="shared" si="7"/>
        <v>0</v>
      </c>
      <c r="Q30" s="2">
        <f t="shared" si="8"/>
        <v>0</v>
      </c>
      <c r="R30" s="2">
        <f t="shared" si="9"/>
        <v>27.526612788632331</v>
      </c>
      <c r="S30" s="2"/>
      <c r="T30" s="2">
        <f t="shared" si="10"/>
        <v>6.9234016904551526E-2</v>
      </c>
      <c r="U30" s="2">
        <f t="shared" si="11"/>
        <v>0.21679585000996615</v>
      </c>
      <c r="V30" s="2">
        <f t="shared" si="12"/>
        <v>0.71397013308548229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0.8</v>
      </c>
      <c r="F31" s="2">
        <f t="shared" si="0"/>
        <v>22.232036171934954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0.1119005328596803</v>
      </c>
      <c r="N31" s="2">
        <f t="shared" si="5"/>
        <v>0.18650088809946716</v>
      </c>
      <c r="O31" s="2">
        <f t="shared" si="6"/>
        <v>0.70159857904085265</v>
      </c>
      <c r="P31" s="2">
        <f t="shared" si="7"/>
        <v>0</v>
      </c>
      <c r="Q31" s="2">
        <f t="shared" si="8"/>
        <v>0</v>
      </c>
      <c r="R31" s="2">
        <f t="shared" si="9"/>
        <v>27.526612788632331</v>
      </c>
      <c r="S31" s="2"/>
      <c r="T31" s="2">
        <f t="shared" si="10"/>
        <v>6.9234016904551526E-2</v>
      </c>
      <c r="U31" s="2">
        <f t="shared" si="11"/>
        <v>0.21679585000996615</v>
      </c>
      <c r="V31" s="2">
        <f t="shared" si="12"/>
        <v>0.71397013308548229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0.8</v>
      </c>
      <c r="F32" s="2">
        <f t="shared" si="0"/>
        <v>22.217067437669332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0.1119005328596803</v>
      </c>
      <c r="N32" s="2">
        <f t="shared" si="5"/>
        <v>0.18650088809946716</v>
      </c>
      <c r="O32" s="2">
        <f t="shared" si="6"/>
        <v>0.70159857904085265</v>
      </c>
      <c r="P32" s="2">
        <f t="shared" si="7"/>
        <v>0</v>
      </c>
      <c r="Q32" s="2">
        <f t="shared" si="8"/>
        <v>0</v>
      </c>
      <c r="R32" s="2">
        <f t="shared" si="9"/>
        <v>27.526612788632331</v>
      </c>
      <c r="S32" s="2"/>
      <c r="T32" s="2">
        <f t="shared" si="10"/>
        <v>6.9234016904551526E-2</v>
      </c>
      <c r="U32" s="2">
        <f t="shared" si="11"/>
        <v>0.21679585000996615</v>
      </c>
      <c r="V32" s="2">
        <f t="shared" si="12"/>
        <v>0.71397013308548229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0.8</v>
      </c>
      <c r="F33" s="2">
        <f t="shared" si="0"/>
        <v>22.01171889481591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0.1119005328596803</v>
      </c>
      <c r="N33" s="2">
        <f t="shared" si="5"/>
        <v>0.18650088809946716</v>
      </c>
      <c r="O33" s="2">
        <f t="shared" si="6"/>
        <v>0.70159857904085265</v>
      </c>
      <c r="P33" s="2">
        <f t="shared" si="7"/>
        <v>0</v>
      </c>
      <c r="Q33" s="2">
        <f t="shared" si="8"/>
        <v>0</v>
      </c>
      <c r="R33" s="2">
        <f t="shared" si="9"/>
        <v>27.526612788632331</v>
      </c>
      <c r="S33" s="2"/>
      <c r="T33" s="2">
        <f t="shared" si="10"/>
        <v>6.9234016904551526E-2</v>
      </c>
      <c r="U33" s="2">
        <f t="shared" si="11"/>
        <v>0.21679585000996615</v>
      </c>
      <c r="V33" s="2">
        <f t="shared" si="12"/>
        <v>0.71397013308548229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0.8</v>
      </c>
      <c r="F34" s="2">
        <f t="shared" si="0"/>
        <v>21.791496421848528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0.1119005328596803</v>
      </c>
      <c r="N34" s="2">
        <f t="shared" si="5"/>
        <v>0.18650088809946716</v>
      </c>
      <c r="O34" s="2">
        <f t="shared" si="6"/>
        <v>0.70159857904085265</v>
      </c>
      <c r="P34" s="2">
        <f t="shared" si="7"/>
        <v>0</v>
      </c>
      <c r="Q34" s="2">
        <f t="shared" si="8"/>
        <v>0</v>
      </c>
      <c r="R34" s="2">
        <f t="shared" si="9"/>
        <v>27.526612788632331</v>
      </c>
      <c r="S34" s="2"/>
      <c r="T34" s="2">
        <f t="shared" si="10"/>
        <v>6.9234016904551526E-2</v>
      </c>
      <c r="U34" s="2">
        <f t="shared" si="11"/>
        <v>0.21679585000996615</v>
      </c>
      <c r="V34" s="2">
        <f t="shared" si="12"/>
        <v>0.71397013308548229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0.8</v>
      </c>
      <c r="F35" s="2">
        <f t="shared" si="0"/>
        <v>21.553535530921788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0.1119005328596803</v>
      </c>
      <c r="N35" s="2">
        <f t="shared" si="5"/>
        <v>0.18650088809946716</v>
      </c>
      <c r="O35" s="2">
        <f t="shared" si="6"/>
        <v>0.70159857904085265</v>
      </c>
      <c r="P35" s="2">
        <f t="shared" si="7"/>
        <v>0</v>
      </c>
      <c r="Q35" s="2">
        <f t="shared" si="8"/>
        <v>0</v>
      </c>
      <c r="R35" s="2">
        <f t="shared" si="9"/>
        <v>27.526612788632331</v>
      </c>
      <c r="S35" s="2"/>
      <c r="T35" s="2">
        <f t="shared" si="10"/>
        <v>6.9234016904551526E-2</v>
      </c>
      <c r="U35" s="2">
        <f t="shared" si="11"/>
        <v>0.21679585000996615</v>
      </c>
      <c r="V35" s="2">
        <f t="shared" si="12"/>
        <v>0.71397013308548229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0.8</v>
      </c>
      <c r="F36" s="2">
        <f t="shared" si="0"/>
        <v>21.317777240402155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0.1119005328596803</v>
      </c>
      <c r="N36" s="2">
        <f t="shared" si="5"/>
        <v>0.18650088809946716</v>
      </c>
      <c r="O36" s="2">
        <f t="shared" si="6"/>
        <v>0.70159857904085265</v>
      </c>
      <c r="P36" s="2">
        <f t="shared" si="7"/>
        <v>0</v>
      </c>
      <c r="Q36" s="2">
        <f t="shared" si="8"/>
        <v>0</v>
      </c>
      <c r="R36" s="2">
        <f t="shared" si="9"/>
        <v>27.526612788632331</v>
      </c>
      <c r="S36" s="2"/>
      <c r="T36" s="2">
        <f t="shared" si="10"/>
        <v>6.9234016904551526E-2</v>
      </c>
      <c r="U36" s="2">
        <f t="shared" si="11"/>
        <v>0.21679585000996615</v>
      </c>
      <c r="V36" s="2">
        <f t="shared" si="12"/>
        <v>0.71397013308548229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0.8</v>
      </c>
      <c r="F37" s="2">
        <f t="shared" si="0"/>
        <v>21.080763092648933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0.1119005328596803</v>
      </c>
      <c r="N37" s="2">
        <f t="shared" si="5"/>
        <v>0.18650088809946716</v>
      </c>
      <c r="O37" s="2">
        <f t="shared" si="6"/>
        <v>0.70159857904085265</v>
      </c>
      <c r="P37" s="2">
        <f t="shared" si="7"/>
        <v>0</v>
      </c>
      <c r="Q37" s="2">
        <f t="shared" si="8"/>
        <v>0</v>
      </c>
      <c r="R37" s="2">
        <f t="shared" si="9"/>
        <v>27.526612788632331</v>
      </c>
      <c r="S37" s="2"/>
      <c r="T37" s="2">
        <f t="shared" si="10"/>
        <v>6.9234016904551526E-2</v>
      </c>
      <c r="U37" s="2">
        <f t="shared" si="11"/>
        <v>0.21679585000996615</v>
      </c>
      <c r="V37" s="2">
        <f t="shared" si="12"/>
        <v>0.71397013308548229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0.8</v>
      </c>
      <c r="F38" s="2">
        <f t="shared" si="0"/>
        <v>20.995930168157994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0.1119005328596803</v>
      </c>
      <c r="N38" s="2">
        <f t="shared" si="5"/>
        <v>0.18650088809946716</v>
      </c>
      <c r="O38" s="2">
        <f t="shared" si="6"/>
        <v>0.70159857904085265</v>
      </c>
      <c r="P38" s="2">
        <f t="shared" si="7"/>
        <v>0</v>
      </c>
      <c r="Q38" s="2">
        <f t="shared" si="8"/>
        <v>0</v>
      </c>
      <c r="R38" s="2">
        <f t="shared" si="9"/>
        <v>27.526612788632331</v>
      </c>
      <c r="S38" s="2"/>
      <c r="T38" s="2">
        <f t="shared" si="10"/>
        <v>6.9234016904551526E-2</v>
      </c>
      <c r="U38" s="2">
        <f t="shared" si="11"/>
        <v>0.21679585000996615</v>
      </c>
      <c r="V38" s="2">
        <f t="shared" si="12"/>
        <v>0.71397013308548229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0.8</v>
      </c>
      <c r="F39" s="2">
        <f t="shared" si="0"/>
        <v>20.614281494525592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0.1119005328596803</v>
      </c>
      <c r="N39" s="2">
        <f t="shared" si="5"/>
        <v>0.18650088809946716</v>
      </c>
      <c r="O39" s="2">
        <f t="shared" si="6"/>
        <v>0.70159857904085265</v>
      </c>
      <c r="P39" s="2">
        <f t="shared" si="7"/>
        <v>0</v>
      </c>
      <c r="Q39" s="2">
        <f t="shared" si="8"/>
        <v>0</v>
      </c>
      <c r="R39" s="2">
        <f t="shared" si="9"/>
        <v>27.526612788632331</v>
      </c>
      <c r="S39" s="2"/>
      <c r="T39" s="2">
        <f t="shared" si="10"/>
        <v>6.9234016904551526E-2</v>
      </c>
      <c r="U39" s="2">
        <f t="shared" si="11"/>
        <v>0.21679585000996615</v>
      </c>
      <c r="V39" s="2">
        <f t="shared" si="12"/>
        <v>0.71397013308548229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0.8</v>
      </c>
      <c r="F40" s="2">
        <f t="shared" si="0"/>
        <v>20.154985889970067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0.1119005328596803</v>
      </c>
      <c r="N40" s="2">
        <f t="shared" si="5"/>
        <v>0.18650088809946716</v>
      </c>
      <c r="O40" s="2">
        <f t="shared" si="6"/>
        <v>0.70159857904085265</v>
      </c>
      <c r="P40" s="2">
        <f t="shared" si="7"/>
        <v>0</v>
      </c>
      <c r="Q40" s="2">
        <f t="shared" si="8"/>
        <v>0</v>
      </c>
      <c r="R40" s="2">
        <f t="shared" si="9"/>
        <v>27.526612788632331</v>
      </c>
      <c r="S40" s="2"/>
      <c r="T40" s="2">
        <f t="shared" si="10"/>
        <v>6.9234016904551526E-2</v>
      </c>
      <c r="U40" s="2">
        <f t="shared" si="11"/>
        <v>0.21679585000996615</v>
      </c>
      <c r="V40" s="2">
        <f t="shared" si="12"/>
        <v>0.71397013308548229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0.8</v>
      </c>
      <c r="F41" s="2">
        <f t="shared" si="0"/>
        <v>19.687821012732535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0.1119005328596803</v>
      </c>
      <c r="N41" s="2">
        <f t="shared" si="5"/>
        <v>0.18650088809946716</v>
      </c>
      <c r="O41" s="2">
        <f t="shared" si="6"/>
        <v>0.70159857904085265</v>
      </c>
      <c r="P41" s="2">
        <f t="shared" si="7"/>
        <v>0</v>
      </c>
      <c r="Q41" s="2">
        <f t="shared" si="8"/>
        <v>0</v>
      </c>
      <c r="R41" s="2">
        <f t="shared" si="9"/>
        <v>27.526612788632331</v>
      </c>
      <c r="S41" s="2"/>
      <c r="T41" s="2">
        <f t="shared" si="10"/>
        <v>6.9234016904551526E-2</v>
      </c>
      <c r="U41" s="2">
        <f t="shared" si="11"/>
        <v>0.21679585000996615</v>
      </c>
      <c r="V41" s="2">
        <f t="shared" si="12"/>
        <v>0.71397013308548229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0.8</v>
      </c>
      <c r="F42" s="2">
        <f t="shared" si="0"/>
        <v>19.200534737079497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0.1119005328596803</v>
      </c>
      <c r="N42" s="2">
        <f t="shared" si="5"/>
        <v>0.18650088809946716</v>
      </c>
      <c r="O42" s="2">
        <f t="shared" si="6"/>
        <v>0.70159857904085265</v>
      </c>
      <c r="P42" s="2">
        <f t="shared" si="7"/>
        <v>0</v>
      </c>
      <c r="Q42" s="2">
        <f t="shared" si="8"/>
        <v>0</v>
      </c>
      <c r="R42" s="2">
        <f t="shared" si="9"/>
        <v>27.526612788632331</v>
      </c>
      <c r="S42" s="2"/>
      <c r="T42" s="2">
        <f t="shared" si="10"/>
        <v>6.9234016904551526E-2</v>
      </c>
      <c r="U42" s="2">
        <f t="shared" si="11"/>
        <v>0.21679585000996615</v>
      </c>
      <c r="V42" s="2">
        <f t="shared" si="12"/>
        <v>0.71397013308548229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0.8</v>
      </c>
      <c r="F43" s="2">
        <f t="shared" si="0"/>
        <v>18.707564084612894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0.1119005328596803</v>
      </c>
      <c r="N43" s="2">
        <f t="shared" si="5"/>
        <v>0.18650088809946716</v>
      </c>
      <c r="O43" s="2">
        <f t="shared" si="6"/>
        <v>0.70159857904085265</v>
      </c>
      <c r="P43" s="2">
        <f t="shared" si="7"/>
        <v>0</v>
      </c>
      <c r="Q43" s="2">
        <f t="shared" si="8"/>
        <v>0</v>
      </c>
      <c r="R43" s="2">
        <f t="shared" si="9"/>
        <v>27.526612788632331</v>
      </c>
      <c r="S43" s="2"/>
      <c r="T43" s="2">
        <f t="shared" si="10"/>
        <v>6.9234016904551526E-2</v>
      </c>
      <c r="U43" s="2">
        <f t="shared" si="11"/>
        <v>0.21679585000996615</v>
      </c>
      <c r="V43" s="2">
        <f t="shared" si="12"/>
        <v>0.71397013308548229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0.8</v>
      </c>
      <c r="F44" s="2">
        <f t="shared" si="0"/>
        <v>18.21058870963228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0.1119005328596803</v>
      </c>
      <c r="N44" s="2">
        <f t="shared" si="5"/>
        <v>0.18650088809946716</v>
      </c>
      <c r="O44" s="2">
        <f t="shared" si="6"/>
        <v>0.70159857904085265</v>
      </c>
      <c r="P44" s="2">
        <f t="shared" si="7"/>
        <v>0</v>
      </c>
      <c r="Q44" s="2">
        <f t="shared" si="8"/>
        <v>0</v>
      </c>
      <c r="R44" s="2">
        <f t="shared" si="9"/>
        <v>27.526612788632331</v>
      </c>
      <c r="S44" s="2"/>
      <c r="T44" s="2">
        <f t="shared" si="10"/>
        <v>6.9234016904551526E-2</v>
      </c>
      <c r="U44" s="2">
        <f t="shared" si="11"/>
        <v>0.21679585000996615</v>
      </c>
      <c r="V44" s="2">
        <f t="shared" si="12"/>
        <v>0.71397013308548229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0.8</v>
      </c>
      <c r="F45" s="2">
        <f t="shared" si="0"/>
        <v>17.708279364094881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0.1119005328596803</v>
      </c>
      <c r="N45" s="2">
        <f t="shared" si="5"/>
        <v>0.18650088809946716</v>
      </c>
      <c r="O45" s="2">
        <f t="shared" si="6"/>
        <v>0.70159857904085265</v>
      </c>
      <c r="P45" s="2">
        <f t="shared" si="7"/>
        <v>0</v>
      </c>
      <c r="Q45" s="2">
        <f t="shared" si="8"/>
        <v>0</v>
      </c>
      <c r="R45" s="2">
        <f t="shared" si="9"/>
        <v>27.526612788632331</v>
      </c>
      <c r="S45" s="2"/>
      <c r="T45" s="2">
        <f t="shared" si="10"/>
        <v>6.9234016904551526E-2</v>
      </c>
      <c r="U45" s="2">
        <f t="shared" si="11"/>
        <v>0.21679585000996615</v>
      </c>
      <c r="V45" s="2">
        <f t="shared" si="12"/>
        <v>0.71397013308548229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0.8</v>
      </c>
      <c r="F46" s="2">
        <f t="shared" si="0"/>
        <v>17.196730736803868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0.1119005328596803</v>
      </c>
      <c r="N46" s="2">
        <f t="shared" si="5"/>
        <v>0.18650088809946716</v>
      </c>
      <c r="O46" s="2">
        <f t="shared" si="6"/>
        <v>0.70159857904085265</v>
      </c>
      <c r="P46" s="2">
        <f t="shared" si="7"/>
        <v>0</v>
      </c>
      <c r="Q46" s="2">
        <f t="shared" si="8"/>
        <v>0</v>
      </c>
      <c r="R46" s="2">
        <f t="shared" si="9"/>
        <v>27.526612788632331</v>
      </c>
      <c r="S46" s="2"/>
      <c r="T46" s="2">
        <f t="shared" si="10"/>
        <v>6.9234016904551526E-2</v>
      </c>
      <c r="U46" s="2">
        <f t="shared" si="11"/>
        <v>0.21679585000996615</v>
      </c>
      <c r="V46" s="2">
        <f t="shared" si="12"/>
        <v>0.71397013308548229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0.8</v>
      </c>
      <c r="F47" s="2">
        <f t="shared" si="0"/>
        <v>16.689130768872321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0.1119005328596803</v>
      </c>
      <c r="N47" s="2">
        <f t="shared" si="5"/>
        <v>0.18650088809946716</v>
      </c>
      <c r="O47" s="2">
        <f t="shared" si="6"/>
        <v>0.70159857904085265</v>
      </c>
      <c r="P47" s="2">
        <f t="shared" si="7"/>
        <v>0</v>
      </c>
      <c r="Q47" s="2">
        <f t="shared" si="8"/>
        <v>0</v>
      </c>
      <c r="R47" s="2">
        <f t="shared" si="9"/>
        <v>27.526612788632331</v>
      </c>
      <c r="S47" s="2"/>
      <c r="T47" s="2">
        <f t="shared" si="10"/>
        <v>6.9234016904551526E-2</v>
      </c>
      <c r="U47" s="2">
        <f t="shared" si="11"/>
        <v>0.21679585000996615</v>
      </c>
      <c r="V47" s="2">
        <f t="shared" si="12"/>
        <v>0.71397013308548229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0.8</v>
      </c>
      <c r="F48" s="2">
        <f t="shared" si="0"/>
        <v>16.198714687706399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0.1119005328596803</v>
      </c>
      <c r="N48" s="2">
        <f t="shared" si="5"/>
        <v>0.18650088809946716</v>
      </c>
      <c r="O48" s="2">
        <f t="shared" si="6"/>
        <v>0.70159857904085265</v>
      </c>
      <c r="P48" s="2">
        <f t="shared" si="7"/>
        <v>0</v>
      </c>
      <c r="Q48" s="2">
        <f t="shared" si="8"/>
        <v>0</v>
      </c>
      <c r="R48" s="2">
        <f t="shared" si="9"/>
        <v>27.526612788632331</v>
      </c>
      <c r="S48" s="2"/>
      <c r="T48" s="2">
        <f t="shared" si="10"/>
        <v>6.9234016904551526E-2</v>
      </c>
      <c r="U48" s="2">
        <f t="shared" si="11"/>
        <v>0.21679585000996615</v>
      </c>
      <c r="V48" s="2">
        <f t="shared" si="12"/>
        <v>0.71397013308548229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0.8</v>
      </c>
      <c r="F49" s="2">
        <f t="shared" si="0"/>
        <v>15.713102647288601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0.1119005328596803</v>
      </c>
      <c r="N49" s="2">
        <f t="shared" si="5"/>
        <v>0.18650088809946716</v>
      </c>
      <c r="O49" s="2">
        <f t="shared" si="6"/>
        <v>0.70159857904085265</v>
      </c>
      <c r="P49" s="2">
        <f t="shared" si="7"/>
        <v>0</v>
      </c>
      <c r="Q49" s="2">
        <f t="shared" si="8"/>
        <v>0</v>
      </c>
      <c r="R49" s="2">
        <f t="shared" si="9"/>
        <v>27.526612788632331</v>
      </c>
      <c r="S49" s="2"/>
      <c r="T49" s="2">
        <f t="shared" si="10"/>
        <v>6.9234016904551526E-2</v>
      </c>
      <c r="U49" s="2">
        <f t="shared" si="11"/>
        <v>0.21679585000996615</v>
      </c>
      <c r="V49" s="2">
        <f t="shared" si="12"/>
        <v>0.71397013308548229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0.8</v>
      </c>
      <c r="F50" s="2">
        <f t="shared" si="0"/>
        <v>15.237962380191281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0.1119005328596803</v>
      </c>
      <c r="N50" s="2">
        <f t="shared" si="5"/>
        <v>0.18650088809946716</v>
      </c>
      <c r="O50" s="2">
        <f t="shared" si="6"/>
        <v>0.70159857904085265</v>
      </c>
      <c r="P50" s="2">
        <f t="shared" si="7"/>
        <v>0</v>
      </c>
      <c r="Q50" s="2">
        <f t="shared" si="8"/>
        <v>0</v>
      </c>
      <c r="R50" s="2">
        <f t="shared" si="9"/>
        <v>27.526612788632331</v>
      </c>
      <c r="S50" s="2"/>
      <c r="T50" s="2">
        <f t="shared" si="10"/>
        <v>6.9234016904551526E-2</v>
      </c>
      <c r="U50" s="2">
        <f t="shared" si="11"/>
        <v>0.21679585000996615</v>
      </c>
      <c r="V50" s="2">
        <f t="shared" si="12"/>
        <v>0.71397013308548229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0.8</v>
      </c>
      <c r="F51" s="2">
        <f t="shared" si="0"/>
        <v>14.770966852815002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0.1119005328596803</v>
      </c>
      <c r="N51" s="2">
        <f t="shared" si="5"/>
        <v>0.18650088809946716</v>
      </c>
      <c r="O51" s="2">
        <f t="shared" si="6"/>
        <v>0.70159857904085265</v>
      </c>
      <c r="P51" s="2">
        <f t="shared" si="7"/>
        <v>0</v>
      </c>
      <c r="Q51" s="2">
        <f t="shared" si="8"/>
        <v>0</v>
      </c>
      <c r="R51" s="2">
        <f t="shared" si="9"/>
        <v>27.526612788632331</v>
      </c>
      <c r="S51" s="2"/>
      <c r="T51" s="2">
        <f t="shared" si="10"/>
        <v>6.9234016904551526E-2</v>
      </c>
      <c r="U51" s="2">
        <f t="shared" si="11"/>
        <v>0.21679585000996615</v>
      </c>
      <c r="V51" s="2">
        <f t="shared" si="12"/>
        <v>0.71397013308548229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0.8</v>
      </c>
      <c r="F52" s="2">
        <f t="shared" si="0"/>
        <v>14.964751882533418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0.1119005328596803</v>
      </c>
      <c r="N52" s="2">
        <f t="shared" si="5"/>
        <v>0.18650088809946716</v>
      </c>
      <c r="O52" s="2">
        <f t="shared" si="6"/>
        <v>0.70159857904085265</v>
      </c>
      <c r="P52" s="2">
        <f t="shared" si="7"/>
        <v>0</v>
      </c>
      <c r="Q52" s="2">
        <f t="shared" si="8"/>
        <v>0</v>
      </c>
      <c r="R52" s="2">
        <f t="shared" si="9"/>
        <v>27.526612788632331</v>
      </c>
      <c r="S52" s="2"/>
      <c r="T52" s="2">
        <f t="shared" si="10"/>
        <v>6.9234016904551526E-2</v>
      </c>
      <c r="U52" s="2">
        <f t="shared" si="11"/>
        <v>0.21679585000996615</v>
      </c>
      <c r="V52" s="2">
        <f t="shared" si="12"/>
        <v>0.71397013308548229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0.8</v>
      </c>
      <c r="F53" s="2">
        <f t="shared" si="0"/>
        <v>15.157778882885655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0.1119005328596803</v>
      </c>
      <c r="N53" s="2">
        <f t="shared" si="5"/>
        <v>0.18650088809946716</v>
      </c>
      <c r="O53" s="2">
        <f t="shared" si="6"/>
        <v>0.70159857904085265</v>
      </c>
      <c r="P53" s="2">
        <f t="shared" si="7"/>
        <v>0</v>
      </c>
      <c r="Q53" s="2">
        <f t="shared" si="8"/>
        <v>0</v>
      </c>
      <c r="R53" s="2">
        <f t="shared" si="9"/>
        <v>27.526612788632331</v>
      </c>
      <c r="S53" s="2"/>
      <c r="T53" s="2">
        <f t="shared" si="10"/>
        <v>6.9234016904551526E-2</v>
      </c>
      <c r="U53" s="2">
        <f t="shared" si="11"/>
        <v>0.21679585000996615</v>
      </c>
      <c r="V53" s="2">
        <f t="shared" si="12"/>
        <v>0.71397013308548229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0.8</v>
      </c>
      <c r="F54" s="2">
        <f t="shared" si="0"/>
        <v>15.357977444975035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0.1119005328596803</v>
      </c>
      <c r="N54" s="2">
        <f t="shared" si="5"/>
        <v>0.18650088809946716</v>
      </c>
      <c r="O54" s="2">
        <f t="shared" si="6"/>
        <v>0.70159857904085265</v>
      </c>
      <c r="P54" s="2">
        <f t="shared" si="7"/>
        <v>0</v>
      </c>
      <c r="Q54" s="2">
        <f t="shared" si="8"/>
        <v>0</v>
      </c>
      <c r="R54" s="2">
        <f t="shared" si="9"/>
        <v>27.526612788632331</v>
      </c>
      <c r="S54" s="2"/>
      <c r="T54" s="2">
        <f t="shared" si="10"/>
        <v>6.9234016904551526E-2</v>
      </c>
      <c r="U54" s="2">
        <f t="shared" si="11"/>
        <v>0.21679585000996615</v>
      </c>
      <c r="V54" s="2">
        <f t="shared" si="12"/>
        <v>0.71397013308548229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0.8</v>
      </c>
      <c r="F55" s="2">
        <f t="shared" si="0"/>
        <v>15.557377477335081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0.1119005328596803</v>
      </c>
      <c r="N55" s="2">
        <f t="shared" si="5"/>
        <v>0.18650088809946716</v>
      </c>
      <c r="O55" s="2">
        <f t="shared" si="6"/>
        <v>0.70159857904085265</v>
      </c>
      <c r="P55" s="2">
        <f t="shared" si="7"/>
        <v>0</v>
      </c>
      <c r="Q55" s="2">
        <f t="shared" si="8"/>
        <v>0</v>
      </c>
      <c r="R55" s="2">
        <f t="shared" si="9"/>
        <v>27.526612788632331</v>
      </c>
      <c r="S55" s="2"/>
      <c r="T55" s="2">
        <f t="shared" si="10"/>
        <v>6.9234016904551526E-2</v>
      </c>
      <c r="U55" s="2">
        <f t="shared" si="11"/>
        <v>0.21679585000996615</v>
      </c>
      <c r="V55" s="2">
        <f t="shared" si="12"/>
        <v>0.71397013308548229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0.8</v>
      </c>
      <c r="F56" s="2">
        <f t="shared" si="0"/>
        <v>15.759041000782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0.1119005328596803</v>
      </c>
      <c r="N56" s="2">
        <f t="shared" si="5"/>
        <v>0.18650088809946716</v>
      </c>
      <c r="O56" s="2">
        <f t="shared" si="6"/>
        <v>0.70159857904085265</v>
      </c>
      <c r="P56" s="2">
        <f t="shared" si="7"/>
        <v>0</v>
      </c>
      <c r="Q56" s="2">
        <f t="shared" si="8"/>
        <v>0</v>
      </c>
      <c r="R56" s="2">
        <f t="shared" si="9"/>
        <v>27.526612788632331</v>
      </c>
      <c r="S56" s="2"/>
      <c r="T56" s="2">
        <f t="shared" si="10"/>
        <v>6.9234016904551526E-2</v>
      </c>
      <c r="U56" s="2">
        <f t="shared" si="11"/>
        <v>0.21679585000996615</v>
      </c>
      <c r="V56" s="2">
        <f t="shared" si="12"/>
        <v>0.71397013308548229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0.8</v>
      </c>
      <c r="F57" s="2">
        <f t="shared" si="0"/>
        <v>15.959762385724051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0.1119005328596803</v>
      </c>
      <c r="N57" s="2">
        <f t="shared" si="5"/>
        <v>0.18650088809946716</v>
      </c>
      <c r="O57" s="2">
        <f t="shared" si="6"/>
        <v>0.70159857904085265</v>
      </c>
      <c r="P57" s="2">
        <f t="shared" si="7"/>
        <v>0</v>
      </c>
      <c r="Q57" s="2">
        <f t="shared" si="8"/>
        <v>0</v>
      </c>
      <c r="R57" s="2">
        <f t="shared" si="9"/>
        <v>27.526612788632331</v>
      </c>
      <c r="S57" s="2"/>
      <c r="T57" s="2">
        <f t="shared" si="10"/>
        <v>6.9234016904551526E-2</v>
      </c>
      <c r="U57" s="2">
        <f t="shared" si="11"/>
        <v>0.21679585000996615</v>
      </c>
      <c r="V57" s="2">
        <f t="shared" si="12"/>
        <v>0.71397013308548229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0.8</v>
      </c>
      <c r="F58" s="2">
        <f t="shared" si="0"/>
        <v>16.165990591870546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0.1119005328596803</v>
      </c>
      <c r="N58" s="2">
        <f t="shared" si="5"/>
        <v>0.18650088809946716</v>
      </c>
      <c r="O58" s="2">
        <f t="shared" si="6"/>
        <v>0.70159857904085265</v>
      </c>
      <c r="P58" s="2">
        <f t="shared" si="7"/>
        <v>0</v>
      </c>
      <c r="Q58" s="2">
        <f t="shared" si="8"/>
        <v>0</v>
      </c>
      <c r="R58" s="2">
        <f t="shared" si="9"/>
        <v>27.526612788632331</v>
      </c>
      <c r="S58" s="2"/>
      <c r="T58" s="2">
        <f t="shared" si="10"/>
        <v>6.9234016904551526E-2</v>
      </c>
      <c r="U58" s="2">
        <f t="shared" si="11"/>
        <v>0.21679585000996615</v>
      </c>
      <c r="V58" s="2">
        <f t="shared" si="12"/>
        <v>0.71397013308548229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0.8</v>
      </c>
      <c r="F59" s="2">
        <f t="shared" si="0"/>
        <v>16.368366582669857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0.1119005328596803</v>
      </c>
      <c r="N59" s="2">
        <f t="shared" si="5"/>
        <v>0.18650088809946716</v>
      </c>
      <c r="O59" s="2">
        <f t="shared" si="6"/>
        <v>0.70159857904085265</v>
      </c>
      <c r="P59" s="2">
        <f t="shared" si="7"/>
        <v>0</v>
      </c>
      <c r="Q59" s="2">
        <f t="shared" si="8"/>
        <v>0</v>
      </c>
      <c r="R59" s="2">
        <f t="shared" si="9"/>
        <v>27.526612788632331</v>
      </c>
      <c r="S59" s="2"/>
      <c r="T59" s="2">
        <f t="shared" si="10"/>
        <v>6.9234016904551526E-2</v>
      </c>
      <c r="U59" s="2">
        <f t="shared" si="11"/>
        <v>0.21679585000996615</v>
      </c>
      <c r="V59" s="2">
        <f t="shared" si="12"/>
        <v>0.71397013308548229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0.8</v>
      </c>
      <c r="F60" s="2">
        <f t="shared" si="0"/>
        <v>16.572094368716208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0.1119005328596803</v>
      </c>
      <c r="N60" s="2">
        <f t="shared" si="5"/>
        <v>0.18650088809946716</v>
      </c>
      <c r="O60" s="2">
        <f t="shared" si="6"/>
        <v>0.70159857904085265</v>
      </c>
      <c r="P60" s="2">
        <f t="shared" si="7"/>
        <v>0</v>
      </c>
      <c r="Q60" s="2">
        <f t="shared" si="8"/>
        <v>0</v>
      </c>
      <c r="R60" s="2">
        <f t="shared" si="9"/>
        <v>27.526612788632331</v>
      </c>
      <c r="S60" s="2"/>
      <c r="T60" s="2">
        <f t="shared" si="10"/>
        <v>6.9234016904551526E-2</v>
      </c>
      <c r="U60" s="2">
        <f t="shared" si="11"/>
        <v>0.21679585000996615</v>
      </c>
      <c r="V60" s="2">
        <f t="shared" si="12"/>
        <v>0.71397013308548229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0.8</v>
      </c>
      <c r="F61" s="2">
        <f t="shared" si="0"/>
        <v>16.77702068500162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0.1119005328596803</v>
      </c>
      <c r="N61" s="2">
        <f t="shared" si="5"/>
        <v>0.18650088809946716</v>
      </c>
      <c r="O61" s="2">
        <f t="shared" si="6"/>
        <v>0.70159857904085265</v>
      </c>
      <c r="P61" s="2">
        <f t="shared" si="7"/>
        <v>0</v>
      </c>
      <c r="Q61" s="2">
        <f t="shared" si="8"/>
        <v>0</v>
      </c>
      <c r="R61" s="2">
        <f t="shared" si="9"/>
        <v>27.526612788632331</v>
      </c>
      <c r="S61" s="2"/>
      <c r="T61" s="2">
        <f t="shared" si="10"/>
        <v>6.9234016904551526E-2</v>
      </c>
      <c r="U61" s="2">
        <f t="shared" si="11"/>
        <v>0.21679585000996615</v>
      </c>
      <c r="V61" s="2">
        <f t="shared" si="12"/>
        <v>0.71397013308548229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0.8</v>
      </c>
      <c r="F62" s="2">
        <f t="shared" si="0"/>
        <v>16.981020718028294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0.1119005328596803</v>
      </c>
      <c r="N62" s="2">
        <f t="shared" si="5"/>
        <v>0.18650088809946716</v>
      </c>
      <c r="O62" s="2">
        <f t="shared" si="6"/>
        <v>0.70159857904085265</v>
      </c>
      <c r="P62" s="2">
        <f t="shared" si="7"/>
        <v>0</v>
      </c>
      <c r="Q62" s="2">
        <f t="shared" si="8"/>
        <v>0</v>
      </c>
      <c r="R62" s="2">
        <f t="shared" si="9"/>
        <v>27.526612788632331</v>
      </c>
      <c r="S62" s="2"/>
      <c r="T62" s="2">
        <f t="shared" si="10"/>
        <v>6.9234016904551526E-2</v>
      </c>
      <c r="U62" s="2">
        <f t="shared" si="11"/>
        <v>0.21679585000996615</v>
      </c>
      <c r="V62" s="2">
        <f t="shared" si="12"/>
        <v>0.71397013308548229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0.8</v>
      </c>
      <c r="F63" s="2">
        <f t="shared" si="0"/>
        <v>17.186016744241545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0.1119005328596803</v>
      </c>
      <c r="N63" s="2">
        <f t="shared" si="5"/>
        <v>0.18650088809946716</v>
      </c>
      <c r="O63" s="2">
        <f t="shared" si="6"/>
        <v>0.70159857904085265</v>
      </c>
      <c r="P63" s="2">
        <f t="shared" si="7"/>
        <v>0</v>
      </c>
      <c r="Q63" s="2">
        <f t="shared" si="8"/>
        <v>0</v>
      </c>
      <c r="R63" s="2">
        <f t="shared" si="9"/>
        <v>27.526612788632331</v>
      </c>
      <c r="S63" s="2"/>
      <c r="T63" s="2">
        <f t="shared" si="10"/>
        <v>6.9234016904551526E-2</v>
      </c>
      <c r="U63" s="2">
        <f t="shared" si="11"/>
        <v>0.21679585000996615</v>
      </c>
      <c r="V63" s="2">
        <f t="shared" si="12"/>
        <v>0.71397013308548229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0.8</v>
      </c>
      <c r="F64" s="2">
        <f t="shared" si="0"/>
        <v>17.392167122251852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0.1119005328596803</v>
      </c>
      <c r="N64" s="2">
        <f t="shared" si="5"/>
        <v>0.18650088809946716</v>
      </c>
      <c r="O64" s="2">
        <f t="shared" si="6"/>
        <v>0.70159857904085265</v>
      </c>
      <c r="P64" s="2">
        <f t="shared" si="7"/>
        <v>0</v>
      </c>
      <c r="Q64" s="2">
        <f t="shared" si="8"/>
        <v>0</v>
      </c>
      <c r="R64" s="2">
        <f t="shared" si="9"/>
        <v>27.526612788632331</v>
      </c>
      <c r="S64" s="2"/>
      <c r="T64" s="2">
        <f t="shared" si="10"/>
        <v>6.9234016904551526E-2</v>
      </c>
      <c r="U64" s="2">
        <f t="shared" si="11"/>
        <v>0.21679585000996615</v>
      </c>
      <c r="V64" s="2">
        <f t="shared" si="12"/>
        <v>0.71397013308548229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0.8</v>
      </c>
      <c r="F65" s="2">
        <f t="shared" si="0"/>
        <v>17.596128898753676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0.1119005328596803</v>
      </c>
      <c r="N65" s="2">
        <f t="shared" si="5"/>
        <v>0.18650088809946716</v>
      </c>
      <c r="O65" s="2">
        <f t="shared" si="6"/>
        <v>0.70159857904085265</v>
      </c>
      <c r="P65" s="2">
        <f t="shared" si="7"/>
        <v>0</v>
      </c>
      <c r="Q65" s="2">
        <f t="shared" si="8"/>
        <v>0</v>
      </c>
      <c r="R65" s="2">
        <f t="shared" si="9"/>
        <v>27.526612788632331</v>
      </c>
      <c r="S65" s="2"/>
      <c r="T65" s="2">
        <f t="shared" si="10"/>
        <v>6.9234016904551526E-2</v>
      </c>
      <c r="U65" s="2">
        <f t="shared" si="11"/>
        <v>0.21679585000996615</v>
      </c>
      <c r="V65" s="2">
        <f t="shared" si="12"/>
        <v>0.71397013308548229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0.8</v>
      </c>
      <c r="F66" s="2">
        <f t="shared" si="0"/>
        <v>17.800326716131796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0.1119005328596803</v>
      </c>
      <c r="N66" s="2">
        <f t="shared" si="5"/>
        <v>0.18650088809946716</v>
      </c>
      <c r="O66" s="2">
        <f t="shared" si="6"/>
        <v>0.70159857904085265</v>
      </c>
      <c r="P66" s="2">
        <f t="shared" si="7"/>
        <v>0</v>
      </c>
      <c r="Q66" s="2">
        <f t="shared" si="8"/>
        <v>0</v>
      </c>
      <c r="R66" s="2">
        <f t="shared" si="9"/>
        <v>27.526612788632331</v>
      </c>
      <c r="S66" s="2"/>
      <c r="T66" s="2">
        <f t="shared" si="10"/>
        <v>6.9234016904551526E-2</v>
      </c>
      <c r="U66" s="2">
        <f t="shared" si="11"/>
        <v>0.21679585000996615</v>
      </c>
      <c r="V66" s="2">
        <f t="shared" si="12"/>
        <v>0.71397013308548229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0.8</v>
      </c>
      <c r="F67" s="2">
        <f t="shared" si="0"/>
        <v>18.005221445838902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0.1119005328596803</v>
      </c>
      <c r="N67" s="2">
        <f t="shared" si="5"/>
        <v>0.18650088809946716</v>
      </c>
      <c r="O67" s="2">
        <f t="shared" si="6"/>
        <v>0.70159857904085265</v>
      </c>
      <c r="P67" s="2">
        <f t="shared" si="7"/>
        <v>0</v>
      </c>
      <c r="Q67" s="2">
        <f t="shared" si="8"/>
        <v>0</v>
      </c>
      <c r="R67" s="2">
        <f t="shared" si="9"/>
        <v>27.526612788632331</v>
      </c>
      <c r="S67" s="2"/>
      <c r="T67" s="2">
        <f t="shared" si="10"/>
        <v>6.9234016904551526E-2</v>
      </c>
      <c r="U67" s="2">
        <f t="shared" si="11"/>
        <v>0.21679585000996615</v>
      </c>
      <c r="V67" s="2">
        <f t="shared" si="12"/>
        <v>0.71397013308548229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0.8</v>
      </c>
      <c r="F68" s="2">
        <f t="shared" si="0"/>
        <v>18.208609650107746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0.1119005328596803</v>
      </c>
      <c r="N68" s="2">
        <f t="shared" si="5"/>
        <v>0.18650088809946716</v>
      </c>
      <c r="O68" s="2">
        <f t="shared" si="6"/>
        <v>0.70159857904085265</v>
      </c>
      <c r="P68" s="2">
        <f t="shared" si="7"/>
        <v>0</v>
      </c>
      <c r="Q68" s="2">
        <f t="shared" si="8"/>
        <v>0</v>
      </c>
      <c r="R68" s="2">
        <f t="shared" si="9"/>
        <v>27.526612788632331</v>
      </c>
      <c r="S68" s="2"/>
      <c r="T68" s="2">
        <f t="shared" si="10"/>
        <v>6.9234016904551526E-2</v>
      </c>
      <c r="U68" s="2">
        <f t="shared" si="11"/>
        <v>0.21679585000996615</v>
      </c>
      <c r="V68" s="2">
        <f t="shared" si="12"/>
        <v>0.71397013308548229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0.8</v>
      </c>
      <c r="F69" s="2">
        <f t="shared" si="0"/>
        <v>18.41022836887953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0.1119005328596803</v>
      </c>
      <c r="N69" s="2">
        <f t="shared" si="5"/>
        <v>0.18650088809946716</v>
      </c>
      <c r="O69" s="2">
        <f t="shared" si="6"/>
        <v>0.70159857904085265</v>
      </c>
      <c r="P69" s="2">
        <f t="shared" si="7"/>
        <v>0</v>
      </c>
      <c r="Q69" s="2">
        <f t="shared" si="8"/>
        <v>0</v>
      </c>
      <c r="R69" s="2">
        <f t="shared" si="9"/>
        <v>27.526612788632331</v>
      </c>
      <c r="S69" s="2"/>
      <c r="T69" s="2">
        <f t="shared" si="10"/>
        <v>6.9234016904551526E-2</v>
      </c>
      <c r="U69" s="2">
        <f t="shared" si="11"/>
        <v>0.21679585000996615</v>
      </c>
      <c r="V69" s="2">
        <f t="shared" si="12"/>
        <v>0.71397013308548229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0.8</v>
      </c>
      <c r="F70" s="2">
        <f t="shared" ref="F70:F75" si="15">C70*R70/B70/(8.314*1000)</f>
        <v>18.61137471319071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0.1119005328596803</v>
      </c>
      <c r="N70" s="2">
        <f t="shared" ref="N70:N75" si="20">H70/(H70*3/4*E70+H70+I70+J70+K70)</f>
        <v>0.18650088809946716</v>
      </c>
      <c r="O70" s="2">
        <f t="shared" ref="O70:O75" si="21">I70/(H70*3/4*E70+H70+I70+J70+K70)</f>
        <v>0.70159857904085265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27.526612788632331</v>
      </c>
      <c r="S70" s="2"/>
      <c r="T70" s="2">
        <f t="shared" ref="T70:T75" si="25">M70*$M$3/R70</f>
        <v>6.9234016904551526E-2</v>
      </c>
      <c r="U70" s="2">
        <f t="shared" ref="U70:U75" si="26">N70*$N$3/R70</f>
        <v>0.21679585000996615</v>
      </c>
      <c r="V70" s="2">
        <f t="shared" ref="V70:V75" si="27">O70*$O$3/R70</f>
        <v>0.71397013308548229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0.8</v>
      </c>
      <c r="F71" s="2">
        <f t="shared" si="15"/>
        <v>18.812456649591326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0.1119005328596803</v>
      </c>
      <c r="N71" s="2">
        <f t="shared" si="20"/>
        <v>0.18650088809946716</v>
      </c>
      <c r="O71" s="2">
        <f t="shared" si="21"/>
        <v>0.70159857904085265</v>
      </c>
      <c r="P71" s="2">
        <f t="shared" si="22"/>
        <v>0</v>
      </c>
      <c r="Q71" s="2">
        <f t="shared" si="23"/>
        <v>0</v>
      </c>
      <c r="R71" s="2">
        <f t="shared" si="24"/>
        <v>27.526612788632331</v>
      </c>
      <c r="S71" s="2"/>
      <c r="T71" s="2">
        <f t="shared" si="25"/>
        <v>6.9234016904551526E-2</v>
      </c>
      <c r="U71" s="2">
        <f t="shared" si="26"/>
        <v>0.21679585000996615</v>
      </c>
      <c r="V71" s="2">
        <f t="shared" si="27"/>
        <v>0.71397013308548229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0.8</v>
      </c>
      <c r="F72" s="2">
        <f t="shared" si="15"/>
        <v>19.012610840348437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0.1119005328596803</v>
      </c>
      <c r="N72" s="2">
        <f t="shared" si="20"/>
        <v>0.18650088809946716</v>
      </c>
      <c r="O72" s="2">
        <f t="shared" si="21"/>
        <v>0.70159857904085265</v>
      </c>
      <c r="P72" s="2">
        <f t="shared" si="22"/>
        <v>0</v>
      </c>
      <c r="Q72" s="2">
        <f t="shared" si="23"/>
        <v>0</v>
      </c>
      <c r="R72" s="2">
        <f t="shared" si="24"/>
        <v>27.526612788632331</v>
      </c>
      <c r="S72" s="2"/>
      <c r="T72" s="2">
        <f t="shared" si="25"/>
        <v>6.9234016904551526E-2</v>
      </c>
      <c r="U72" s="2">
        <f t="shared" si="26"/>
        <v>0.21679585000996615</v>
      </c>
      <c r="V72" s="2">
        <f t="shared" si="27"/>
        <v>0.71397013308548229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0.8</v>
      </c>
      <c r="F73" s="2">
        <f t="shared" si="15"/>
        <v>19.212779246997219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0.1119005328596803</v>
      </c>
      <c r="N73" s="2">
        <f t="shared" si="20"/>
        <v>0.18650088809946716</v>
      </c>
      <c r="O73" s="2">
        <f t="shared" si="21"/>
        <v>0.70159857904085265</v>
      </c>
      <c r="P73" s="2">
        <f t="shared" si="22"/>
        <v>0</v>
      </c>
      <c r="Q73" s="2">
        <f t="shared" si="23"/>
        <v>0</v>
      </c>
      <c r="R73" s="2">
        <f t="shared" si="24"/>
        <v>27.526612788632331</v>
      </c>
      <c r="S73" s="2"/>
      <c r="T73" s="2">
        <f t="shared" si="25"/>
        <v>6.9234016904551526E-2</v>
      </c>
      <c r="U73" s="2">
        <f t="shared" si="26"/>
        <v>0.21679585000996615</v>
      </c>
      <c r="V73" s="2">
        <f t="shared" si="27"/>
        <v>0.71397013308548229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0.8</v>
      </c>
      <c r="F74" s="2">
        <f t="shared" si="15"/>
        <v>19.410966050030382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0.1119005328596803</v>
      </c>
      <c r="N74" s="2">
        <f t="shared" si="20"/>
        <v>0.18650088809946716</v>
      </c>
      <c r="O74" s="2">
        <f t="shared" si="21"/>
        <v>0.70159857904085265</v>
      </c>
      <c r="P74" s="2">
        <f t="shared" si="22"/>
        <v>0</v>
      </c>
      <c r="Q74" s="2">
        <f t="shared" si="23"/>
        <v>0</v>
      </c>
      <c r="R74" s="2">
        <f t="shared" si="24"/>
        <v>27.526612788632331</v>
      </c>
      <c r="S74" s="2"/>
      <c r="T74" s="2">
        <f t="shared" si="25"/>
        <v>6.9234016904551526E-2</v>
      </c>
      <c r="U74" s="2">
        <f t="shared" si="26"/>
        <v>0.21679585000996615</v>
      </c>
      <c r="V74" s="2">
        <f t="shared" si="27"/>
        <v>0.71397013308548229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0.8</v>
      </c>
      <c r="F75" s="2">
        <f t="shared" si="15"/>
        <v>19.608958736980554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0.1119005328596803</v>
      </c>
      <c r="N75" s="2">
        <f t="shared" si="20"/>
        <v>0.18650088809946716</v>
      </c>
      <c r="O75" s="2">
        <f t="shared" si="21"/>
        <v>0.70159857904085265</v>
      </c>
      <c r="P75" s="2">
        <f t="shared" si="22"/>
        <v>0</v>
      </c>
      <c r="Q75" s="2">
        <f t="shared" si="23"/>
        <v>0</v>
      </c>
      <c r="R75" s="2">
        <f t="shared" si="24"/>
        <v>27.526612788632331</v>
      </c>
      <c r="S75" s="2"/>
      <c r="T75" s="2">
        <f t="shared" si="25"/>
        <v>6.9234016904551526E-2</v>
      </c>
      <c r="U75" s="2">
        <f t="shared" si="26"/>
        <v>0.21679585000996615</v>
      </c>
      <c r="V75" s="2">
        <f t="shared" si="27"/>
        <v>0.71397013308548229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2CC2-8529-434D-9F89-48EB76980E0F}">
  <dimension ref="A1:X75"/>
  <sheetViews>
    <sheetView workbookViewId="0">
      <selection activeCell="E18" sqref="E18"/>
    </sheetView>
  </sheetViews>
  <sheetFormatPr defaultRowHeight="15" x14ac:dyDescent="0.25"/>
  <cols>
    <col min="4" max="4" width="0" hidden="1" customWidth="1"/>
    <col min="7" max="17" width="0" hidden="1" customWidth="1"/>
    <col min="19" max="19" width="0" hidden="1" customWidth="1"/>
  </cols>
  <sheetData>
    <row r="1" spans="1:24" x14ac:dyDescent="0.25">
      <c r="A1" s="6" t="s">
        <v>16</v>
      </c>
      <c r="B1" s="12" t="s">
        <v>10</v>
      </c>
      <c r="C1" s="12"/>
      <c r="D1" s="12"/>
      <c r="E1" s="12"/>
      <c r="F1" s="13" t="s">
        <v>11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5">
      <c r="A2" s="14" t="s">
        <v>18</v>
      </c>
      <c r="B2" s="17" t="s">
        <v>6</v>
      </c>
      <c r="C2" s="17" t="s">
        <v>17</v>
      </c>
      <c r="D2" s="17" t="s">
        <v>7</v>
      </c>
      <c r="E2" s="17" t="s">
        <v>12</v>
      </c>
      <c r="F2" s="8" t="s">
        <v>14</v>
      </c>
      <c r="G2" s="3"/>
      <c r="H2" s="11" t="s">
        <v>4</v>
      </c>
      <c r="I2" s="11"/>
      <c r="J2" s="11"/>
      <c r="K2" s="11"/>
      <c r="L2" s="3"/>
      <c r="M2" s="11" t="s">
        <v>8</v>
      </c>
      <c r="N2" s="11"/>
      <c r="O2" s="11"/>
      <c r="P2" s="11"/>
      <c r="Q2" s="11"/>
      <c r="R2" s="8" t="s">
        <v>15</v>
      </c>
      <c r="S2" s="3"/>
      <c r="T2" s="11" t="s">
        <v>9</v>
      </c>
      <c r="U2" s="11"/>
      <c r="V2" s="11"/>
      <c r="W2" s="11"/>
      <c r="X2" s="11"/>
    </row>
    <row r="3" spans="1:24" hidden="1" x14ac:dyDescent="0.25">
      <c r="A3" s="15"/>
      <c r="B3" s="18"/>
      <c r="C3" s="18"/>
      <c r="D3" s="18"/>
      <c r="E3" s="18"/>
      <c r="F3" s="9"/>
      <c r="G3" s="3"/>
      <c r="H3" s="3">
        <v>31.998000000000001</v>
      </c>
      <c r="I3" s="3">
        <v>28.012</v>
      </c>
      <c r="J3" s="3">
        <v>44.015000000000001</v>
      </c>
      <c r="K3" s="3">
        <v>18.013000000000002</v>
      </c>
      <c r="L3" s="3"/>
      <c r="M3" s="3">
        <v>17.030999999999999</v>
      </c>
      <c r="N3" s="3">
        <v>31.998000000000001</v>
      </c>
      <c r="O3" s="3">
        <v>28.012</v>
      </c>
      <c r="P3" s="3">
        <v>44.015000000000001</v>
      </c>
      <c r="Q3" s="3">
        <v>18.013000000000002</v>
      </c>
      <c r="R3" s="9"/>
      <c r="S3" s="3"/>
      <c r="T3" s="3"/>
      <c r="U3" s="3"/>
      <c r="V3" s="3"/>
      <c r="W3" s="3"/>
      <c r="X3" s="3"/>
    </row>
    <row r="4" spans="1:24" ht="30" x14ac:dyDescent="0.25">
      <c r="A4" s="16"/>
      <c r="B4" s="19"/>
      <c r="C4" s="19"/>
      <c r="D4" s="19"/>
      <c r="E4" s="19"/>
      <c r="F4" s="10"/>
      <c r="G4" s="3"/>
      <c r="H4" s="3" t="s">
        <v>0</v>
      </c>
      <c r="I4" s="3" t="s">
        <v>1</v>
      </c>
      <c r="J4" s="3" t="s">
        <v>2</v>
      </c>
      <c r="K4" s="3" t="s">
        <v>3</v>
      </c>
      <c r="L4" s="3" t="s">
        <v>5</v>
      </c>
      <c r="M4" s="3" t="s">
        <v>13</v>
      </c>
      <c r="N4" s="3" t="s">
        <v>0</v>
      </c>
      <c r="O4" s="3" t="s">
        <v>1</v>
      </c>
      <c r="P4" s="3" t="s">
        <v>2</v>
      </c>
      <c r="Q4" s="3" t="s">
        <v>3</v>
      </c>
      <c r="R4" s="10"/>
      <c r="S4" s="3"/>
      <c r="T4" s="3" t="s">
        <v>13</v>
      </c>
      <c r="U4" s="3" t="s">
        <v>0</v>
      </c>
      <c r="V4" s="3" t="s">
        <v>1</v>
      </c>
      <c r="W4" s="3" t="s">
        <v>2</v>
      </c>
      <c r="X4" s="3" t="s">
        <v>3</v>
      </c>
    </row>
    <row r="5" spans="1:24" x14ac:dyDescent="0.25">
      <c r="A5" s="7">
        <v>-20</v>
      </c>
      <c r="B5" s="5">
        <v>778.523551</v>
      </c>
      <c r="C5" s="5">
        <v>2609734.83</v>
      </c>
      <c r="D5" s="1">
        <v>0.21</v>
      </c>
      <c r="E5" s="1">
        <v>1</v>
      </c>
      <c r="F5" s="2">
        <f>C5*R5/B5/(8.314*1000)</f>
        <v>10.983416338784439</v>
      </c>
      <c r="G5" s="2"/>
      <c r="H5" s="2">
        <f>D5</f>
        <v>0.21</v>
      </c>
      <c r="I5" s="2">
        <f>1-H5</f>
        <v>0.79</v>
      </c>
      <c r="J5" s="2">
        <f>0</f>
        <v>0</v>
      </c>
      <c r="K5" s="2">
        <f>0</f>
        <v>0</v>
      </c>
      <c r="L5" s="2">
        <f>H5*$H$3+I5*$I$3+J5*$J$3+K5*$K$3</f>
        <v>28.849060000000001</v>
      </c>
      <c r="M5" s="2">
        <f>(H5*3/4*E5)/(H5*3/4*E5+H5+I5+J5+K5)</f>
        <v>0.13606911447084233</v>
      </c>
      <c r="N5" s="2">
        <f>H5/(H5*3/4*E5+H5+I5+J5+K5)</f>
        <v>0.1814254859611231</v>
      </c>
      <c r="O5" s="2">
        <f>I5/(H5*3/4*E5+H5+I5+J5+K5)</f>
        <v>0.68250539956803458</v>
      </c>
      <c r="P5" s="2">
        <f>J5/(H5*3/4*E5+H5+I5+J5+K5)</f>
        <v>0</v>
      </c>
      <c r="Q5" s="2">
        <f>K5/(H5*3/4*E5+H5+I5+J5+K5)</f>
        <v>0</v>
      </c>
      <c r="R5" s="2">
        <f>M5*$M$3+N5*$N$3+O5*$O$3+P5*$P$3+Q5*$Q$3</f>
        <v>27.240987041036718</v>
      </c>
      <c r="S5" s="2"/>
      <c r="T5" s="2">
        <f>M5*$M$3/R5</f>
        <v>8.5070085201462003E-2</v>
      </c>
      <c r="U5" s="2">
        <f>N5*$N$3/R5</f>
        <v>0.21310728172363189</v>
      </c>
      <c r="V5" s="2">
        <f>O5*$O$3/R5</f>
        <v>0.70182263307490611</v>
      </c>
      <c r="W5" s="2">
        <f>P5*$P$3/R5</f>
        <v>0</v>
      </c>
      <c r="X5" s="2">
        <f>Q5*$Q$3/R5</f>
        <v>0</v>
      </c>
    </row>
    <row r="6" spans="1:24" x14ac:dyDescent="0.25">
      <c r="A6" s="7">
        <v>-19</v>
      </c>
      <c r="B6" s="5">
        <v>787.09790499999997</v>
      </c>
      <c r="C6" s="5">
        <v>2732236.9</v>
      </c>
      <c r="D6" s="1">
        <v>0.21</v>
      </c>
      <c r="E6" s="1">
        <v>1</v>
      </c>
      <c r="F6" s="2">
        <f t="shared" ref="F6:F69" si="0">C6*R6/B6/(8.314*1000)</f>
        <v>11.373716931767584</v>
      </c>
      <c r="G6" s="2"/>
      <c r="H6" s="2">
        <f t="shared" ref="H6:H69" si="1">D6</f>
        <v>0.21</v>
      </c>
      <c r="I6" s="2">
        <f t="shared" ref="I6:I69" si="2">1-H6</f>
        <v>0.79</v>
      </c>
      <c r="J6" s="2">
        <f>0</f>
        <v>0</v>
      </c>
      <c r="K6" s="2">
        <f>0</f>
        <v>0</v>
      </c>
      <c r="L6" s="2">
        <f t="shared" ref="L6:L69" si="3">H6*$H$3+I6*$I$3+J6*$J$3+K6*$K$3</f>
        <v>28.849060000000001</v>
      </c>
      <c r="M6" s="2">
        <f t="shared" ref="M6:M69" si="4">(H6*3/4*E6)/(H6*3/4*E6+H6+I6+J6+K6)</f>
        <v>0.13606911447084233</v>
      </c>
      <c r="N6" s="2">
        <f t="shared" ref="N6:N69" si="5">H6/(H6*3/4*E6+H6+I6+J6+K6)</f>
        <v>0.1814254859611231</v>
      </c>
      <c r="O6" s="2">
        <f t="shared" ref="O6:O69" si="6">I6/(H6*3/4*E6+H6+I6+J6+K6)</f>
        <v>0.68250539956803458</v>
      </c>
      <c r="P6" s="2">
        <f t="shared" ref="P6:P69" si="7">J6/(H6*3/4*E6+H6+I6+J6+K6)</f>
        <v>0</v>
      </c>
      <c r="Q6" s="2">
        <f t="shared" ref="Q6:Q69" si="8">K6/(H6*3/4*E6+H6+I6+J6+K6)</f>
        <v>0</v>
      </c>
      <c r="R6" s="2">
        <f t="shared" ref="R6:R69" si="9">M6*$M$3+N6*$N$3+O6*$O$3+P6*$P$3+Q6*$Q$3</f>
        <v>27.240987041036718</v>
      </c>
      <c r="S6" s="2"/>
      <c r="T6" s="2">
        <f t="shared" ref="T6:T69" si="10">M6*$M$3/R6</f>
        <v>8.5070085201462003E-2</v>
      </c>
      <c r="U6" s="2">
        <f t="shared" ref="U6:U69" si="11">N6*$N$3/R6</f>
        <v>0.21310728172363189</v>
      </c>
      <c r="V6" s="2">
        <f t="shared" ref="V6:V69" si="12">O6*$O$3/R6</f>
        <v>0.70182263307490611</v>
      </c>
      <c r="W6" s="2">
        <f t="shared" ref="W6:W69" si="13">P6*$P$3/R6</f>
        <v>0</v>
      </c>
      <c r="X6" s="2">
        <f t="shared" ref="X6:X69" si="14">Q6*$Q$3/R6</f>
        <v>0</v>
      </c>
    </row>
    <row r="7" spans="1:24" x14ac:dyDescent="0.25">
      <c r="A7" s="7">
        <v>-18</v>
      </c>
      <c r="B7" s="5">
        <v>795.57503299999996</v>
      </c>
      <c r="C7" s="5">
        <v>2858327.34</v>
      </c>
      <c r="D7" s="1">
        <v>0.21</v>
      </c>
      <c r="E7" s="1">
        <v>1</v>
      </c>
      <c r="F7" s="2">
        <f t="shared" si="0"/>
        <v>11.771820664842267</v>
      </c>
      <c r="G7" s="2"/>
      <c r="H7" s="2">
        <f t="shared" si="1"/>
        <v>0.21</v>
      </c>
      <c r="I7" s="2">
        <f t="shared" si="2"/>
        <v>0.79</v>
      </c>
      <c r="J7" s="2">
        <f>0</f>
        <v>0</v>
      </c>
      <c r="K7" s="2">
        <f>0</f>
        <v>0</v>
      </c>
      <c r="L7" s="2">
        <f t="shared" si="3"/>
        <v>28.849060000000001</v>
      </c>
      <c r="M7" s="2">
        <f t="shared" si="4"/>
        <v>0.13606911447084233</v>
      </c>
      <c r="N7" s="2">
        <f t="shared" si="5"/>
        <v>0.1814254859611231</v>
      </c>
      <c r="O7" s="2">
        <f t="shared" si="6"/>
        <v>0.68250539956803458</v>
      </c>
      <c r="P7" s="2">
        <f t="shared" si="7"/>
        <v>0</v>
      </c>
      <c r="Q7" s="2">
        <f t="shared" si="8"/>
        <v>0</v>
      </c>
      <c r="R7" s="2">
        <f t="shared" si="9"/>
        <v>27.240987041036718</v>
      </c>
      <c r="S7" s="2"/>
      <c r="T7" s="2">
        <f t="shared" si="10"/>
        <v>8.5070085201462003E-2</v>
      </c>
      <c r="U7" s="2">
        <f t="shared" si="11"/>
        <v>0.21310728172363189</v>
      </c>
      <c r="V7" s="2">
        <f t="shared" si="12"/>
        <v>0.70182263307490611</v>
      </c>
      <c r="W7" s="2">
        <f t="shared" si="13"/>
        <v>0</v>
      </c>
      <c r="X7" s="2">
        <f t="shared" si="14"/>
        <v>0</v>
      </c>
    </row>
    <row r="8" spans="1:24" x14ac:dyDescent="0.25">
      <c r="A8" s="7">
        <v>-17</v>
      </c>
      <c r="B8" s="5">
        <v>803.91205600000001</v>
      </c>
      <c r="C8" s="5">
        <v>2987349.57</v>
      </c>
      <c r="D8" s="1">
        <v>0.21</v>
      </c>
      <c r="E8" s="1">
        <v>1</v>
      </c>
      <c r="F8" s="2">
        <f t="shared" si="0"/>
        <v>12.175598629451544</v>
      </c>
      <c r="G8" s="2"/>
      <c r="H8" s="2">
        <f t="shared" si="1"/>
        <v>0.21</v>
      </c>
      <c r="I8" s="2">
        <f t="shared" si="2"/>
        <v>0.79</v>
      </c>
      <c r="J8" s="2">
        <f>0</f>
        <v>0</v>
      </c>
      <c r="K8" s="2">
        <f>0</f>
        <v>0</v>
      </c>
      <c r="L8" s="2">
        <f t="shared" si="3"/>
        <v>28.849060000000001</v>
      </c>
      <c r="M8" s="2">
        <f t="shared" si="4"/>
        <v>0.13606911447084233</v>
      </c>
      <c r="N8" s="2">
        <f t="shared" si="5"/>
        <v>0.1814254859611231</v>
      </c>
      <c r="O8" s="2">
        <f t="shared" si="6"/>
        <v>0.68250539956803458</v>
      </c>
      <c r="P8" s="2">
        <f t="shared" si="7"/>
        <v>0</v>
      </c>
      <c r="Q8" s="2">
        <f t="shared" si="8"/>
        <v>0</v>
      </c>
      <c r="R8" s="2">
        <f t="shared" si="9"/>
        <v>27.240987041036718</v>
      </c>
      <c r="S8" s="2"/>
      <c r="T8" s="2">
        <f t="shared" si="10"/>
        <v>8.5070085201462003E-2</v>
      </c>
      <c r="U8" s="2">
        <f t="shared" si="11"/>
        <v>0.21310728172363189</v>
      </c>
      <c r="V8" s="2">
        <f t="shared" si="12"/>
        <v>0.70182263307490611</v>
      </c>
      <c r="W8" s="2">
        <f t="shared" si="13"/>
        <v>0</v>
      </c>
      <c r="X8" s="2">
        <f t="shared" si="14"/>
        <v>0</v>
      </c>
    </row>
    <row r="9" spans="1:24" x14ac:dyDescent="0.25">
      <c r="A9" s="7">
        <v>-16</v>
      </c>
      <c r="B9" s="5">
        <v>812.05527400000005</v>
      </c>
      <c r="C9" s="5">
        <v>3118445.14</v>
      </c>
      <c r="D9" s="1">
        <v>0.21</v>
      </c>
      <c r="E9" s="1">
        <v>1</v>
      </c>
      <c r="F9" s="2">
        <f t="shared" si="0"/>
        <v>12.582453568895346</v>
      </c>
      <c r="G9" s="2"/>
      <c r="H9" s="2">
        <f t="shared" si="1"/>
        <v>0.21</v>
      </c>
      <c r="I9" s="2">
        <f t="shared" si="2"/>
        <v>0.79</v>
      </c>
      <c r="J9" s="2">
        <f>0</f>
        <v>0</v>
      </c>
      <c r="K9" s="2">
        <f>0</f>
        <v>0</v>
      </c>
      <c r="L9" s="2">
        <f t="shared" si="3"/>
        <v>28.849060000000001</v>
      </c>
      <c r="M9" s="2">
        <f t="shared" si="4"/>
        <v>0.13606911447084233</v>
      </c>
      <c r="N9" s="2">
        <f t="shared" si="5"/>
        <v>0.1814254859611231</v>
      </c>
      <c r="O9" s="2">
        <f t="shared" si="6"/>
        <v>0.68250539956803458</v>
      </c>
      <c r="P9" s="2">
        <f t="shared" si="7"/>
        <v>0</v>
      </c>
      <c r="Q9" s="2">
        <f t="shared" si="8"/>
        <v>0</v>
      </c>
      <c r="R9" s="2">
        <f t="shared" si="9"/>
        <v>27.240987041036718</v>
      </c>
      <c r="S9" s="2"/>
      <c r="T9" s="2">
        <f t="shared" si="10"/>
        <v>8.5070085201462003E-2</v>
      </c>
      <c r="U9" s="2">
        <f t="shared" si="11"/>
        <v>0.21310728172363189</v>
      </c>
      <c r="V9" s="2">
        <f t="shared" si="12"/>
        <v>0.70182263307490611</v>
      </c>
      <c r="W9" s="2">
        <f t="shared" si="13"/>
        <v>0</v>
      </c>
      <c r="X9" s="2">
        <f t="shared" si="14"/>
        <v>0</v>
      </c>
    </row>
    <row r="10" spans="1:24" x14ac:dyDescent="0.25">
      <c r="A10" s="7">
        <v>-15</v>
      </c>
      <c r="B10" s="5">
        <v>819.99457199999995</v>
      </c>
      <c r="C10" s="5">
        <v>3251131.3</v>
      </c>
      <c r="D10" s="1">
        <v>0.21</v>
      </c>
      <c r="E10" s="1">
        <v>1</v>
      </c>
      <c r="F10" s="2">
        <f t="shared" si="0"/>
        <v>12.990813594838148</v>
      </c>
      <c r="G10" s="2"/>
      <c r="H10" s="2">
        <f t="shared" si="1"/>
        <v>0.21</v>
      </c>
      <c r="I10" s="2">
        <f t="shared" si="2"/>
        <v>0.79</v>
      </c>
      <c r="J10" s="2">
        <f>0</f>
        <v>0</v>
      </c>
      <c r="K10" s="2">
        <f>0</f>
        <v>0</v>
      </c>
      <c r="L10" s="2">
        <f t="shared" si="3"/>
        <v>28.849060000000001</v>
      </c>
      <c r="M10" s="2">
        <f t="shared" si="4"/>
        <v>0.13606911447084233</v>
      </c>
      <c r="N10" s="2">
        <f t="shared" si="5"/>
        <v>0.1814254859611231</v>
      </c>
      <c r="O10" s="2">
        <f t="shared" si="6"/>
        <v>0.68250539956803458</v>
      </c>
      <c r="P10" s="2">
        <f t="shared" si="7"/>
        <v>0</v>
      </c>
      <c r="Q10" s="2">
        <f t="shared" si="8"/>
        <v>0</v>
      </c>
      <c r="R10" s="2">
        <f t="shared" si="9"/>
        <v>27.240987041036718</v>
      </c>
      <c r="S10" s="2"/>
      <c r="T10" s="2">
        <f t="shared" si="10"/>
        <v>8.5070085201462003E-2</v>
      </c>
      <c r="U10" s="2">
        <f t="shared" si="11"/>
        <v>0.21310728172363189</v>
      </c>
      <c r="V10" s="2">
        <f t="shared" si="12"/>
        <v>0.70182263307490611</v>
      </c>
      <c r="W10" s="2">
        <f t="shared" si="13"/>
        <v>0</v>
      </c>
      <c r="X10" s="2">
        <f t="shared" si="14"/>
        <v>0</v>
      </c>
    </row>
    <row r="11" spans="1:24" x14ac:dyDescent="0.25">
      <c r="A11" s="7">
        <v>-14</v>
      </c>
      <c r="B11" s="5">
        <v>827.67419500000005</v>
      </c>
      <c r="C11" s="5">
        <v>3384350.95</v>
      </c>
      <c r="D11" s="1">
        <v>0.21</v>
      </c>
      <c r="E11" s="1">
        <v>1</v>
      </c>
      <c r="F11" s="2">
        <f t="shared" si="0"/>
        <v>13.397655193804916</v>
      </c>
      <c r="G11" s="2"/>
      <c r="H11" s="2">
        <f t="shared" si="1"/>
        <v>0.21</v>
      </c>
      <c r="I11" s="2">
        <f t="shared" si="2"/>
        <v>0.79</v>
      </c>
      <c r="J11" s="2">
        <f>0</f>
        <v>0</v>
      </c>
      <c r="K11" s="2">
        <f>0</f>
        <v>0</v>
      </c>
      <c r="L11" s="2">
        <f t="shared" si="3"/>
        <v>28.849060000000001</v>
      </c>
      <c r="M11" s="2">
        <f t="shared" si="4"/>
        <v>0.13606911447084233</v>
      </c>
      <c r="N11" s="2">
        <f t="shared" si="5"/>
        <v>0.1814254859611231</v>
      </c>
      <c r="O11" s="2">
        <f t="shared" si="6"/>
        <v>0.68250539956803458</v>
      </c>
      <c r="P11" s="2">
        <f t="shared" si="7"/>
        <v>0</v>
      </c>
      <c r="Q11" s="2">
        <f t="shared" si="8"/>
        <v>0</v>
      </c>
      <c r="R11" s="2">
        <f t="shared" si="9"/>
        <v>27.240987041036718</v>
      </c>
      <c r="S11" s="2"/>
      <c r="T11" s="2">
        <f t="shared" si="10"/>
        <v>8.5070085201462003E-2</v>
      </c>
      <c r="U11" s="2">
        <f t="shared" si="11"/>
        <v>0.21310728172363189</v>
      </c>
      <c r="V11" s="2">
        <f t="shared" si="12"/>
        <v>0.70182263307490611</v>
      </c>
      <c r="W11" s="2">
        <f t="shared" si="13"/>
        <v>0</v>
      </c>
      <c r="X11" s="2">
        <f t="shared" si="14"/>
        <v>0</v>
      </c>
    </row>
    <row r="12" spans="1:24" x14ac:dyDescent="0.25">
      <c r="A12" s="7">
        <v>-13</v>
      </c>
      <c r="B12" s="5">
        <v>835.063581</v>
      </c>
      <c r="C12" s="5">
        <v>3517384.84</v>
      </c>
      <c r="D12" s="1">
        <v>0.21</v>
      </c>
      <c r="E12" s="1">
        <v>1</v>
      </c>
      <c r="F12" s="2">
        <f t="shared" si="0"/>
        <v>13.801082860131524</v>
      </c>
      <c r="G12" s="2"/>
      <c r="H12" s="2">
        <f t="shared" si="1"/>
        <v>0.21</v>
      </c>
      <c r="I12" s="2">
        <f t="shared" si="2"/>
        <v>0.79</v>
      </c>
      <c r="J12" s="2">
        <f>0</f>
        <v>0</v>
      </c>
      <c r="K12" s="2">
        <f>0</f>
        <v>0</v>
      </c>
      <c r="L12" s="2">
        <f t="shared" si="3"/>
        <v>28.849060000000001</v>
      </c>
      <c r="M12" s="2">
        <f t="shared" si="4"/>
        <v>0.13606911447084233</v>
      </c>
      <c r="N12" s="2">
        <f t="shared" si="5"/>
        <v>0.1814254859611231</v>
      </c>
      <c r="O12" s="2">
        <f t="shared" si="6"/>
        <v>0.68250539956803458</v>
      </c>
      <c r="P12" s="2">
        <f t="shared" si="7"/>
        <v>0</v>
      </c>
      <c r="Q12" s="2">
        <f t="shared" si="8"/>
        <v>0</v>
      </c>
      <c r="R12" s="2">
        <f t="shared" si="9"/>
        <v>27.240987041036718</v>
      </c>
      <c r="S12" s="2"/>
      <c r="T12" s="2">
        <f t="shared" si="10"/>
        <v>8.5070085201462003E-2</v>
      </c>
      <c r="U12" s="2">
        <f t="shared" si="11"/>
        <v>0.21310728172363189</v>
      </c>
      <c r="V12" s="2">
        <f t="shared" si="12"/>
        <v>0.70182263307490611</v>
      </c>
      <c r="W12" s="2">
        <f t="shared" si="13"/>
        <v>0</v>
      </c>
      <c r="X12" s="2">
        <f t="shared" si="14"/>
        <v>0</v>
      </c>
    </row>
    <row r="13" spans="1:24" x14ac:dyDescent="0.25">
      <c r="A13" s="7">
        <v>-12</v>
      </c>
      <c r="B13" s="5">
        <v>842.10805600000003</v>
      </c>
      <c r="C13" s="5">
        <v>3648906.52</v>
      </c>
      <c r="D13" s="1">
        <v>0.21</v>
      </c>
      <c r="E13" s="1">
        <v>1</v>
      </c>
      <c r="F13" s="2">
        <f t="shared" si="0"/>
        <v>14.197364579103992</v>
      </c>
      <c r="G13" s="2"/>
      <c r="H13" s="2">
        <f t="shared" si="1"/>
        <v>0.21</v>
      </c>
      <c r="I13" s="2">
        <f t="shared" si="2"/>
        <v>0.79</v>
      </c>
      <c r="J13" s="2">
        <f>0</f>
        <v>0</v>
      </c>
      <c r="K13" s="2">
        <f>0</f>
        <v>0</v>
      </c>
      <c r="L13" s="2">
        <f t="shared" si="3"/>
        <v>28.849060000000001</v>
      </c>
      <c r="M13" s="2">
        <f t="shared" si="4"/>
        <v>0.13606911447084233</v>
      </c>
      <c r="N13" s="2">
        <f t="shared" si="5"/>
        <v>0.1814254859611231</v>
      </c>
      <c r="O13" s="2">
        <f t="shared" si="6"/>
        <v>0.68250539956803458</v>
      </c>
      <c r="P13" s="2">
        <f t="shared" si="7"/>
        <v>0</v>
      </c>
      <c r="Q13" s="2">
        <f t="shared" si="8"/>
        <v>0</v>
      </c>
      <c r="R13" s="2">
        <f t="shared" si="9"/>
        <v>27.240987041036718</v>
      </c>
      <c r="S13" s="2"/>
      <c r="T13" s="2">
        <f t="shared" si="10"/>
        <v>8.5070085201462003E-2</v>
      </c>
      <c r="U13" s="2">
        <f t="shared" si="11"/>
        <v>0.21310728172363189</v>
      </c>
      <c r="V13" s="2">
        <f t="shared" si="12"/>
        <v>0.70182263307490611</v>
      </c>
      <c r="W13" s="2">
        <f t="shared" si="13"/>
        <v>0</v>
      </c>
      <c r="X13" s="2">
        <f t="shared" si="14"/>
        <v>0</v>
      </c>
    </row>
    <row r="14" spans="1:24" x14ac:dyDescent="0.25">
      <c r="A14" s="7">
        <v>-11</v>
      </c>
      <c r="B14" s="5">
        <v>848.767382</v>
      </c>
      <c r="C14" s="5">
        <v>3777729.11</v>
      </c>
      <c r="D14" s="1">
        <v>0.21</v>
      </c>
      <c r="E14" s="1">
        <v>1</v>
      </c>
      <c r="F14" s="2">
        <f t="shared" si="0"/>
        <v>14.583271149923462</v>
      </c>
      <c r="G14" s="2"/>
      <c r="H14" s="2">
        <f t="shared" si="1"/>
        <v>0.21</v>
      </c>
      <c r="I14" s="2">
        <f t="shared" si="2"/>
        <v>0.79</v>
      </c>
      <c r="J14" s="2">
        <f>0</f>
        <v>0</v>
      </c>
      <c r="K14" s="2">
        <f>0</f>
        <v>0</v>
      </c>
      <c r="L14" s="2">
        <f t="shared" si="3"/>
        <v>28.849060000000001</v>
      </c>
      <c r="M14" s="2">
        <f t="shared" si="4"/>
        <v>0.13606911447084233</v>
      </c>
      <c r="N14" s="2">
        <f t="shared" si="5"/>
        <v>0.1814254859611231</v>
      </c>
      <c r="O14" s="2">
        <f t="shared" si="6"/>
        <v>0.68250539956803458</v>
      </c>
      <c r="P14" s="2">
        <f t="shared" si="7"/>
        <v>0</v>
      </c>
      <c r="Q14" s="2">
        <f t="shared" si="8"/>
        <v>0</v>
      </c>
      <c r="R14" s="2">
        <f t="shared" si="9"/>
        <v>27.240987041036718</v>
      </c>
      <c r="S14" s="2"/>
      <c r="T14" s="2">
        <f t="shared" si="10"/>
        <v>8.5070085201462003E-2</v>
      </c>
      <c r="U14" s="2">
        <f t="shared" si="11"/>
        <v>0.21310728172363189</v>
      </c>
      <c r="V14" s="2">
        <f t="shared" si="12"/>
        <v>0.70182263307490611</v>
      </c>
      <c r="W14" s="2">
        <f t="shared" si="13"/>
        <v>0</v>
      </c>
      <c r="X14" s="2">
        <f t="shared" si="14"/>
        <v>0</v>
      </c>
    </row>
    <row r="15" spans="1:24" x14ac:dyDescent="0.25">
      <c r="A15" s="7">
        <v>-10</v>
      </c>
      <c r="B15" s="5">
        <v>854.99613899999997</v>
      </c>
      <c r="C15" s="5">
        <v>3902484.09</v>
      </c>
      <c r="D15" s="1">
        <v>0.21</v>
      </c>
      <c r="E15" s="1">
        <v>1</v>
      </c>
      <c r="F15" s="2">
        <f t="shared" si="0"/>
        <v>14.955116725270409</v>
      </c>
      <c r="G15" s="2"/>
      <c r="H15" s="2">
        <f t="shared" si="1"/>
        <v>0.21</v>
      </c>
      <c r="I15" s="2">
        <f t="shared" si="2"/>
        <v>0.79</v>
      </c>
      <c r="J15" s="2">
        <f>0</f>
        <v>0</v>
      </c>
      <c r="K15" s="2">
        <f>0</f>
        <v>0</v>
      </c>
      <c r="L15" s="2">
        <f t="shared" si="3"/>
        <v>28.849060000000001</v>
      </c>
      <c r="M15" s="2">
        <f t="shared" si="4"/>
        <v>0.13606911447084233</v>
      </c>
      <c r="N15" s="2">
        <f t="shared" si="5"/>
        <v>0.1814254859611231</v>
      </c>
      <c r="O15" s="2">
        <f t="shared" si="6"/>
        <v>0.68250539956803458</v>
      </c>
      <c r="P15" s="2">
        <f t="shared" si="7"/>
        <v>0</v>
      </c>
      <c r="Q15" s="2">
        <f t="shared" si="8"/>
        <v>0</v>
      </c>
      <c r="R15" s="2">
        <f t="shared" si="9"/>
        <v>27.240987041036718</v>
      </c>
      <c r="S15" s="2"/>
      <c r="T15" s="2">
        <f t="shared" si="10"/>
        <v>8.5070085201462003E-2</v>
      </c>
      <c r="U15" s="2">
        <f t="shared" si="11"/>
        <v>0.21310728172363189</v>
      </c>
      <c r="V15" s="2">
        <f t="shared" si="12"/>
        <v>0.70182263307490611</v>
      </c>
      <c r="W15" s="2">
        <f t="shared" si="13"/>
        <v>0</v>
      </c>
      <c r="X15" s="2">
        <f t="shared" si="14"/>
        <v>0</v>
      </c>
    </row>
    <row r="16" spans="1:24" x14ac:dyDescent="0.25">
      <c r="A16" s="7">
        <v>-9</v>
      </c>
      <c r="B16" s="5">
        <v>860.73687099999995</v>
      </c>
      <c r="C16" s="5">
        <v>4021539.02</v>
      </c>
      <c r="D16" s="1">
        <v>0.21</v>
      </c>
      <c r="E16" s="1">
        <v>1</v>
      </c>
      <c r="F16" s="2">
        <f t="shared" si="0"/>
        <v>15.308572640688256</v>
      </c>
      <c r="G16" s="2"/>
      <c r="H16" s="2">
        <f t="shared" si="1"/>
        <v>0.21</v>
      </c>
      <c r="I16" s="2">
        <f t="shared" si="2"/>
        <v>0.79</v>
      </c>
      <c r="J16" s="2">
        <f>0</f>
        <v>0</v>
      </c>
      <c r="K16" s="2">
        <f>0</f>
        <v>0</v>
      </c>
      <c r="L16" s="2">
        <f t="shared" si="3"/>
        <v>28.849060000000001</v>
      </c>
      <c r="M16" s="2">
        <f t="shared" si="4"/>
        <v>0.13606911447084233</v>
      </c>
      <c r="N16" s="2">
        <f t="shared" si="5"/>
        <v>0.1814254859611231</v>
      </c>
      <c r="O16" s="2">
        <f t="shared" si="6"/>
        <v>0.68250539956803458</v>
      </c>
      <c r="P16" s="2">
        <f t="shared" si="7"/>
        <v>0</v>
      </c>
      <c r="Q16" s="2">
        <f t="shared" si="8"/>
        <v>0</v>
      </c>
      <c r="R16" s="2">
        <f t="shared" si="9"/>
        <v>27.240987041036718</v>
      </c>
      <c r="S16" s="2"/>
      <c r="T16" s="2">
        <f t="shared" si="10"/>
        <v>8.5070085201462003E-2</v>
      </c>
      <c r="U16" s="2">
        <f t="shared" si="11"/>
        <v>0.21310728172363189</v>
      </c>
      <c r="V16" s="2">
        <f t="shared" si="12"/>
        <v>0.70182263307490611</v>
      </c>
      <c r="W16" s="2">
        <f t="shared" si="13"/>
        <v>0</v>
      </c>
      <c r="X16" s="2">
        <f t="shared" si="14"/>
        <v>0</v>
      </c>
    </row>
    <row r="17" spans="1:24" x14ac:dyDescent="0.25">
      <c r="A17" s="7">
        <v>-8</v>
      </c>
      <c r="B17" s="5">
        <v>865.94119799999999</v>
      </c>
      <c r="C17" s="5">
        <v>4133325.01</v>
      </c>
      <c r="D17" s="1">
        <v>0.21</v>
      </c>
      <c r="E17" s="1">
        <v>1</v>
      </c>
      <c r="F17" s="2">
        <f t="shared" si="0"/>
        <v>15.639539929781735</v>
      </c>
      <c r="G17" s="2"/>
      <c r="H17" s="2">
        <f t="shared" si="1"/>
        <v>0.21</v>
      </c>
      <c r="I17" s="2">
        <f t="shared" si="2"/>
        <v>0.79</v>
      </c>
      <c r="J17" s="2">
        <f>0</f>
        <v>0</v>
      </c>
      <c r="K17" s="2">
        <f>0</f>
        <v>0</v>
      </c>
      <c r="L17" s="2">
        <f t="shared" si="3"/>
        <v>28.849060000000001</v>
      </c>
      <c r="M17" s="2">
        <f t="shared" si="4"/>
        <v>0.13606911447084233</v>
      </c>
      <c r="N17" s="2">
        <f t="shared" si="5"/>
        <v>0.1814254859611231</v>
      </c>
      <c r="O17" s="2">
        <f t="shared" si="6"/>
        <v>0.68250539956803458</v>
      </c>
      <c r="P17" s="2">
        <f t="shared" si="7"/>
        <v>0</v>
      </c>
      <c r="Q17" s="2">
        <f t="shared" si="8"/>
        <v>0</v>
      </c>
      <c r="R17" s="2">
        <f t="shared" si="9"/>
        <v>27.240987041036718</v>
      </c>
      <c r="S17" s="2"/>
      <c r="T17" s="2">
        <f t="shared" si="10"/>
        <v>8.5070085201462003E-2</v>
      </c>
      <c r="U17" s="2">
        <f t="shared" si="11"/>
        <v>0.21310728172363189</v>
      </c>
      <c r="V17" s="2">
        <f t="shared" si="12"/>
        <v>0.70182263307490611</v>
      </c>
      <c r="W17" s="2">
        <f t="shared" si="13"/>
        <v>0</v>
      </c>
      <c r="X17" s="2">
        <f t="shared" si="14"/>
        <v>0</v>
      </c>
    </row>
    <row r="18" spans="1:24" x14ac:dyDescent="0.25">
      <c r="A18" s="7">
        <v>-7</v>
      </c>
      <c r="B18" s="5">
        <v>870.57723999999996</v>
      </c>
      <c r="C18" s="5">
        <v>4236397.37</v>
      </c>
      <c r="D18" s="1">
        <v>0.21</v>
      </c>
      <c r="E18" s="1">
        <v>1</v>
      </c>
      <c r="F18" s="2">
        <f t="shared" si="0"/>
        <v>15.944180425608989</v>
      </c>
      <c r="G18" s="2"/>
      <c r="H18" s="2">
        <f t="shared" si="1"/>
        <v>0.21</v>
      </c>
      <c r="I18" s="2">
        <f t="shared" si="2"/>
        <v>0.79</v>
      </c>
      <c r="J18" s="2">
        <f>0</f>
        <v>0</v>
      </c>
      <c r="K18" s="2">
        <f>0</f>
        <v>0</v>
      </c>
      <c r="L18" s="2">
        <f t="shared" si="3"/>
        <v>28.849060000000001</v>
      </c>
      <c r="M18" s="2">
        <f t="shared" si="4"/>
        <v>0.13606911447084233</v>
      </c>
      <c r="N18" s="2">
        <f t="shared" si="5"/>
        <v>0.1814254859611231</v>
      </c>
      <c r="O18" s="2">
        <f t="shared" si="6"/>
        <v>0.68250539956803458</v>
      </c>
      <c r="P18" s="2">
        <f t="shared" si="7"/>
        <v>0</v>
      </c>
      <c r="Q18" s="2">
        <f t="shared" si="8"/>
        <v>0</v>
      </c>
      <c r="R18" s="2">
        <f t="shared" si="9"/>
        <v>27.240987041036718</v>
      </c>
      <c r="S18" s="2"/>
      <c r="T18" s="2">
        <f t="shared" si="10"/>
        <v>8.5070085201462003E-2</v>
      </c>
      <c r="U18" s="2">
        <f t="shared" si="11"/>
        <v>0.21310728172363189</v>
      </c>
      <c r="V18" s="2">
        <f t="shared" si="12"/>
        <v>0.70182263307490611</v>
      </c>
      <c r="W18" s="2">
        <f t="shared" si="13"/>
        <v>0</v>
      </c>
      <c r="X18" s="2">
        <f t="shared" si="14"/>
        <v>0</v>
      </c>
    </row>
    <row r="19" spans="1:24" x14ac:dyDescent="0.25">
      <c r="A19" s="7">
        <v>-6</v>
      </c>
      <c r="B19" s="5">
        <v>874.91182100000003</v>
      </c>
      <c r="C19" s="5">
        <v>4335705.2300000004</v>
      </c>
      <c r="D19" s="1">
        <v>0.21</v>
      </c>
      <c r="E19" s="1">
        <v>1</v>
      </c>
      <c r="F19" s="2">
        <f t="shared" si="0"/>
        <v>16.237093195682821</v>
      </c>
      <c r="G19" s="2"/>
      <c r="H19" s="2">
        <f t="shared" si="1"/>
        <v>0.21</v>
      </c>
      <c r="I19" s="2">
        <f t="shared" si="2"/>
        <v>0.79</v>
      </c>
      <c r="J19" s="2">
        <f>0</f>
        <v>0</v>
      </c>
      <c r="K19" s="2">
        <f>0</f>
        <v>0</v>
      </c>
      <c r="L19" s="2">
        <f t="shared" si="3"/>
        <v>28.849060000000001</v>
      </c>
      <c r="M19" s="2">
        <f t="shared" si="4"/>
        <v>0.13606911447084233</v>
      </c>
      <c r="N19" s="2">
        <f t="shared" si="5"/>
        <v>0.1814254859611231</v>
      </c>
      <c r="O19" s="2">
        <f t="shared" si="6"/>
        <v>0.68250539956803458</v>
      </c>
      <c r="P19" s="2">
        <f t="shared" si="7"/>
        <v>0</v>
      </c>
      <c r="Q19" s="2">
        <f t="shared" si="8"/>
        <v>0</v>
      </c>
      <c r="R19" s="2">
        <f t="shared" si="9"/>
        <v>27.240987041036718</v>
      </c>
      <c r="S19" s="2"/>
      <c r="T19" s="2">
        <f t="shared" si="10"/>
        <v>8.5070085201462003E-2</v>
      </c>
      <c r="U19" s="2">
        <f t="shared" si="11"/>
        <v>0.21310728172363189</v>
      </c>
      <c r="V19" s="2">
        <f t="shared" si="12"/>
        <v>0.70182263307490611</v>
      </c>
      <c r="W19" s="2">
        <f t="shared" si="13"/>
        <v>0</v>
      </c>
      <c r="X19" s="2">
        <f t="shared" si="14"/>
        <v>0</v>
      </c>
    </row>
    <row r="20" spans="1:24" x14ac:dyDescent="0.25">
      <c r="A20" s="7">
        <v>-5</v>
      </c>
      <c r="B20" s="5">
        <v>881.135312</v>
      </c>
      <c r="C20" s="5">
        <v>4478425.7300000004</v>
      </c>
      <c r="D20" s="1">
        <v>0.21</v>
      </c>
      <c r="E20" s="1">
        <v>1</v>
      </c>
      <c r="F20" s="2">
        <f t="shared" si="0"/>
        <v>16.653119156958098</v>
      </c>
      <c r="G20" s="2"/>
      <c r="H20" s="2">
        <f t="shared" si="1"/>
        <v>0.21</v>
      </c>
      <c r="I20" s="2">
        <f t="shared" si="2"/>
        <v>0.79</v>
      </c>
      <c r="J20" s="2">
        <f>0</f>
        <v>0</v>
      </c>
      <c r="K20" s="2">
        <f>0</f>
        <v>0</v>
      </c>
      <c r="L20" s="2">
        <f t="shared" si="3"/>
        <v>28.849060000000001</v>
      </c>
      <c r="M20" s="2">
        <f t="shared" si="4"/>
        <v>0.13606911447084233</v>
      </c>
      <c r="N20" s="2">
        <f t="shared" si="5"/>
        <v>0.1814254859611231</v>
      </c>
      <c r="O20" s="2">
        <f t="shared" si="6"/>
        <v>0.68250539956803458</v>
      </c>
      <c r="P20" s="2">
        <f t="shared" si="7"/>
        <v>0</v>
      </c>
      <c r="Q20" s="2">
        <f t="shared" si="8"/>
        <v>0</v>
      </c>
      <c r="R20" s="2">
        <f t="shared" si="9"/>
        <v>27.240987041036718</v>
      </c>
      <c r="S20" s="2"/>
      <c r="T20" s="2">
        <f t="shared" si="10"/>
        <v>8.5070085201462003E-2</v>
      </c>
      <c r="U20" s="2">
        <f t="shared" si="11"/>
        <v>0.21310728172363189</v>
      </c>
      <c r="V20" s="2">
        <f t="shared" si="12"/>
        <v>0.70182263307490611</v>
      </c>
      <c r="W20" s="2">
        <f t="shared" si="13"/>
        <v>0</v>
      </c>
      <c r="X20" s="2">
        <f t="shared" si="14"/>
        <v>0</v>
      </c>
    </row>
    <row r="21" spans="1:24" x14ac:dyDescent="0.25">
      <c r="A21" s="7">
        <v>-4</v>
      </c>
      <c r="B21" s="5">
        <v>890.05112499999996</v>
      </c>
      <c r="C21" s="5">
        <v>4687087.8600000003</v>
      </c>
      <c r="D21" s="1">
        <v>0.21</v>
      </c>
      <c r="E21" s="1">
        <v>1</v>
      </c>
      <c r="F21" s="2">
        <f t="shared" si="0"/>
        <v>17.25444364820013</v>
      </c>
      <c r="G21" s="2"/>
      <c r="H21" s="2">
        <f t="shared" si="1"/>
        <v>0.21</v>
      </c>
      <c r="I21" s="2">
        <f t="shared" si="2"/>
        <v>0.79</v>
      </c>
      <c r="J21" s="2">
        <f>0</f>
        <v>0</v>
      </c>
      <c r="K21" s="2">
        <f>0</f>
        <v>0</v>
      </c>
      <c r="L21" s="2">
        <f t="shared" si="3"/>
        <v>28.849060000000001</v>
      </c>
      <c r="M21" s="2">
        <f t="shared" si="4"/>
        <v>0.13606911447084233</v>
      </c>
      <c r="N21" s="2">
        <f t="shared" si="5"/>
        <v>0.1814254859611231</v>
      </c>
      <c r="O21" s="2">
        <f t="shared" si="6"/>
        <v>0.68250539956803458</v>
      </c>
      <c r="P21" s="2">
        <f t="shared" si="7"/>
        <v>0</v>
      </c>
      <c r="Q21" s="2">
        <f t="shared" si="8"/>
        <v>0</v>
      </c>
      <c r="R21" s="2">
        <f t="shared" si="9"/>
        <v>27.240987041036718</v>
      </c>
      <c r="S21" s="2"/>
      <c r="T21" s="2">
        <f t="shared" si="10"/>
        <v>8.5070085201462003E-2</v>
      </c>
      <c r="U21" s="2">
        <f t="shared" si="11"/>
        <v>0.21310728172363189</v>
      </c>
      <c r="V21" s="2">
        <f t="shared" si="12"/>
        <v>0.70182263307490611</v>
      </c>
      <c r="W21" s="2">
        <f t="shared" si="13"/>
        <v>0</v>
      </c>
      <c r="X21" s="2">
        <f t="shared" si="14"/>
        <v>0</v>
      </c>
    </row>
    <row r="22" spans="1:24" x14ac:dyDescent="0.25">
      <c r="A22" s="7">
        <v>-3</v>
      </c>
      <c r="B22" s="5">
        <v>900.83410100000003</v>
      </c>
      <c r="C22" s="5">
        <v>4948330.33</v>
      </c>
      <c r="D22" s="1">
        <v>0.21</v>
      </c>
      <c r="E22" s="1">
        <v>1</v>
      </c>
      <c r="F22" s="2">
        <f t="shared" si="0"/>
        <v>17.998101018408633</v>
      </c>
      <c r="G22" s="2"/>
      <c r="H22" s="2">
        <f t="shared" si="1"/>
        <v>0.21</v>
      </c>
      <c r="I22" s="2">
        <f t="shared" si="2"/>
        <v>0.79</v>
      </c>
      <c r="J22" s="2">
        <f>0</f>
        <v>0</v>
      </c>
      <c r="K22" s="2">
        <f>0</f>
        <v>0</v>
      </c>
      <c r="L22" s="2">
        <f t="shared" si="3"/>
        <v>28.849060000000001</v>
      </c>
      <c r="M22" s="2">
        <f t="shared" si="4"/>
        <v>0.13606911447084233</v>
      </c>
      <c r="N22" s="2">
        <f t="shared" si="5"/>
        <v>0.1814254859611231</v>
      </c>
      <c r="O22" s="2">
        <f t="shared" si="6"/>
        <v>0.68250539956803458</v>
      </c>
      <c r="P22" s="2">
        <f t="shared" si="7"/>
        <v>0</v>
      </c>
      <c r="Q22" s="2">
        <f t="shared" si="8"/>
        <v>0</v>
      </c>
      <c r="R22" s="2">
        <f t="shared" si="9"/>
        <v>27.240987041036718</v>
      </c>
      <c r="S22" s="2"/>
      <c r="T22" s="2">
        <f t="shared" si="10"/>
        <v>8.5070085201462003E-2</v>
      </c>
      <c r="U22" s="2">
        <f t="shared" si="11"/>
        <v>0.21310728172363189</v>
      </c>
      <c r="V22" s="2">
        <f t="shared" si="12"/>
        <v>0.70182263307490611</v>
      </c>
      <c r="W22" s="2">
        <f t="shared" si="13"/>
        <v>0</v>
      </c>
      <c r="X22" s="2">
        <f t="shared" si="14"/>
        <v>0</v>
      </c>
    </row>
    <row r="23" spans="1:24" x14ac:dyDescent="0.25">
      <c r="A23" s="7">
        <v>-2</v>
      </c>
      <c r="B23" s="5">
        <v>909.64904200000001</v>
      </c>
      <c r="C23" s="5">
        <v>5177248.43</v>
      </c>
      <c r="D23" s="1">
        <v>0.21</v>
      </c>
      <c r="E23" s="1">
        <v>1</v>
      </c>
      <c r="F23" s="2">
        <f t="shared" si="0"/>
        <v>18.648244645826487</v>
      </c>
      <c r="G23" s="2"/>
      <c r="H23" s="2">
        <f t="shared" si="1"/>
        <v>0.21</v>
      </c>
      <c r="I23" s="2">
        <f t="shared" si="2"/>
        <v>0.79</v>
      </c>
      <c r="J23" s="2">
        <f>0</f>
        <v>0</v>
      </c>
      <c r="K23" s="2">
        <f>0</f>
        <v>0</v>
      </c>
      <c r="L23" s="2">
        <f t="shared" si="3"/>
        <v>28.849060000000001</v>
      </c>
      <c r="M23" s="2">
        <f t="shared" si="4"/>
        <v>0.13606911447084233</v>
      </c>
      <c r="N23" s="2">
        <f t="shared" si="5"/>
        <v>0.1814254859611231</v>
      </c>
      <c r="O23" s="2">
        <f t="shared" si="6"/>
        <v>0.68250539956803458</v>
      </c>
      <c r="P23" s="2">
        <f t="shared" si="7"/>
        <v>0</v>
      </c>
      <c r="Q23" s="2">
        <f t="shared" si="8"/>
        <v>0</v>
      </c>
      <c r="R23" s="2">
        <f t="shared" si="9"/>
        <v>27.240987041036718</v>
      </c>
      <c r="S23" s="2"/>
      <c r="T23" s="2">
        <f t="shared" si="10"/>
        <v>8.5070085201462003E-2</v>
      </c>
      <c r="U23" s="2">
        <f t="shared" si="11"/>
        <v>0.21310728172363189</v>
      </c>
      <c r="V23" s="2">
        <f t="shared" si="12"/>
        <v>0.70182263307490611</v>
      </c>
      <c r="W23" s="2">
        <f t="shared" si="13"/>
        <v>0</v>
      </c>
      <c r="X23" s="2">
        <f t="shared" si="14"/>
        <v>0</v>
      </c>
    </row>
    <row r="24" spans="1:24" x14ac:dyDescent="0.25">
      <c r="A24" s="7">
        <v>-1</v>
      </c>
      <c r="B24" s="5">
        <v>919.29766500000005</v>
      </c>
      <c r="C24" s="5">
        <v>5438332.8600000003</v>
      </c>
      <c r="D24" s="1">
        <v>0.21</v>
      </c>
      <c r="E24" s="1">
        <v>1</v>
      </c>
      <c r="F24" s="2">
        <f t="shared" si="0"/>
        <v>19.38306481626616</v>
      </c>
      <c r="G24" s="2"/>
      <c r="H24" s="2">
        <f t="shared" si="1"/>
        <v>0.21</v>
      </c>
      <c r="I24" s="2">
        <f t="shared" si="2"/>
        <v>0.79</v>
      </c>
      <c r="J24" s="2">
        <f>0</f>
        <v>0</v>
      </c>
      <c r="K24" s="2">
        <f>0</f>
        <v>0</v>
      </c>
      <c r="L24" s="2">
        <f t="shared" si="3"/>
        <v>28.849060000000001</v>
      </c>
      <c r="M24" s="2">
        <f t="shared" si="4"/>
        <v>0.13606911447084233</v>
      </c>
      <c r="N24" s="2">
        <f t="shared" si="5"/>
        <v>0.1814254859611231</v>
      </c>
      <c r="O24" s="2">
        <f t="shared" si="6"/>
        <v>0.68250539956803458</v>
      </c>
      <c r="P24" s="2">
        <f t="shared" si="7"/>
        <v>0</v>
      </c>
      <c r="Q24" s="2">
        <f t="shared" si="8"/>
        <v>0</v>
      </c>
      <c r="R24" s="2">
        <f t="shared" si="9"/>
        <v>27.240987041036718</v>
      </c>
      <c r="S24" s="2"/>
      <c r="T24" s="2">
        <f t="shared" si="10"/>
        <v>8.5070085201462003E-2</v>
      </c>
      <c r="U24" s="2">
        <f t="shared" si="11"/>
        <v>0.21310728172363189</v>
      </c>
      <c r="V24" s="2">
        <f t="shared" si="12"/>
        <v>0.70182263307490611</v>
      </c>
      <c r="W24" s="2">
        <f t="shared" si="13"/>
        <v>0</v>
      </c>
      <c r="X24" s="2">
        <f t="shared" si="14"/>
        <v>0</v>
      </c>
    </row>
    <row r="25" spans="1:24" x14ac:dyDescent="0.25">
      <c r="A25" s="7">
        <v>0</v>
      </c>
      <c r="B25" s="5">
        <v>924.67392900000004</v>
      </c>
      <c r="C25" s="5">
        <v>5602998.3600000003</v>
      </c>
      <c r="D25" s="1">
        <v>0.21</v>
      </c>
      <c r="E25" s="1">
        <v>1</v>
      </c>
      <c r="F25" s="2">
        <f t="shared" si="0"/>
        <v>19.853848421267941</v>
      </c>
      <c r="G25" s="2"/>
      <c r="H25" s="2">
        <f t="shared" si="1"/>
        <v>0.21</v>
      </c>
      <c r="I25" s="2">
        <f t="shared" si="2"/>
        <v>0.79</v>
      </c>
      <c r="J25" s="2">
        <f>0</f>
        <v>0</v>
      </c>
      <c r="K25" s="2">
        <f>0</f>
        <v>0</v>
      </c>
      <c r="L25" s="2">
        <f t="shared" si="3"/>
        <v>28.849060000000001</v>
      </c>
      <c r="M25" s="2">
        <f t="shared" si="4"/>
        <v>0.13606911447084233</v>
      </c>
      <c r="N25" s="2">
        <f t="shared" si="5"/>
        <v>0.1814254859611231</v>
      </c>
      <c r="O25" s="2">
        <f t="shared" si="6"/>
        <v>0.68250539956803458</v>
      </c>
      <c r="P25" s="2">
        <f t="shared" si="7"/>
        <v>0</v>
      </c>
      <c r="Q25" s="2">
        <f t="shared" si="8"/>
        <v>0</v>
      </c>
      <c r="R25" s="2">
        <f t="shared" si="9"/>
        <v>27.240987041036718</v>
      </c>
      <c r="S25" s="2"/>
      <c r="T25" s="2">
        <f t="shared" si="10"/>
        <v>8.5070085201462003E-2</v>
      </c>
      <c r="U25" s="2">
        <f t="shared" si="11"/>
        <v>0.21310728172363189</v>
      </c>
      <c r="V25" s="2">
        <f t="shared" si="12"/>
        <v>0.70182263307490611</v>
      </c>
      <c r="W25" s="2">
        <f t="shared" si="13"/>
        <v>0</v>
      </c>
      <c r="X25" s="2">
        <f t="shared" si="14"/>
        <v>0</v>
      </c>
    </row>
    <row r="26" spans="1:24" x14ac:dyDescent="0.25">
      <c r="A26" s="7">
        <v>1</v>
      </c>
      <c r="B26" s="5">
        <v>927.15166599999998</v>
      </c>
      <c r="C26" s="5">
        <v>5695086.5899999999</v>
      </c>
      <c r="D26" s="1">
        <v>0.21</v>
      </c>
      <c r="E26" s="1">
        <v>1</v>
      </c>
      <c r="F26" s="2">
        <f t="shared" si="0"/>
        <v>20.126227061298348</v>
      </c>
      <c r="G26" s="2"/>
      <c r="H26" s="2">
        <f t="shared" si="1"/>
        <v>0.21</v>
      </c>
      <c r="I26" s="2">
        <f t="shared" si="2"/>
        <v>0.79</v>
      </c>
      <c r="J26" s="2">
        <f>0</f>
        <v>0</v>
      </c>
      <c r="K26" s="2">
        <f>0</f>
        <v>0</v>
      </c>
      <c r="L26" s="2">
        <f t="shared" si="3"/>
        <v>28.849060000000001</v>
      </c>
      <c r="M26" s="2">
        <f t="shared" si="4"/>
        <v>0.13606911447084233</v>
      </c>
      <c r="N26" s="2">
        <f t="shared" si="5"/>
        <v>0.1814254859611231</v>
      </c>
      <c r="O26" s="2">
        <f t="shared" si="6"/>
        <v>0.68250539956803458</v>
      </c>
      <c r="P26" s="2">
        <f t="shared" si="7"/>
        <v>0</v>
      </c>
      <c r="Q26" s="2">
        <f t="shared" si="8"/>
        <v>0</v>
      </c>
      <c r="R26" s="2">
        <f t="shared" si="9"/>
        <v>27.240987041036718</v>
      </c>
      <c r="S26" s="2"/>
      <c r="T26" s="2">
        <f t="shared" si="10"/>
        <v>8.5070085201462003E-2</v>
      </c>
      <c r="U26" s="2">
        <f t="shared" si="11"/>
        <v>0.21310728172363189</v>
      </c>
      <c r="V26" s="2">
        <f t="shared" si="12"/>
        <v>0.70182263307490611</v>
      </c>
      <c r="W26" s="2">
        <f t="shared" si="13"/>
        <v>0</v>
      </c>
      <c r="X26" s="2">
        <f t="shared" si="14"/>
        <v>0</v>
      </c>
    </row>
    <row r="27" spans="1:24" x14ac:dyDescent="0.25">
      <c r="A27" s="7">
        <v>2</v>
      </c>
      <c r="B27" s="5">
        <v>915.10342100000003</v>
      </c>
      <c r="C27" s="5">
        <v>5766407.8799999999</v>
      </c>
      <c r="D27" s="1">
        <v>0.21</v>
      </c>
      <c r="E27" s="1">
        <v>1</v>
      </c>
      <c r="F27" s="2">
        <f t="shared" si="0"/>
        <v>20.646574089507105</v>
      </c>
      <c r="G27" s="2"/>
      <c r="H27" s="2">
        <f t="shared" si="1"/>
        <v>0.21</v>
      </c>
      <c r="I27" s="2">
        <f t="shared" si="2"/>
        <v>0.79</v>
      </c>
      <c r="J27" s="2">
        <f>0</f>
        <v>0</v>
      </c>
      <c r="K27" s="2">
        <f>0</f>
        <v>0</v>
      </c>
      <c r="L27" s="2">
        <f t="shared" si="3"/>
        <v>28.849060000000001</v>
      </c>
      <c r="M27" s="2">
        <f t="shared" si="4"/>
        <v>0.13606911447084233</v>
      </c>
      <c r="N27" s="2">
        <f t="shared" si="5"/>
        <v>0.1814254859611231</v>
      </c>
      <c r="O27" s="2">
        <f t="shared" si="6"/>
        <v>0.68250539956803458</v>
      </c>
      <c r="P27" s="2">
        <f t="shared" si="7"/>
        <v>0</v>
      </c>
      <c r="Q27" s="2">
        <f t="shared" si="8"/>
        <v>0</v>
      </c>
      <c r="R27" s="2">
        <f t="shared" si="9"/>
        <v>27.240987041036718</v>
      </c>
      <c r="S27" s="2"/>
      <c r="T27" s="2">
        <f t="shared" si="10"/>
        <v>8.5070085201462003E-2</v>
      </c>
      <c r="U27" s="2">
        <f t="shared" si="11"/>
        <v>0.21310728172363189</v>
      </c>
      <c r="V27" s="2">
        <f t="shared" si="12"/>
        <v>0.70182263307490611</v>
      </c>
      <c r="W27" s="2">
        <f t="shared" si="13"/>
        <v>0</v>
      </c>
      <c r="X27" s="2">
        <f t="shared" si="14"/>
        <v>0</v>
      </c>
    </row>
    <row r="28" spans="1:24" x14ac:dyDescent="0.25">
      <c r="A28" s="7">
        <v>3</v>
      </c>
      <c r="B28" s="5">
        <v>892.42232000000001</v>
      </c>
      <c r="C28" s="5">
        <v>5780504.0300000003</v>
      </c>
      <c r="D28" s="1">
        <v>0.21</v>
      </c>
      <c r="E28" s="1">
        <v>1</v>
      </c>
      <c r="F28" s="2">
        <f t="shared" si="0"/>
        <v>21.22306499262676</v>
      </c>
      <c r="G28" s="2"/>
      <c r="H28" s="2">
        <f t="shared" si="1"/>
        <v>0.21</v>
      </c>
      <c r="I28" s="2">
        <f t="shared" si="2"/>
        <v>0.79</v>
      </c>
      <c r="J28" s="2">
        <f>0</f>
        <v>0</v>
      </c>
      <c r="K28" s="2">
        <f>0</f>
        <v>0</v>
      </c>
      <c r="L28" s="2">
        <f t="shared" si="3"/>
        <v>28.849060000000001</v>
      </c>
      <c r="M28" s="2">
        <f t="shared" si="4"/>
        <v>0.13606911447084233</v>
      </c>
      <c r="N28" s="2">
        <f t="shared" si="5"/>
        <v>0.1814254859611231</v>
      </c>
      <c r="O28" s="2">
        <f t="shared" si="6"/>
        <v>0.68250539956803458</v>
      </c>
      <c r="P28" s="2">
        <f t="shared" si="7"/>
        <v>0</v>
      </c>
      <c r="Q28" s="2">
        <f t="shared" si="8"/>
        <v>0</v>
      </c>
      <c r="R28" s="2">
        <f t="shared" si="9"/>
        <v>27.240987041036718</v>
      </c>
      <c r="S28" s="2"/>
      <c r="T28" s="2">
        <f t="shared" si="10"/>
        <v>8.5070085201462003E-2</v>
      </c>
      <c r="U28" s="2">
        <f t="shared" si="11"/>
        <v>0.21310728172363189</v>
      </c>
      <c r="V28" s="2">
        <f t="shared" si="12"/>
        <v>0.70182263307490611</v>
      </c>
      <c r="W28" s="2">
        <f t="shared" si="13"/>
        <v>0</v>
      </c>
      <c r="X28" s="2">
        <f t="shared" si="14"/>
        <v>0</v>
      </c>
    </row>
    <row r="29" spans="1:24" x14ac:dyDescent="0.25">
      <c r="A29" s="7">
        <v>4</v>
      </c>
      <c r="B29" s="5">
        <v>877.78375300000005</v>
      </c>
      <c r="C29" s="5">
        <v>5783567.8799999999</v>
      </c>
      <c r="D29" s="1">
        <v>0.21</v>
      </c>
      <c r="E29" s="1">
        <v>1</v>
      </c>
      <c r="F29" s="2">
        <f t="shared" si="0"/>
        <v>21.588432913208287</v>
      </c>
      <c r="G29" s="2"/>
      <c r="H29" s="2">
        <f t="shared" si="1"/>
        <v>0.21</v>
      </c>
      <c r="I29" s="2">
        <f t="shared" si="2"/>
        <v>0.79</v>
      </c>
      <c r="J29" s="2">
        <f>0</f>
        <v>0</v>
      </c>
      <c r="K29" s="2">
        <f>0</f>
        <v>0</v>
      </c>
      <c r="L29" s="2">
        <f t="shared" si="3"/>
        <v>28.849060000000001</v>
      </c>
      <c r="M29" s="2">
        <f t="shared" si="4"/>
        <v>0.13606911447084233</v>
      </c>
      <c r="N29" s="2">
        <f t="shared" si="5"/>
        <v>0.1814254859611231</v>
      </c>
      <c r="O29" s="2">
        <f t="shared" si="6"/>
        <v>0.68250539956803458</v>
      </c>
      <c r="P29" s="2">
        <f t="shared" si="7"/>
        <v>0</v>
      </c>
      <c r="Q29" s="2">
        <f t="shared" si="8"/>
        <v>0</v>
      </c>
      <c r="R29" s="2">
        <f t="shared" si="9"/>
        <v>27.240987041036718</v>
      </c>
      <c r="S29" s="2"/>
      <c r="T29" s="2">
        <f t="shared" si="10"/>
        <v>8.5070085201462003E-2</v>
      </c>
      <c r="U29" s="2">
        <f t="shared" si="11"/>
        <v>0.21310728172363189</v>
      </c>
      <c r="V29" s="2">
        <f t="shared" si="12"/>
        <v>0.70182263307490611</v>
      </c>
      <c r="W29" s="2">
        <f t="shared" si="13"/>
        <v>0</v>
      </c>
      <c r="X29" s="2">
        <f t="shared" si="14"/>
        <v>0</v>
      </c>
    </row>
    <row r="30" spans="1:24" x14ac:dyDescent="0.25">
      <c r="A30" s="7">
        <v>5</v>
      </c>
      <c r="B30" s="5">
        <v>865.89026699999999</v>
      </c>
      <c r="C30" s="5">
        <v>5764681.9800000004</v>
      </c>
      <c r="D30" s="1">
        <v>0.21</v>
      </c>
      <c r="E30" s="1">
        <v>1</v>
      </c>
      <c r="F30" s="2">
        <f t="shared" si="0"/>
        <v>21.813498032331527</v>
      </c>
      <c r="G30" s="2"/>
      <c r="H30" s="2">
        <f t="shared" si="1"/>
        <v>0.21</v>
      </c>
      <c r="I30" s="2">
        <f t="shared" si="2"/>
        <v>0.79</v>
      </c>
      <c r="J30" s="2">
        <f>0</f>
        <v>0</v>
      </c>
      <c r="K30" s="2">
        <f>0</f>
        <v>0</v>
      </c>
      <c r="L30" s="2">
        <f t="shared" si="3"/>
        <v>28.849060000000001</v>
      </c>
      <c r="M30" s="2">
        <f t="shared" si="4"/>
        <v>0.13606911447084233</v>
      </c>
      <c r="N30" s="2">
        <f t="shared" si="5"/>
        <v>0.1814254859611231</v>
      </c>
      <c r="O30" s="2">
        <f t="shared" si="6"/>
        <v>0.68250539956803458</v>
      </c>
      <c r="P30" s="2">
        <f t="shared" si="7"/>
        <v>0</v>
      </c>
      <c r="Q30" s="2">
        <f t="shared" si="8"/>
        <v>0</v>
      </c>
      <c r="R30" s="2">
        <f t="shared" si="9"/>
        <v>27.240987041036718</v>
      </c>
      <c r="S30" s="2"/>
      <c r="T30" s="2">
        <f t="shared" si="10"/>
        <v>8.5070085201462003E-2</v>
      </c>
      <c r="U30" s="2">
        <f t="shared" si="11"/>
        <v>0.21310728172363189</v>
      </c>
      <c r="V30" s="2">
        <f t="shared" si="12"/>
        <v>0.70182263307490611</v>
      </c>
      <c r="W30" s="2">
        <f t="shared" si="13"/>
        <v>0</v>
      </c>
      <c r="X30" s="2">
        <f t="shared" si="14"/>
        <v>0</v>
      </c>
    </row>
    <row r="31" spans="1:24" x14ac:dyDescent="0.25">
      <c r="A31" s="7">
        <v>6</v>
      </c>
      <c r="B31" s="5">
        <v>849.17556500000001</v>
      </c>
      <c r="C31" s="5">
        <v>5702088.79</v>
      </c>
      <c r="D31" s="1">
        <v>0.21</v>
      </c>
      <c r="E31" s="1">
        <v>1</v>
      </c>
      <c r="F31" s="2">
        <f t="shared" si="0"/>
        <v>22.001348800374149</v>
      </c>
      <c r="G31" s="2"/>
      <c r="H31" s="2">
        <f t="shared" si="1"/>
        <v>0.21</v>
      </c>
      <c r="I31" s="2">
        <f t="shared" si="2"/>
        <v>0.79</v>
      </c>
      <c r="J31" s="2">
        <f>0</f>
        <v>0</v>
      </c>
      <c r="K31" s="2">
        <f>0</f>
        <v>0</v>
      </c>
      <c r="L31" s="2">
        <f t="shared" si="3"/>
        <v>28.849060000000001</v>
      </c>
      <c r="M31" s="2">
        <f t="shared" si="4"/>
        <v>0.13606911447084233</v>
      </c>
      <c r="N31" s="2">
        <f t="shared" si="5"/>
        <v>0.1814254859611231</v>
      </c>
      <c r="O31" s="2">
        <f t="shared" si="6"/>
        <v>0.68250539956803458</v>
      </c>
      <c r="P31" s="2">
        <f t="shared" si="7"/>
        <v>0</v>
      </c>
      <c r="Q31" s="2">
        <f t="shared" si="8"/>
        <v>0</v>
      </c>
      <c r="R31" s="2">
        <f t="shared" si="9"/>
        <v>27.240987041036718</v>
      </c>
      <c r="S31" s="2"/>
      <c r="T31" s="2">
        <f t="shared" si="10"/>
        <v>8.5070085201462003E-2</v>
      </c>
      <c r="U31" s="2">
        <f t="shared" si="11"/>
        <v>0.21310728172363189</v>
      </c>
      <c r="V31" s="2">
        <f t="shared" si="12"/>
        <v>0.70182263307490611</v>
      </c>
      <c r="W31" s="2">
        <f t="shared" si="13"/>
        <v>0</v>
      </c>
      <c r="X31" s="2">
        <f t="shared" si="14"/>
        <v>0</v>
      </c>
    </row>
    <row r="32" spans="1:24" x14ac:dyDescent="0.25">
      <c r="A32" s="7">
        <v>7</v>
      </c>
      <c r="B32" s="5">
        <v>839.56544699999995</v>
      </c>
      <c r="C32" s="5">
        <v>5633762.5199999996</v>
      </c>
      <c r="D32" s="1">
        <v>0.21</v>
      </c>
      <c r="E32" s="1">
        <v>1</v>
      </c>
      <c r="F32" s="2">
        <f t="shared" si="0"/>
        <v>21.986535386922899</v>
      </c>
      <c r="G32" s="2"/>
      <c r="H32" s="2">
        <f t="shared" si="1"/>
        <v>0.21</v>
      </c>
      <c r="I32" s="2">
        <f t="shared" si="2"/>
        <v>0.79</v>
      </c>
      <c r="J32" s="2">
        <f>0</f>
        <v>0</v>
      </c>
      <c r="K32" s="2">
        <f>0</f>
        <v>0</v>
      </c>
      <c r="L32" s="2">
        <f t="shared" si="3"/>
        <v>28.849060000000001</v>
      </c>
      <c r="M32" s="2">
        <f t="shared" si="4"/>
        <v>0.13606911447084233</v>
      </c>
      <c r="N32" s="2">
        <f t="shared" si="5"/>
        <v>0.1814254859611231</v>
      </c>
      <c r="O32" s="2">
        <f t="shared" si="6"/>
        <v>0.68250539956803458</v>
      </c>
      <c r="P32" s="2">
        <f t="shared" si="7"/>
        <v>0</v>
      </c>
      <c r="Q32" s="2">
        <f t="shared" si="8"/>
        <v>0</v>
      </c>
      <c r="R32" s="2">
        <f t="shared" si="9"/>
        <v>27.240987041036718</v>
      </c>
      <c r="S32" s="2"/>
      <c r="T32" s="2">
        <f t="shared" si="10"/>
        <v>8.5070085201462003E-2</v>
      </c>
      <c r="U32" s="2">
        <f t="shared" si="11"/>
        <v>0.21310728172363189</v>
      </c>
      <c r="V32" s="2">
        <f t="shared" si="12"/>
        <v>0.70182263307490611</v>
      </c>
      <c r="W32" s="2">
        <f t="shared" si="13"/>
        <v>0</v>
      </c>
      <c r="X32" s="2">
        <f t="shared" si="14"/>
        <v>0</v>
      </c>
    </row>
    <row r="33" spans="1:24" x14ac:dyDescent="0.25">
      <c r="A33" s="7">
        <v>8</v>
      </c>
      <c r="B33" s="5">
        <v>832.988471</v>
      </c>
      <c r="C33" s="5">
        <v>5537964.8499999996</v>
      </c>
      <c r="D33" s="1">
        <v>0.21</v>
      </c>
      <c r="E33" s="1">
        <v>1</v>
      </c>
      <c r="F33" s="2">
        <f t="shared" si="0"/>
        <v>21.783317612265353</v>
      </c>
      <c r="G33" s="2"/>
      <c r="H33" s="2">
        <f t="shared" si="1"/>
        <v>0.21</v>
      </c>
      <c r="I33" s="2">
        <f t="shared" si="2"/>
        <v>0.79</v>
      </c>
      <c r="J33" s="2">
        <f>0</f>
        <v>0</v>
      </c>
      <c r="K33" s="2">
        <f>0</f>
        <v>0</v>
      </c>
      <c r="L33" s="2">
        <f t="shared" si="3"/>
        <v>28.849060000000001</v>
      </c>
      <c r="M33" s="2">
        <f t="shared" si="4"/>
        <v>0.13606911447084233</v>
      </c>
      <c r="N33" s="2">
        <f t="shared" si="5"/>
        <v>0.1814254859611231</v>
      </c>
      <c r="O33" s="2">
        <f t="shared" si="6"/>
        <v>0.68250539956803458</v>
      </c>
      <c r="P33" s="2">
        <f t="shared" si="7"/>
        <v>0</v>
      </c>
      <c r="Q33" s="2">
        <f t="shared" si="8"/>
        <v>0</v>
      </c>
      <c r="R33" s="2">
        <f t="shared" si="9"/>
        <v>27.240987041036718</v>
      </c>
      <c r="S33" s="2"/>
      <c r="T33" s="2">
        <f t="shared" si="10"/>
        <v>8.5070085201462003E-2</v>
      </c>
      <c r="U33" s="2">
        <f t="shared" si="11"/>
        <v>0.21310728172363189</v>
      </c>
      <c r="V33" s="2">
        <f t="shared" si="12"/>
        <v>0.70182263307490611</v>
      </c>
      <c r="W33" s="2">
        <f t="shared" si="13"/>
        <v>0</v>
      </c>
      <c r="X33" s="2">
        <f t="shared" si="14"/>
        <v>0</v>
      </c>
    </row>
    <row r="34" spans="1:24" x14ac:dyDescent="0.25">
      <c r="A34" s="7">
        <v>9</v>
      </c>
      <c r="B34" s="5">
        <v>824.95727599999998</v>
      </c>
      <c r="C34" s="5">
        <v>5429699.04</v>
      </c>
      <c r="D34" s="1">
        <v>0.21</v>
      </c>
      <c r="E34" s="1">
        <v>1</v>
      </c>
      <c r="F34" s="2">
        <f t="shared" si="0"/>
        <v>21.565380244587232</v>
      </c>
      <c r="G34" s="2"/>
      <c r="H34" s="2">
        <f t="shared" si="1"/>
        <v>0.21</v>
      </c>
      <c r="I34" s="2">
        <f t="shared" si="2"/>
        <v>0.79</v>
      </c>
      <c r="J34" s="2">
        <f>0</f>
        <v>0</v>
      </c>
      <c r="K34" s="2">
        <f>0</f>
        <v>0</v>
      </c>
      <c r="L34" s="2">
        <f t="shared" si="3"/>
        <v>28.849060000000001</v>
      </c>
      <c r="M34" s="2">
        <f t="shared" si="4"/>
        <v>0.13606911447084233</v>
      </c>
      <c r="N34" s="2">
        <f t="shared" si="5"/>
        <v>0.1814254859611231</v>
      </c>
      <c r="O34" s="2">
        <f t="shared" si="6"/>
        <v>0.68250539956803458</v>
      </c>
      <c r="P34" s="2">
        <f t="shared" si="7"/>
        <v>0</v>
      </c>
      <c r="Q34" s="2">
        <f t="shared" si="8"/>
        <v>0</v>
      </c>
      <c r="R34" s="2">
        <f t="shared" si="9"/>
        <v>27.240987041036718</v>
      </c>
      <c r="S34" s="2"/>
      <c r="T34" s="2">
        <f t="shared" si="10"/>
        <v>8.5070085201462003E-2</v>
      </c>
      <c r="U34" s="2">
        <f t="shared" si="11"/>
        <v>0.21310728172363189</v>
      </c>
      <c r="V34" s="2">
        <f t="shared" si="12"/>
        <v>0.70182263307490611</v>
      </c>
      <c r="W34" s="2">
        <f t="shared" si="13"/>
        <v>0</v>
      </c>
      <c r="X34" s="2">
        <f t="shared" si="14"/>
        <v>0</v>
      </c>
    </row>
    <row r="35" spans="1:24" x14ac:dyDescent="0.25">
      <c r="A35" s="7">
        <v>10</v>
      </c>
      <c r="B35" s="5">
        <v>816.22525900000005</v>
      </c>
      <c r="C35" s="5">
        <v>5313562.54</v>
      </c>
      <c r="D35" s="1">
        <v>0.21</v>
      </c>
      <c r="E35" s="1">
        <v>1</v>
      </c>
      <c r="F35" s="2">
        <f t="shared" si="0"/>
        <v>21.329888518969391</v>
      </c>
      <c r="G35" s="2"/>
      <c r="H35" s="2">
        <f t="shared" si="1"/>
        <v>0.21</v>
      </c>
      <c r="I35" s="2">
        <f t="shared" si="2"/>
        <v>0.79</v>
      </c>
      <c r="J35" s="2">
        <f>0</f>
        <v>0</v>
      </c>
      <c r="K35" s="2">
        <f>0</f>
        <v>0</v>
      </c>
      <c r="L35" s="2">
        <f t="shared" si="3"/>
        <v>28.849060000000001</v>
      </c>
      <c r="M35" s="2">
        <f t="shared" si="4"/>
        <v>0.13606911447084233</v>
      </c>
      <c r="N35" s="2">
        <f t="shared" si="5"/>
        <v>0.1814254859611231</v>
      </c>
      <c r="O35" s="2">
        <f t="shared" si="6"/>
        <v>0.68250539956803458</v>
      </c>
      <c r="P35" s="2">
        <f t="shared" si="7"/>
        <v>0</v>
      </c>
      <c r="Q35" s="2">
        <f t="shared" si="8"/>
        <v>0</v>
      </c>
      <c r="R35" s="2">
        <f t="shared" si="9"/>
        <v>27.240987041036718</v>
      </c>
      <c r="S35" s="2"/>
      <c r="T35" s="2">
        <f t="shared" si="10"/>
        <v>8.5070085201462003E-2</v>
      </c>
      <c r="U35" s="2">
        <f t="shared" si="11"/>
        <v>0.21310728172363189</v>
      </c>
      <c r="V35" s="2">
        <f t="shared" si="12"/>
        <v>0.70182263307490611</v>
      </c>
      <c r="W35" s="2">
        <f t="shared" si="13"/>
        <v>0</v>
      </c>
      <c r="X35" s="2">
        <f t="shared" si="14"/>
        <v>0</v>
      </c>
    </row>
    <row r="36" spans="1:24" x14ac:dyDescent="0.25">
      <c r="A36" s="7">
        <v>11</v>
      </c>
      <c r="B36" s="5">
        <v>805.30831999999998</v>
      </c>
      <c r="C36" s="5">
        <v>5185150.33</v>
      </c>
      <c r="D36" s="1">
        <v>0.21</v>
      </c>
      <c r="E36" s="1">
        <v>1</v>
      </c>
      <c r="F36" s="2">
        <f t="shared" si="0"/>
        <v>21.096576538807618</v>
      </c>
      <c r="G36" s="2"/>
      <c r="H36" s="2">
        <f t="shared" si="1"/>
        <v>0.21</v>
      </c>
      <c r="I36" s="2">
        <f t="shared" si="2"/>
        <v>0.79</v>
      </c>
      <c r="J36" s="2">
        <f>0</f>
        <v>0</v>
      </c>
      <c r="K36" s="2">
        <f>0</f>
        <v>0</v>
      </c>
      <c r="L36" s="2">
        <f t="shared" si="3"/>
        <v>28.849060000000001</v>
      </c>
      <c r="M36" s="2">
        <f t="shared" si="4"/>
        <v>0.13606911447084233</v>
      </c>
      <c r="N36" s="2">
        <f t="shared" si="5"/>
        <v>0.1814254859611231</v>
      </c>
      <c r="O36" s="2">
        <f t="shared" si="6"/>
        <v>0.68250539956803458</v>
      </c>
      <c r="P36" s="2">
        <f t="shared" si="7"/>
        <v>0</v>
      </c>
      <c r="Q36" s="2">
        <f t="shared" si="8"/>
        <v>0</v>
      </c>
      <c r="R36" s="2">
        <f t="shared" si="9"/>
        <v>27.240987041036718</v>
      </c>
      <c r="S36" s="2"/>
      <c r="T36" s="2">
        <f t="shared" si="10"/>
        <v>8.5070085201462003E-2</v>
      </c>
      <c r="U36" s="2">
        <f t="shared" si="11"/>
        <v>0.21310728172363189</v>
      </c>
      <c r="V36" s="2">
        <f t="shared" si="12"/>
        <v>0.70182263307490611</v>
      </c>
      <c r="W36" s="2">
        <f t="shared" si="13"/>
        <v>0</v>
      </c>
      <c r="X36" s="2">
        <f t="shared" si="14"/>
        <v>0</v>
      </c>
    </row>
    <row r="37" spans="1:24" x14ac:dyDescent="0.25">
      <c r="A37" s="7">
        <v>12</v>
      </c>
      <c r="B37" s="5">
        <v>790.79271800000004</v>
      </c>
      <c r="C37" s="5">
        <v>5035078.38</v>
      </c>
      <c r="D37" s="1">
        <v>0.21</v>
      </c>
      <c r="E37" s="1">
        <v>1</v>
      </c>
      <c r="F37" s="2">
        <f t="shared" si="0"/>
        <v>20.8620217326255</v>
      </c>
      <c r="G37" s="2"/>
      <c r="H37" s="2">
        <f t="shared" si="1"/>
        <v>0.21</v>
      </c>
      <c r="I37" s="2">
        <f t="shared" si="2"/>
        <v>0.79</v>
      </c>
      <c r="J37" s="2">
        <f>0</f>
        <v>0</v>
      </c>
      <c r="K37" s="2">
        <f>0</f>
        <v>0</v>
      </c>
      <c r="L37" s="2">
        <f t="shared" si="3"/>
        <v>28.849060000000001</v>
      </c>
      <c r="M37" s="2">
        <f t="shared" si="4"/>
        <v>0.13606911447084233</v>
      </c>
      <c r="N37" s="2">
        <f t="shared" si="5"/>
        <v>0.1814254859611231</v>
      </c>
      <c r="O37" s="2">
        <f t="shared" si="6"/>
        <v>0.68250539956803458</v>
      </c>
      <c r="P37" s="2">
        <f t="shared" si="7"/>
        <v>0</v>
      </c>
      <c r="Q37" s="2">
        <f t="shared" si="8"/>
        <v>0</v>
      </c>
      <c r="R37" s="2">
        <f t="shared" si="9"/>
        <v>27.240987041036718</v>
      </c>
      <c r="S37" s="2"/>
      <c r="T37" s="2">
        <f t="shared" si="10"/>
        <v>8.5070085201462003E-2</v>
      </c>
      <c r="U37" s="2">
        <f t="shared" si="11"/>
        <v>0.21310728172363189</v>
      </c>
      <c r="V37" s="2">
        <f t="shared" si="12"/>
        <v>0.70182263307490611</v>
      </c>
      <c r="W37" s="2">
        <f t="shared" si="13"/>
        <v>0</v>
      </c>
      <c r="X37" s="2">
        <f t="shared" si="14"/>
        <v>0</v>
      </c>
    </row>
    <row r="38" spans="1:24" x14ac:dyDescent="0.25">
      <c r="A38" s="7">
        <v>13</v>
      </c>
      <c r="B38" s="5">
        <v>770.65062599999999</v>
      </c>
      <c r="C38" s="5">
        <v>4887085.0999999996</v>
      </c>
      <c r="D38" s="1">
        <v>0.21</v>
      </c>
      <c r="E38" s="1">
        <v>1</v>
      </c>
      <c r="F38" s="2">
        <f t="shared" si="0"/>
        <v>20.778069064185839</v>
      </c>
      <c r="G38" s="2"/>
      <c r="H38" s="2">
        <f t="shared" si="1"/>
        <v>0.21</v>
      </c>
      <c r="I38" s="2">
        <f t="shared" si="2"/>
        <v>0.79</v>
      </c>
      <c r="J38" s="2">
        <f>0</f>
        <v>0</v>
      </c>
      <c r="K38" s="2">
        <f>0</f>
        <v>0</v>
      </c>
      <c r="L38" s="2">
        <f t="shared" si="3"/>
        <v>28.849060000000001</v>
      </c>
      <c r="M38" s="2">
        <f t="shared" si="4"/>
        <v>0.13606911447084233</v>
      </c>
      <c r="N38" s="2">
        <f t="shared" si="5"/>
        <v>0.1814254859611231</v>
      </c>
      <c r="O38" s="2">
        <f t="shared" si="6"/>
        <v>0.68250539956803458</v>
      </c>
      <c r="P38" s="2">
        <f t="shared" si="7"/>
        <v>0</v>
      </c>
      <c r="Q38" s="2">
        <f t="shared" si="8"/>
        <v>0</v>
      </c>
      <c r="R38" s="2">
        <f t="shared" si="9"/>
        <v>27.240987041036718</v>
      </c>
      <c r="S38" s="2"/>
      <c r="T38" s="2">
        <f t="shared" si="10"/>
        <v>8.5070085201462003E-2</v>
      </c>
      <c r="U38" s="2">
        <f t="shared" si="11"/>
        <v>0.21310728172363189</v>
      </c>
      <c r="V38" s="2">
        <f t="shared" si="12"/>
        <v>0.70182263307490611</v>
      </c>
      <c r="W38" s="2">
        <f t="shared" si="13"/>
        <v>0</v>
      </c>
      <c r="X38" s="2">
        <f t="shared" si="14"/>
        <v>0</v>
      </c>
    </row>
    <row r="39" spans="1:24" x14ac:dyDescent="0.25">
      <c r="A39" s="7">
        <v>14</v>
      </c>
      <c r="B39" s="5">
        <v>760.30458899999996</v>
      </c>
      <c r="C39" s="5">
        <v>4733834.3899999997</v>
      </c>
      <c r="D39" s="1">
        <v>0.21</v>
      </c>
      <c r="E39" s="1">
        <v>1</v>
      </c>
      <c r="F39" s="2">
        <f t="shared" si="0"/>
        <v>20.400380510476737</v>
      </c>
      <c r="G39" s="2"/>
      <c r="H39" s="2">
        <f t="shared" si="1"/>
        <v>0.21</v>
      </c>
      <c r="I39" s="2">
        <f t="shared" si="2"/>
        <v>0.79</v>
      </c>
      <c r="J39" s="2">
        <f>0</f>
        <v>0</v>
      </c>
      <c r="K39" s="2">
        <f>0</f>
        <v>0</v>
      </c>
      <c r="L39" s="2">
        <f t="shared" si="3"/>
        <v>28.849060000000001</v>
      </c>
      <c r="M39" s="2">
        <f t="shared" si="4"/>
        <v>0.13606911447084233</v>
      </c>
      <c r="N39" s="2">
        <f t="shared" si="5"/>
        <v>0.1814254859611231</v>
      </c>
      <c r="O39" s="2">
        <f t="shared" si="6"/>
        <v>0.68250539956803458</v>
      </c>
      <c r="P39" s="2">
        <f t="shared" si="7"/>
        <v>0</v>
      </c>
      <c r="Q39" s="2">
        <f t="shared" si="8"/>
        <v>0</v>
      </c>
      <c r="R39" s="2">
        <f t="shared" si="9"/>
        <v>27.240987041036718</v>
      </c>
      <c r="S39" s="2"/>
      <c r="T39" s="2">
        <f t="shared" si="10"/>
        <v>8.5070085201462003E-2</v>
      </c>
      <c r="U39" s="2">
        <f t="shared" si="11"/>
        <v>0.21310728172363189</v>
      </c>
      <c r="V39" s="2">
        <f t="shared" si="12"/>
        <v>0.70182263307490611</v>
      </c>
      <c r="W39" s="2">
        <f t="shared" si="13"/>
        <v>0</v>
      </c>
      <c r="X39" s="2">
        <f t="shared" si="14"/>
        <v>0</v>
      </c>
    </row>
    <row r="40" spans="1:24" x14ac:dyDescent="0.25">
      <c r="A40" s="7">
        <v>15</v>
      </c>
      <c r="B40" s="5">
        <v>750.67679199999998</v>
      </c>
      <c r="C40" s="5">
        <v>4569753.08</v>
      </c>
      <c r="D40" s="1">
        <v>0.21</v>
      </c>
      <c r="E40" s="1">
        <v>1</v>
      </c>
      <c r="F40" s="2">
        <f t="shared" si="0"/>
        <v>19.945850717516915</v>
      </c>
      <c r="G40" s="2"/>
      <c r="H40" s="2">
        <f t="shared" si="1"/>
        <v>0.21</v>
      </c>
      <c r="I40" s="2">
        <f t="shared" si="2"/>
        <v>0.79</v>
      </c>
      <c r="J40" s="2">
        <f>0</f>
        <v>0</v>
      </c>
      <c r="K40" s="2">
        <f>0</f>
        <v>0</v>
      </c>
      <c r="L40" s="2">
        <f t="shared" si="3"/>
        <v>28.849060000000001</v>
      </c>
      <c r="M40" s="2">
        <f t="shared" si="4"/>
        <v>0.13606911447084233</v>
      </c>
      <c r="N40" s="2">
        <f t="shared" si="5"/>
        <v>0.1814254859611231</v>
      </c>
      <c r="O40" s="2">
        <f t="shared" si="6"/>
        <v>0.68250539956803458</v>
      </c>
      <c r="P40" s="2">
        <f t="shared" si="7"/>
        <v>0</v>
      </c>
      <c r="Q40" s="2">
        <f t="shared" si="8"/>
        <v>0</v>
      </c>
      <c r="R40" s="2">
        <f t="shared" si="9"/>
        <v>27.240987041036718</v>
      </c>
      <c r="S40" s="2"/>
      <c r="T40" s="2">
        <f t="shared" si="10"/>
        <v>8.5070085201462003E-2</v>
      </c>
      <c r="U40" s="2">
        <f t="shared" si="11"/>
        <v>0.21310728172363189</v>
      </c>
      <c r="V40" s="2">
        <f t="shared" si="12"/>
        <v>0.70182263307490611</v>
      </c>
      <c r="W40" s="2">
        <f t="shared" si="13"/>
        <v>0</v>
      </c>
      <c r="X40" s="2">
        <f t="shared" si="14"/>
        <v>0</v>
      </c>
    </row>
    <row r="41" spans="1:24" x14ac:dyDescent="0.25">
      <c r="A41" s="7">
        <v>16</v>
      </c>
      <c r="B41" s="5">
        <v>741.553989</v>
      </c>
      <c r="C41" s="5">
        <v>4409584.55</v>
      </c>
      <c r="D41" s="1">
        <v>0.21</v>
      </c>
      <c r="E41" s="1">
        <v>1</v>
      </c>
      <c r="F41" s="2">
        <f t="shared" si="0"/>
        <v>19.483533306196676</v>
      </c>
      <c r="G41" s="2"/>
      <c r="H41" s="2">
        <f t="shared" si="1"/>
        <v>0.21</v>
      </c>
      <c r="I41" s="2">
        <f t="shared" si="2"/>
        <v>0.79</v>
      </c>
      <c r="J41" s="2">
        <f>0</f>
        <v>0</v>
      </c>
      <c r="K41" s="2">
        <f>0</f>
        <v>0</v>
      </c>
      <c r="L41" s="2">
        <f t="shared" si="3"/>
        <v>28.849060000000001</v>
      </c>
      <c r="M41" s="2">
        <f t="shared" si="4"/>
        <v>0.13606911447084233</v>
      </c>
      <c r="N41" s="2">
        <f t="shared" si="5"/>
        <v>0.1814254859611231</v>
      </c>
      <c r="O41" s="2">
        <f t="shared" si="6"/>
        <v>0.68250539956803458</v>
      </c>
      <c r="P41" s="2">
        <f t="shared" si="7"/>
        <v>0</v>
      </c>
      <c r="Q41" s="2">
        <f t="shared" si="8"/>
        <v>0</v>
      </c>
      <c r="R41" s="2">
        <f t="shared" si="9"/>
        <v>27.240987041036718</v>
      </c>
      <c r="S41" s="2"/>
      <c r="T41" s="2">
        <f t="shared" si="10"/>
        <v>8.5070085201462003E-2</v>
      </c>
      <c r="U41" s="2">
        <f t="shared" si="11"/>
        <v>0.21310728172363189</v>
      </c>
      <c r="V41" s="2">
        <f t="shared" si="12"/>
        <v>0.70182263307490611</v>
      </c>
      <c r="W41" s="2">
        <f t="shared" si="13"/>
        <v>0</v>
      </c>
      <c r="X41" s="2">
        <f t="shared" si="14"/>
        <v>0</v>
      </c>
    </row>
    <row r="42" spans="1:24" x14ac:dyDescent="0.25">
      <c r="A42" s="7">
        <v>17</v>
      </c>
      <c r="B42" s="5">
        <v>732.195066</v>
      </c>
      <c r="C42" s="5">
        <v>4246169.91</v>
      </c>
      <c r="D42" s="1">
        <v>0.21</v>
      </c>
      <c r="E42" s="1">
        <v>1</v>
      </c>
      <c r="F42" s="2">
        <f t="shared" si="0"/>
        <v>19.00130328311802</v>
      </c>
      <c r="G42" s="2"/>
      <c r="H42" s="2">
        <f t="shared" si="1"/>
        <v>0.21</v>
      </c>
      <c r="I42" s="2">
        <f t="shared" si="2"/>
        <v>0.79</v>
      </c>
      <c r="J42" s="2">
        <f>0</f>
        <v>0</v>
      </c>
      <c r="K42" s="2">
        <f>0</f>
        <v>0</v>
      </c>
      <c r="L42" s="2">
        <f t="shared" si="3"/>
        <v>28.849060000000001</v>
      </c>
      <c r="M42" s="2">
        <f t="shared" si="4"/>
        <v>0.13606911447084233</v>
      </c>
      <c r="N42" s="2">
        <f t="shared" si="5"/>
        <v>0.1814254859611231</v>
      </c>
      <c r="O42" s="2">
        <f t="shared" si="6"/>
        <v>0.68250539956803458</v>
      </c>
      <c r="P42" s="2">
        <f t="shared" si="7"/>
        <v>0</v>
      </c>
      <c r="Q42" s="2">
        <f t="shared" si="8"/>
        <v>0</v>
      </c>
      <c r="R42" s="2">
        <f t="shared" si="9"/>
        <v>27.240987041036718</v>
      </c>
      <c r="S42" s="2"/>
      <c r="T42" s="2">
        <f t="shared" si="10"/>
        <v>8.5070085201462003E-2</v>
      </c>
      <c r="U42" s="2">
        <f t="shared" si="11"/>
        <v>0.21310728172363189</v>
      </c>
      <c r="V42" s="2">
        <f t="shared" si="12"/>
        <v>0.70182263307490611</v>
      </c>
      <c r="W42" s="2">
        <f t="shared" si="13"/>
        <v>0</v>
      </c>
      <c r="X42" s="2">
        <f t="shared" si="14"/>
        <v>0</v>
      </c>
    </row>
    <row r="43" spans="1:24" x14ac:dyDescent="0.25">
      <c r="A43" s="7">
        <v>18</v>
      </c>
      <c r="B43" s="5">
        <v>722.42711399999996</v>
      </c>
      <c r="C43" s="5">
        <v>4081957.94</v>
      </c>
      <c r="D43" s="1">
        <v>0.21</v>
      </c>
      <c r="E43" s="1">
        <v>1</v>
      </c>
      <c r="F43" s="2">
        <f t="shared" si="0"/>
        <v>18.513447866304805</v>
      </c>
      <c r="G43" s="2"/>
      <c r="H43" s="2">
        <f t="shared" si="1"/>
        <v>0.21</v>
      </c>
      <c r="I43" s="2">
        <f t="shared" si="2"/>
        <v>0.79</v>
      </c>
      <c r="J43" s="2">
        <f>0</f>
        <v>0</v>
      </c>
      <c r="K43" s="2">
        <f>0</f>
        <v>0</v>
      </c>
      <c r="L43" s="2">
        <f t="shared" si="3"/>
        <v>28.849060000000001</v>
      </c>
      <c r="M43" s="2">
        <f t="shared" si="4"/>
        <v>0.13606911447084233</v>
      </c>
      <c r="N43" s="2">
        <f t="shared" si="5"/>
        <v>0.1814254859611231</v>
      </c>
      <c r="O43" s="2">
        <f t="shared" si="6"/>
        <v>0.68250539956803458</v>
      </c>
      <c r="P43" s="2">
        <f t="shared" si="7"/>
        <v>0</v>
      </c>
      <c r="Q43" s="2">
        <f t="shared" si="8"/>
        <v>0</v>
      </c>
      <c r="R43" s="2">
        <f t="shared" si="9"/>
        <v>27.240987041036718</v>
      </c>
      <c r="S43" s="2"/>
      <c r="T43" s="2">
        <f t="shared" si="10"/>
        <v>8.5070085201462003E-2</v>
      </c>
      <c r="U43" s="2">
        <f t="shared" si="11"/>
        <v>0.21310728172363189</v>
      </c>
      <c r="V43" s="2">
        <f t="shared" si="12"/>
        <v>0.70182263307490611</v>
      </c>
      <c r="W43" s="2">
        <f t="shared" si="13"/>
        <v>0</v>
      </c>
      <c r="X43" s="2">
        <f t="shared" si="14"/>
        <v>0</v>
      </c>
    </row>
    <row r="44" spans="1:24" x14ac:dyDescent="0.25">
      <c r="A44" s="7">
        <v>19</v>
      </c>
      <c r="B44" s="5">
        <v>713.324074</v>
      </c>
      <c r="C44" s="5">
        <v>3923449.92</v>
      </c>
      <c r="D44" s="1">
        <v>0.21</v>
      </c>
      <c r="E44" s="1">
        <v>1</v>
      </c>
      <c r="F44" s="2">
        <f t="shared" si="0"/>
        <v>18.021629281376978</v>
      </c>
      <c r="G44" s="2"/>
      <c r="H44" s="2">
        <f t="shared" si="1"/>
        <v>0.21</v>
      </c>
      <c r="I44" s="2">
        <f t="shared" si="2"/>
        <v>0.79</v>
      </c>
      <c r="J44" s="2">
        <f>0</f>
        <v>0</v>
      </c>
      <c r="K44" s="2">
        <f>0</f>
        <v>0</v>
      </c>
      <c r="L44" s="2">
        <f t="shared" si="3"/>
        <v>28.849060000000001</v>
      </c>
      <c r="M44" s="2">
        <f t="shared" si="4"/>
        <v>0.13606911447084233</v>
      </c>
      <c r="N44" s="2">
        <f t="shared" si="5"/>
        <v>0.1814254859611231</v>
      </c>
      <c r="O44" s="2">
        <f t="shared" si="6"/>
        <v>0.68250539956803458</v>
      </c>
      <c r="P44" s="2">
        <f t="shared" si="7"/>
        <v>0</v>
      </c>
      <c r="Q44" s="2">
        <f t="shared" si="8"/>
        <v>0</v>
      </c>
      <c r="R44" s="2">
        <f t="shared" si="9"/>
        <v>27.240987041036718</v>
      </c>
      <c r="S44" s="2"/>
      <c r="T44" s="2">
        <f t="shared" si="10"/>
        <v>8.5070085201462003E-2</v>
      </c>
      <c r="U44" s="2">
        <f t="shared" si="11"/>
        <v>0.21310728172363189</v>
      </c>
      <c r="V44" s="2">
        <f t="shared" si="12"/>
        <v>0.70182263307490611</v>
      </c>
      <c r="W44" s="2">
        <f t="shared" si="13"/>
        <v>0</v>
      </c>
      <c r="X44" s="2">
        <f t="shared" si="14"/>
        <v>0</v>
      </c>
    </row>
    <row r="45" spans="1:24" x14ac:dyDescent="0.25">
      <c r="A45" s="7">
        <v>20</v>
      </c>
      <c r="B45" s="5">
        <v>704.30425100000002</v>
      </c>
      <c r="C45" s="5">
        <v>3766985.26</v>
      </c>
      <c r="D45" s="1">
        <v>0.21</v>
      </c>
      <c r="E45" s="1">
        <v>1</v>
      </c>
      <c r="F45" s="2">
        <f t="shared" si="0"/>
        <v>17.524532073033686</v>
      </c>
      <c r="G45" s="2"/>
      <c r="H45" s="2">
        <f t="shared" si="1"/>
        <v>0.21</v>
      </c>
      <c r="I45" s="2">
        <f t="shared" si="2"/>
        <v>0.79</v>
      </c>
      <c r="J45" s="2">
        <f>0</f>
        <v>0</v>
      </c>
      <c r="K45" s="2">
        <f>0</f>
        <v>0</v>
      </c>
      <c r="L45" s="2">
        <f t="shared" si="3"/>
        <v>28.849060000000001</v>
      </c>
      <c r="M45" s="2">
        <f t="shared" si="4"/>
        <v>0.13606911447084233</v>
      </c>
      <c r="N45" s="2">
        <f t="shared" si="5"/>
        <v>0.1814254859611231</v>
      </c>
      <c r="O45" s="2">
        <f t="shared" si="6"/>
        <v>0.68250539956803458</v>
      </c>
      <c r="P45" s="2">
        <f t="shared" si="7"/>
        <v>0</v>
      </c>
      <c r="Q45" s="2">
        <f t="shared" si="8"/>
        <v>0</v>
      </c>
      <c r="R45" s="2">
        <f t="shared" si="9"/>
        <v>27.240987041036718</v>
      </c>
      <c r="S45" s="2"/>
      <c r="T45" s="2">
        <f t="shared" si="10"/>
        <v>8.5070085201462003E-2</v>
      </c>
      <c r="U45" s="2">
        <f t="shared" si="11"/>
        <v>0.21310728172363189</v>
      </c>
      <c r="V45" s="2">
        <f t="shared" si="12"/>
        <v>0.70182263307490611</v>
      </c>
      <c r="W45" s="2">
        <f t="shared" si="13"/>
        <v>0</v>
      </c>
      <c r="X45" s="2">
        <f t="shared" si="14"/>
        <v>0</v>
      </c>
    </row>
    <row r="46" spans="1:24" x14ac:dyDescent="0.25">
      <c r="A46" s="7">
        <v>21</v>
      </c>
      <c r="B46" s="5">
        <v>695.22936200000004</v>
      </c>
      <c r="C46" s="5">
        <v>3611031.22</v>
      </c>
      <c r="D46" s="1">
        <v>0.21</v>
      </c>
      <c r="E46" s="1">
        <v>1</v>
      </c>
      <c r="F46" s="2">
        <f t="shared" si="0"/>
        <v>17.018291452950955</v>
      </c>
      <c r="G46" s="2"/>
      <c r="H46" s="2">
        <f t="shared" si="1"/>
        <v>0.21</v>
      </c>
      <c r="I46" s="2">
        <f t="shared" si="2"/>
        <v>0.79</v>
      </c>
      <c r="J46" s="2">
        <f>0</f>
        <v>0</v>
      </c>
      <c r="K46" s="2">
        <f>0</f>
        <v>0</v>
      </c>
      <c r="L46" s="2">
        <f t="shared" si="3"/>
        <v>28.849060000000001</v>
      </c>
      <c r="M46" s="2">
        <f t="shared" si="4"/>
        <v>0.13606911447084233</v>
      </c>
      <c r="N46" s="2">
        <f t="shared" si="5"/>
        <v>0.1814254859611231</v>
      </c>
      <c r="O46" s="2">
        <f t="shared" si="6"/>
        <v>0.68250539956803458</v>
      </c>
      <c r="P46" s="2">
        <f t="shared" si="7"/>
        <v>0</v>
      </c>
      <c r="Q46" s="2">
        <f t="shared" si="8"/>
        <v>0</v>
      </c>
      <c r="R46" s="2">
        <f t="shared" si="9"/>
        <v>27.240987041036718</v>
      </c>
      <c r="S46" s="2"/>
      <c r="T46" s="2">
        <f t="shared" si="10"/>
        <v>8.5070085201462003E-2</v>
      </c>
      <c r="U46" s="2">
        <f t="shared" si="11"/>
        <v>0.21310728172363189</v>
      </c>
      <c r="V46" s="2">
        <f t="shared" si="12"/>
        <v>0.70182263307490611</v>
      </c>
      <c r="W46" s="2">
        <f t="shared" si="13"/>
        <v>0</v>
      </c>
      <c r="X46" s="2">
        <f t="shared" si="14"/>
        <v>0</v>
      </c>
    </row>
    <row r="47" spans="1:24" x14ac:dyDescent="0.25">
      <c r="A47" s="7">
        <v>22</v>
      </c>
      <c r="B47" s="5">
        <v>686.38388499999996</v>
      </c>
      <c r="C47" s="5">
        <v>3459856.15</v>
      </c>
      <c r="D47" s="1">
        <v>0.21</v>
      </c>
      <c r="E47" s="1">
        <v>1</v>
      </c>
      <c r="F47" s="2">
        <f t="shared" si="0"/>
        <v>16.515958519559153</v>
      </c>
      <c r="G47" s="2"/>
      <c r="H47" s="2">
        <f t="shared" si="1"/>
        <v>0.21</v>
      </c>
      <c r="I47" s="2">
        <f t="shared" si="2"/>
        <v>0.79</v>
      </c>
      <c r="J47" s="2">
        <f>0</f>
        <v>0</v>
      </c>
      <c r="K47" s="2">
        <f>0</f>
        <v>0</v>
      </c>
      <c r="L47" s="2">
        <f t="shared" si="3"/>
        <v>28.849060000000001</v>
      </c>
      <c r="M47" s="2">
        <f t="shared" si="4"/>
        <v>0.13606911447084233</v>
      </c>
      <c r="N47" s="2">
        <f t="shared" si="5"/>
        <v>0.1814254859611231</v>
      </c>
      <c r="O47" s="2">
        <f t="shared" si="6"/>
        <v>0.68250539956803458</v>
      </c>
      <c r="P47" s="2">
        <f t="shared" si="7"/>
        <v>0</v>
      </c>
      <c r="Q47" s="2">
        <f t="shared" si="8"/>
        <v>0</v>
      </c>
      <c r="R47" s="2">
        <f t="shared" si="9"/>
        <v>27.240987041036718</v>
      </c>
      <c r="S47" s="2"/>
      <c r="T47" s="2">
        <f t="shared" si="10"/>
        <v>8.5070085201462003E-2</v>
      </c>
      <c r="U47" s="2">
        <f t="shared" si="11"/>
        <v>0.21310728172363189</v>
      </c>
      <c r="V47" s="2">
        <f t="shared" si="12"/>
        <v>0.70182263307490611</v>
      </c>
      <c r="W47" s="2">
        <f t="shared" si="13"/>
        <v>0</v>
      </c>
      <c r="X47" s="2">
        <f t="shared" si="14"/>
        <v>0</v>
      </c>
    </row>
    <row r="48" spans="1:24" x14ac:dyDescent="0.25">
      <c r="A48" s="7">
        <v>23</v>
      </c>
      <c r="B48" s="5">
        <v>677.43799100000001</v>
      </c>
      <c r="C48" s="5">
        <v>3314418.55</v>
      </c>
      <c r="D48" s="1">
        <v>0.21</v>
      </c>
      <c r="E48" s="1">
        <v>1</v>
      </c>
      <c r="F48" s="2">
        <f t="shared" si="0"/>
        <v>16.030631166922653</v>
      </c>
      <c r="G48" s="2"/>
      <c r="H48" s="2">
        <f t="shared" si="1"/>
        <v>0.21</v>
      </c>
      <c r="I48" s="2">
        <f t="shared" si="2"/>
        <v>0.79</v>
      </c>
      <c r="J48" s="2">
        <f>0</f>
        <v>0</v>
      </c>
      <c r="K48" s="2">
        <f>0</f>
        <v>0</v>
      </c>
      <c r="L48" s="2">
        <f t="shared" si="3"/>
        <v>28.849060000000001</v>
      </c>
      <c r="M48" s="2">
        <f t="shared" si="4"/>
        <v>0.13606911447084233</v>
      </c>
      <c r="N48" s="2">
        <f t="shared" si="5"/>
        <v>0.1814254859611231</v>
      </c>
      <c r="O48" s="2">
        <f t="shared" si="6"/>
        <v>0.68250539956803458</v>
      </c>
      <c r="P48" s="2">
        <f t="shared" si="7"/>
        <v>0</v>
      </c>
      <c r="Q48" s="2">
        <f t="shared" si="8"/>
        <v>0</v>
      </c>
      <c r="R48" s="2">
        <f t="shared" si="9"/>
        <v>27.240987041036718</v>
      </c>
      <c r="S48" s="2"/>
      <c r="T48" s="2">
        <f t="shared" si="10"/>
        <v>8.5070085201462003E-2</v>
      </c>
      <c r="U48" s="2">
        <f t="shared" si="11"/>
        <v>0.21310728172363189</v>
      </c>
      <c r="V48" s="2">
        <f t="shared" si="12"/>
        <v>0.70182263307490611</v>
      </c>
      <c r="W48" s="2">
        <f t="shared" si="13"/>
        <v>0</v>
      </c>
      <c r="X48" s="2">
        <f t="shared" si="14"/>
        <v>0</v>
      </c>
    </row>
    <row r="49" spans="1:24" x14ac:dyDescent="0.25">
      <c r="A49" s="7">
        <v>24</v>
      </c>
      <c r="B49" s="5">
        <v>668.81865500000004</v>
      </c>
      <c r="C49" s="5">
        <v>3174150.92</v>
      </c>
      <c r="D49" s="1">
        <v>0.21</v>
      </c>
      <c r="E49" s="1">
        <v>1</v>
      </c>
      <c r="F49" s="2">
        <f t="shared" si="0"/>
        <v>15.550058006629731</v>
      </c>
      <c r="G49" s="2"/>
      <c r="H49" s="2">
        <f t="shared" si="1"/>
        <v>0.21</v>
      </c>
      <c r="I49" s="2">
        <f t="shared" si="2"/>
        <v>0.79</v>
      </c>
      <c r="J49" s="2">
        <f>0</f>
        <v>0</v>
      </c>
      <c r="K49" s="2">
        <f>0</f>
        <v>0</v>
      </c>
      <c r="L49" s="2">
        <f t="shared" si="3"/>
        <v>28.849060000000001</v>
      </c>
      <c r="M49" s="2">
        <f t="shared" si="4"/>
        <v>0.13606911447084233</v>
      </c>
      <c r="N49" s="2">
        <f t="shared" si="5"/>
        <v>0.1814254859611231</v>
      </c>
      <c r="O49" s="2">
        <f t="shared" si="6"/>
        <v>0.68250539956803458</v>
      </c>
      <c r="P49" s="2">
        <f t="shared" si="7"/>
        <v>0</v>
      </c>
      <c r="Q49" s="2">
        <f t="shared" si="8"/>
        <v>0</v>
      </c>
      <c r="R49" s="2">
        <f t="shared" si="9"/>
        <v>27.240987041036718</v>
      </c>
      <c r="S49" s="2"/>
      <c r="T49" s="2">
        <f t="shared" si="10"/>
        <v>8.5070085201462003E-2</v>
      </c>
      <c r="U49" s="2">
        <f t="shared" si="11"/>
        <v>0.21310728172363189</v>
      </c>
      <c r="V49" s="2">
        <f t="shared" si="12"/>
        <v>0.70182263307490611</v>
      </c>
      <c r="W49" s="2">
        <f t="shared" si="13"/>
        <v>0</v>
      </c>
      <c r="X49" s="2">
        <f t="shared" si="14"/>
        <v>0</v>
      </c>
    </row>
    <row r="50" spans="1:24" x14ac:dyDescent="0.25">
      <c r="A50" s="7">
        <v>25</v>
      </c>
      <c r="B50" s="5">
        <v>660.08574699999997</v>
      </c>
      <c r="C50" s="5">
        <v>3037977.12</v>
      </c>
      <c r="D50" s="1">
        <v>0.21</v>
      </c>
      <c r="E50" s="1">
        <v>1</v>
      </c>
      <c r="F50" s="2">
        <f t="shared" si="0"/>
        <v>15.079847960880187</v>
      </c>
      <c r="G50" s="2"/>
      <c r="H50" s="2">
        <f t="shared" si="1"/>
        <v>0.21</v>
      </c>
      <c r="I50" s="2">
        <f t="shared" si="2"/>
        <v>0.79</v>
      </c>
      <c r="J50" s="2">
        <f>0</f>
        <v>0</v>
      </c>
      <c r="K50" s="2">
        <f>0</f>
        <v>0</v>
      </c>
      <c r="L50" s="2">
        <f t="shared" si="3"/>
        <v>28.849060000000001</v>
      </c>
      <c r="M50" s="2">
        <f t="shared" si="4"/>
        <v>0.13606911447084233</v>
      </c>
      <c r="N50" s="2">
        <f t="shared" si="5"/>
        <v>0.1814254859611231</v>
      </c>
      <c r="O50" s="2">
        <f t="shared" si="6"/>
        <v>0.68250539956803458</v>
      </c>
      <c r="P50" s="2">
        <f t="shared" si="7"/>
        <v>0</v>
      </c>
      <c r="Q50" s="2">
        <f t="shared" si="8"/>
        <v>0</v>
      </c>
      <c r="R50" s="2">
        <f t="shared" si="9"/>
        <v>27.240987041036718</v>
      </c>
      <c r="S50" s="2"/>
      <c r="T50" s="2">
        <f t="shared" si="10"/>
        <v>8.5070085201462003E-2</v>
      </c>
      <c r="U50" s="2">
        <f t="shared" si="11"/>
        <v>0.21310728172363189</v>
      </c>
      <c r="V50" s="2">
        <f t="shared" si="12"/>
        <v>0.70182263307490611</v>
      </c>
      <c r="W50" s="2">
        <f t="shared" si="13"/>
        <v>0</v>
      </c>
      <c r="X50" s="2">
        <f t="shared" si="14"/>
        <v>0</v>
      </c>
    </row>
    <row r="51" spans="1:24" x14ac:dyDescent="0.25">
      <c r="A51" s="7">
        <v>26</v>
      </c>
      <c r="B51" s="5">
        <v>651.56597699999998</v>
      </c>
      <c r="C51" s="5">
        <v>2906863.03</v>
      </c>
      <c r="D51" s="1">
        <v>0.21</v>
      </c>
      <c r="E51" s="1">
        <v>1</v>
      </c>
      <c r="F51" s="2">
        <f t="shared" si="0"/>
        <v>14.617698142187894</v>
      </c>
      <c r="G51" s="2"/>
      <c r="H51" s="2">
        <f t="shared" si="1"/>
        <v>0.21</v>
      </c>
      <c r="I51" s="2">
        <f t="shared" si="2"/>
        <v>0.79</v>
      </c>
      <c r="J51" s="2">
        <f>0</f>
        <v>0</v>
      </c>
      <c r="K51" s="2">
        <f>0</f>
        <v>0</v>
      </c>
      <c r="L51" s="2">
        <f t="shared" si="3"/>
        <v>28.849060000000001</v>
      </c>
      <c r="M51" s="2">
        <f t="shared" si="4"/>
        <v>0.13606911447084233</v>
      </c>
      <c r="N51" s="2">
        <f t="shared" si="5"/>
        <v>0.1814254859611231</v>
      </c>
      <c r="O51" s="2">
        <f t="shared" si="6"/>
        <v>0.68250539956803458</v>
      </c>
      <c r="P51" s="2">
        <f t="shared" si="7"/>
        <v>0</v>
      </c>
      <c r="Q51" s="2">
        <f t="shared" si="8"/>
        <v>0</v>
      </c>
      <c r="R51" s="2">
        <f t="shared" si="9"/>
        <v>27.240987041036718</v>
      </c>
      <c r="S51" s="2"/>
      <c r="T51" s="2">
        <f t="shared" si="10"/>
        <v>8.5070085201462003E-2</v>
      </c>
      <c r="U51" s="2">
        <f t="shared" si="11"/>
        <v>0.21310728172363189</v>
      </c>
      <c r="V51" s="2">
        <f t="shared" si="12"/>
        <v>0.70182263307490611</v>
      </c>
      <c r="W51" s="2">
        <f t="shared" si="13"/>
        <v>0</v>
      </c>
      <c r="X51" s="2">
        <f t="shared" si="14"/>
        <v>0</v>
      </c>
    </row>
    <row r="52" spans="1:24" x14ac:dyDescent="0.25">
      <c r="A52" s="7">
        <v>27</v>
      </c>
      <c r="B52" s="5">
        <v>643.12856799999997</v>
      </c>
      <c r="C52" s="5">
        <v>2906863.03</v>
      </c>
      <c r="D52" s="1">
        <v>0.21</v>
      </c>
      <c r="E52" s="1">
        <v>1</v>
      </c>
      <c r="F52" s="2">
        <f t="shared" si="0"/>
        <v>14.809472390761126</v>
      </c>
      <c r="G52" s="2"/>
      <c r="H52" s="2">
        <f t="shared" si="1"/>
        <v>0.21</v>
      </c>
      <c r="I52" s="2">
        <f t="shared" si="2"/>
        <v>0.79</v>
      </c>
      <c r="J52" s="2">
        <f>0</f>
        <v>0</v>
      </c>
      <c r="K52" s="2">
        <f>0</f>
        <v>0</v>
      </c>
      <c r="L52" s="2">
        <f t="shared" si="3"/>
        <v>28.849060000000001</v>
      </c>
      <c r="M52" s="2">
        <f t="shared" si="4"/>
        <v>0.13606911447084233</v>
      </c>
      <c r="N52" s="2">
        <f t="shared" si="5"/>
        <v>0.1814254859611231</v>
      </c>
      <c r="O52" s="2">
        <f t="shared" si="6"/>
        <v>0.68250539956803458</v>
      </c>
      <c r="P52" s="2">
        <f t="shared" si="7"/>
        <v>0</v>
      </c>
      <c r="Q52" s="2">
        <f t="shared" si="8"/>
        <v>0</v>
      </c>
      <c r="R52" s="2">
        <f t="shared" si="9"/>
        <v>27.240987041036718</v>
      </c>
      <c r="S52" s="2"/>
      <c r="T52" s="2">
        <f t="shared" si="10"/>
        <v>8.5070085201462003E-2</v>
      </c>
      <c r="U52" s="2">
        <f t="shared" si="11"/>
        <v>0.21310728172363189</v>
      </c>
      <c r="V52" s="2">
        <f t="shared" si="12"/>
        <v>0.70182263307490611</v>
      </c>
      <c r="W52" s="2">
        <f t="shared" si="13"/>
        <v>0</v>
      </c>
      <c r="X52" s="2">
        <f t="shared" si="14"/>
        <v>0</v>
      </c>
    </row>
    <row r="53" spans="1:24" x14ac:dyDescent="0.25">
      <c r="A53" s="7">
        <v>28</v>
      </c>
      <c r="B53" s="5">
        <v>634.93863599999997</v>
      </c>
      <c r="C53" s="5">
        <v>2906863.03</v>
      </c>
      <c r="D53" s="1">
        <v>0.21</v>
      </c>
      <c r="E53" s="1">
        <v>1</v>
      </c>
      <c r="F53" s="2">
        <f t="shared" si="0"/>
        <v>15.000496475545615</v>
      </c>
      <c r="G53" s="2"/>
      <c r="H53" s="2">
        <f t="shared" si="1"/>
        <v>0.21</v>
      </c>
      <c r="I53" s="2">
        <f t="shared" si="2"/>
        <v>0.79</v>
      </c>
      <c r="J53" s="2">
        <f>0</f>
        <v>0</v>
      </c>
      <c r="K53" s="2">
        <f>0</f>
        <v>0</v>
      </c>
      <c r="L53" s="2">
        <f t="shared" si="3"/>
        <v>28.849060000000001</v>
      </c>
      <c r="M53" s="2">
        <f t="shared" si="4"/>
        <v>0.13606911447084233</v>
      </c>
      <c r="N53" s="2">
        <f t="shared" si="5"/>
        <v>0.1814254859611231</v>
      </c>
      <c r="O53" s="2">
        <f t="shared" si="6"/>
        <v>0.68250539956803458</v>
      </c>
      <c r="P53" s="2">
        <f t="shared" si="7"/>
        <v>0</v>
      </c>
      <c r="Q53" s="2">
        <f t="shared" si="8"/>
        <v>0</v>
      </c>
      <c r="R53" s="2">
        <f t="shared" si="9"/>
        <v>27.240987041036718</v>
      </c>
      <c r="S53" s="2"/>
      <c r="T53" s="2">
        <f t="shared" si="10"/>
        <v>8.5070085201462003E-2</v>
      </c>
      <c r="U53" s="2">
        <f t="shared" si="11"/>
        <v>0.21310728172363189</v>
      </c>
      <c r="V53" s="2">
        <f t="shared" si="12"/>
        <v>0.70182263307490611</v>
      </c>
      <c r="W53" s="2">
        <f t="shared" si="13"/>
        <v>0</v>
      </c>
      <c r="X53" s="2">
        <f t="shared" si="14"/>
        <v>0</v>
      </c>
    </row>
    <row r="54" spans="1:24" x14ac:dyDescent="0.25">
      <c r="A54" s="7">
        <v>29</v>
      </c>
      <c r="B54" s="5">
        <v>626.66190800000004</v>
      </c>
      <c r="C54" s="5">
        <v>2906863.03</v>
      </c>
      <c r="D54" s="1">
        <v>0.21</v>
      </c>
      <c r="E54" s="1">
        <v>1</v>
      </c>
      <c r="F54" s="2">
        <f t="shared" si="0"/>
        <v>15.198617707438091</v>
      </c>
      <c r="G54" s="2"/>
      <c r="H54" s="2">
        <f t="shared" si="1"/>
        <v>0.21</v>
      </c>
      <c r="I54" s="2">
        <f t="shared" si="2"/>
        <v>0.79</v>
      </c>
      <c r="J54" s="2">
        <f>0</f>
        <v>0</v>
      </c>
      <c r="K54" s="2">
        <f>0</f>
        <v>0</v>
      </c>
      <c r="L54" s="2">
        <f t="shared" si="3"/>
        <v>28.849060000000001</v>
      </c>
      <c r="M54" s="2">
        <f t="shared" si="4"/>
        <v>0.13606911447084233</v>
      </c>
      <c r="N54" s="2">
        <f t="shared" si="5"/>
        <v>0.1814254859611231</v>
      </c>
      <c r="O54" s="2">
        <f t="shared" si="6"/>
        <v>0.68250539956803458</v>
      </c>
      <c r="P54" s="2">
        <f t="shared" si="7"/>
        <v>0</v>
      </c>
      <c r="Q54" s="2">
        <f t="shared" si="8"/>
        <v>0</v>
      </c>
      <c r="R54" s="2">
        <f t="shared" si="9"/>
        <v>27.240987041036718</v>
      </c>
      <c r="S54" s="2"/>
      <c r="T54" s="2">
        <f t="shared" si="10"/>
        <v>8.5070085201462003E-2</v>
      </c>
      <c r="U54" s="2">
        <f t="shared" si="11"/>
        <v>0.21310728172363189</v>
      </c>
      <c r="V54" s="2">
        <f t="shared" si="12"/>
        <v>0.70182263307490611</v>
      </c>
      <c r="W54" s="2">
        <f t="shared" si="13"/>
        <v>0</v>
      </c>
      <c r="X54" s="2">
        <f t="shared" si="14"/>
        <v>0</v>
      </c>
    </row>
    <row r="55" spans="1:24" x14ac:dyDescent="0.25">
      <c r="A55" s="7">
        <v>30</v>
      </c>
      <c r="B55" s="5">
        <v>618.62993700000004</v>
      </c>
      <c r="C55" s="5">
        <v>2906863.03</v>
      </c>
      <c r="D55" s="1">
        <v>0.21</v>
      </c>
      <c r="E55" s="1">
        <v>1</v>
      </c>
      <c r="F55" s="2">
        <f t="shared" si="0"/>
        <v>15.395948695424579</v>
      </c>
      <c r="G55" s="2"/>
      <c r="H55" s="2">
        <f t="shared" si="1"/>
        <v>0.21</v>
      </c>
      <c r="I55" s="2">
        <f t="shared" si="2"/>
        <v>0.79</v>
      </c>
      <c r="J55" s="2">
        <f>0</f>
        <v>0</v>
      </c>
      <c r="K55" s="2">
        <f>0</f>
        <v>0</v>
      </c>
      <c r="L55" s="2">
        <f t="shared" si="3"/>
        <v>28.849060000000001</v>
      </c>
      <c r="M55" s="2">
        <f t="shared" si="4"/>
        <v>0.13606911447084233</v>
      </c>
      <c r="N55" s="2">
        <f t="shared" si="5"/>
        <v>0.1814254859611231</v>
      </c>
      <c r="O55" s="2">
        <f t="shared" si="6"/>
        <v>0.68250539956803458</v>
      </c>
      <c r="P55" s="2">
        <f t="shared" si="7"/>
        <v>0</v>
      </c>
      <c r="Q55" s="2">
        <f t="shared" si="8"/>
        <v>0</v>
      </c>
      <c r="R55" s="2">
        <f t="shared" si="9"/>
        <v>27.240987041036718</v>
      </c>
      <c r="S55" s="2"/>
      <c r="T55" s="2">
        <f t="shared" si="10"/>
        <v>8.5070085201462003E-2</v>
      </c>
      <c r="U55" s="2">
        <f t="shared" si="11"/>
        <v>0.21310728172363189</v>
      </c>
      <c r="V55" s="2">
        <f t="shared" si="12"/>
        <v>0.70182263307490611</v>
      </c>
      <c r="W55" s="2">
        <f t="shared" si="13"/>
        <v>0</v>
      </c>
      <c r="X55" s="2">
        <f t="shared" si="14"/>
        <v>0</v>
      </c>
    </row>
    <row r="56" spans="1:24" x14ac:dyDescent="0.25">
      <c r="A56" s="7">
        <v>31</v>
      </c>
      <c r="B56" s="5">
        <v>610.71352300000001</v>
      </c>
      <c r="C56" s="5">
        <v>2906863.03</v>
      </c>
      <c r="D56" s="1">
        <v>0.21</v>
      </c>
      <c r="E56" s="1">
        <v>1</v>
      </c>
      <c r="F56" s="2">
        <f t="shared" si="0"/>
        <v>15.595519687723927</v>
      </c>
      <c r="G56" s="2"/>
      <c r="H56" s="2">
        <f t="shared" si="1"/>
        <v>0.21</v>
      </c>
      <c r="I56" s="2">
        <f t="shared" si="2"/>
        <v>0.79</v>
      </c>
      <c r="J56" s="2">
        <f>0</f>
        <v>0</v>
      </c>
      <c r="K56" s="2">
        <f>0</f>
        <v>0</v>
      </c>
      <c r="L56" s="2">
        <f t="shared" si="3"/>
        <v>28.849060000000001</v>
      </c>
      <c r="M56" s="2">
        <f t="shared" si="4"/>
        <v>0.13606911447084233</v>
      </c>
      <c r="N56" s="2">
        <f t="shared" si="5"/>
        <v>0.1814254859611231</v>
      </c>
      <c r="O56" s="2">
        <f t="shared" si="6"/>
        <v>0.68250539956803458</v>
      </c>
      <c r="P56" s="2">
        <f t="shared" si="7"/>
        <v>0</v>
      </c>
      <c r="Q56" s="2">
        <f t="shared" si="8"/>
        <v>0</v>
      </c>
      <c r="R56" s="2">
        <f t="shared" si="9"/>
        <v>27.240987041036718</v>
      </c>
      <c r="S56" s="2"/>
      <c r="T56" s="2">
        <f t="shared" si="10"/>
        <v>8.5070085201462003E-2</v>
      </c>
      <c r="U56" s="2">
        <f t="shared" si="11"/>
        <v>0.21310728172363189</v>
      </c>
      <c r="V56" s="2">
        <f t="shared" si="12"/>
        <v>0.70182263307490611</v>
      </c>
      <c r="W56" s="2">
        <f t="shared" si="13"/>
        <v>0</v>
      </c>
      <c r="X56" s="2">
        <f t="shared" si="14"/>
        <v>0</v>
      </c>
    </row>
    <row r="57" spans="1:24" x14ac:dyDescent="0.25">
      <c r="A57" s="7">
        <v>32</v>
      </c>
      <c r="B57" s="5">
        <v>603.03275299999996</v>
      </c>
      <c r="C57" s="5">
        <v>2906863.03</v>
      </c>
      <c r="D57" s="1">
        <v>0.21</v>
      </c>
      <c r="E57" s="1">
        <v>1</v>
      </c>
      <c r="F57" s="2">
        <f t="shared" si="0"/>
        <v>15.794158317476564</v>
      </c>
      <c r="G57" s="2"/>
      <c r="H57" s="2">
        <f t="shared" si="1"/>
        <v>0.21</v>
      </c>
      <c r="I57" s="2">
        <f t="shared" si="2"/>
        <v>0.79</v>
      </c>
      <c r="J57" s="2">
        <f>0</f>
        <v>0</v>
      </c>
      <c r="K57" s="2">
        <f>0</f>
        <v>0</v>
      </c>
      <c r="L57" s="2">
        <f t="shared" si="3"/>
        <v>28.849060000000001</v>
      </c>
      <c r="M57" s="2">
        <f t="shared" si="4"/>
        <v>0.13606911447084233</v>
      </c>
      <c r="N57" s="2">
        <f t="shared" si="5"/>
        <v>0.1814254859611231</v>
      </c>
      <c r="O57" s="2">
        <f t="shared" si="6"/>
        <v>0.68250539956803458</v>
      </c>
      <c r="P57" s="2">
        <f t="shared" si="7"/>
        <v>0</v>
      </c>
      <c r="Q57" s="2">
        <f t="shared" si="8"/>
        <v>0</v>
      </c>
      <c r="R57" s="2">
        <f t="shared" si="9"/>
        <v>27.240987041036718</v>
      </c>
      <c r="S57" s="2"/>
      <c r="T57" s="2">
        <f t="shared" si="10"/>
        <v>8.5070085201462003E-2</v>
      </c>
      <c r="U57" s="2">
        <f t="shared" si="11"/>
        <v>0.21310728172363189</v>
      </c>
      <c r="V57" s="2">
        <f t="shared" si="12"/>
        <v>0.70182263307490611</v>
      </c>
      <c r="W57" s="2">
        <f t="shared" si="13"/>
        <v>0</v>
      </c>
      <c r="X57" s="2">
        <f t="shared" si="14"/>
        <v>0</v>
      </c>
    </row>
    <row r="58" spans="1:24" x14ac:dyDescent="0.25">
      <c r="A58" s="7">
        <v>33</v>
      </c>
      <c r="B58" s="5">
        <v>595.33991400000002</v>
      </c>
      <c r="C58" s="5">
        <v>2906863.03</v>
      </c>
      <c r="D58" s="1">
        <v>0.21</v>
      </c>
      <c r="E58" s="1">
        <v>1</v>
      </c>
      <c r="F58" s="2">
        <f t="shared" si="0"/>
        <v>15.998246627733645</v>
      </c>
      <c r="G58" s="2"/>
      <c r="H58" s="2">
        <f t="shared" si="1"/>
        <v>0.21</v>
      </c>
      <c r="I58" s="2">
        <f t="shared" si="2"/>
        <v>0.79</v>
      </c>
      <c r="J58" s="2">
        <f>0</f>
        <v>0</v>
      </c>
      <c r="K58" s="2">
        <f>0</f>
        <v>0</v>
      </c>
      <c r="L58" s="2">
        <f t="shared" si="3"/>
        <v>28.849060000000001</v>
      </c>
      <c r="M58" s="2">
        <f t="shared" si="4"/>
        <v>0.13606911447084233</v>
      </c>
      <c r="N58" s="2">
        <f t="shared" si="5"/>
        <v>0.1814254859611231</v>
      </c>
      <c r="O58" s="2">
        <f t="shared" si="6"/>
        <v>0.68250539956803458</v>
      </c>
      <c r="P58" s="2">
        <f t="shared" si="7"/>
        <v>0</v>
      </c>
      <c r="Q58" s="2">
        <f t="shared" si="8"/>
        <v>0</v>
      </c>
      <c r="R58" s="2">
        <f t="shared" si="9"/>
        <v>27.240987041036718</v>
      </c>
      <c r="S58" s="2"/>
      <c r="T58" s="2">
        <f t="shared" si="10"/>
        <v>8.5070085201462003E-2</v>
      </c>
      <c r="U58" s="2">
        <f t="shared" si="11"/>
        <v>0.21310728172363189</v>
      </c>
      <c r="V58" s="2">
        <f t="shared" si="12"/>
        <v>0.70182263307490611</v>
      </c>
      <c r="W58" s="2">
        <f t="shared" si="13"/>
        <v>0</v>
      </c>
      <c r="X58" s="2">
        <f t="shared" si="14"/>
        <v>0</v>
      </c>
    </row>
    <row r="59" spans="1:24" x14ac:dyDescent="0.25">
      <c r="A59" s="7">
        <v>34</v>
      </c>
      <c r="B59" s="5">
        <v>587.97922200000005</v>
      </c>
      <c r="C59" s="5">
        <v>2906863.03</v>
      </c>
      <c r="D59" s="1">
        <v>0.21</v>
      </c>
      <c r="E59" s="1">
        <v>1</v>
      </c>
      <c r="F59" s="2">
        <f t="shared" si="0"/>
        <v>16.198522694575317</v>
      </c>
      <c r="G59" s="2"/>
      <c r="H59" s="2">
        <f t="shared" si="1"/>
        <v>0.21</v>
      </c>
      <c r="I59" s="2">
        <f t="shared" si="2"/>
        <v>0.79</v>
      </c>
      <c r="J59" s="2">
        <f>0</f>
        <v>0</v>
      </c>
      <c r="K59" s="2">
        <f>0</f>
        <v>0</v>
      </c>
      <c r="L59" s="2">
        <f t="shared" si="3"/>
        <v>28.849060000000001</v>
      </c>
      <c r="M59" s="2">
        <f t="shared" si="4"/>
        <v>0.13606911447084233</v>
      </c>
      <c r="N59" s="2">
        <f t="shared" si="5"/>
        <v>0.1814254859611231</v>
      </c>
      <c r="O59" s="2">
        <f t="shared" si="6"/>
        <v>0.68250539956803458</v>
      </c>
      <c r="P59" s="2">
        <f t="shared" si="7"/>
        <v>0</v>
      </c>
      <c r="Q59" s="2">
        <f t="shared" si="8"/>
        <v>0</v>
      </c>
      <c r="R59" s="2">
        <f t="shared" si="9"/>
        <v>27.240987041036718</v>
      </c>
      <c r="S59" s="2"/>
      <c r="T59" s="2">
        <f t="shared" si="10"/>
        <v>8.5070085201462003E-2</v>
      </c>
      <c r="U59" s="2">
        <f t="shared" si="11"/>
        <v>0.21310728172363189</v>
      </c>
      <c r="V59" s="2">
        <f t="shared" si="12"/>
        <v>0.70182263307490611</v>
      </c>
      <c r="W59" s="2">
        <f t="shared" si="13"/>
        <v>0</v>
      </c>
      <c r="X59" s="2">
        <f t="shared" si="14"/>
        <v>0</v>
      </c>
    </row>
    <row r="60" spans="1:24" x14ac:dyDescent="0.25">
      <c r="A60" s="7">
        <v>35</v>
      </c>
      <c r="B60" s="5">
        <v>580.750944</v>
      </c>
      <c r="C60" s="5">
        <v>2906863.03</v>
      </c>
      <c r="D60" s="1">
        <v>0.21</v>
      </c>
      <c r="E60" s="1">
        <v>1</v>
      </c>
      <c r="F60" s="2">
        <f t="shared" si="0"/>
        <v>16.400136529964453</v>
      </c>
      <c r="G60" s="2"/>
      <c r="H60" s="2">
        <f t="shared" si="1"/>
        <v>0.21</v>
      </c>
      <c r="I60" s="2">
        <f t="shared" si="2"/>
        <v>0.79</v>
      </c>
      <c r="J60" s="2">
        <f>0</f>
        <v>0</v>
      </c>
      <c r="K60" s="2">
        <f>0</f>
        <v>0</v>
      </c>
      <c r="L60" s="2">
        <f t="shared" si="3"/>
        <v>28.849060000000001</v>
      </c>
      <c r="M60" s="2">
        <f t="shared" si="4"/>
        <v>0.13606911447084233</v>
      </c>
      <c r="N60" s="2">
        <f t="shared" si="5"/>
        <v>0.1814254859611231</v>
      </c>
      <c r="O60" s="2">
        <f t="shared" si="6"/>
        <v>0.68250539956803458</v>
      </c>
      <c r="P60" s="2">
        <f t="shared" si="7"/>
        <v>0</v>
      </c>
      <c r="Q60" s="2">
        <f t="shared" si="8"/>
        <v>0</v>
      </c>
      <c r="R60" s="2">
        <f t="shared" si="9"/>
        <v>27.240987041036718</v>
      </c>
      <c r="S60" s="2"/>
      <c r="T60" s="2">
        <f t="shared" si="10"/>
        <v>8.5070085201462003E-2</v>
      </c>
      <c r="U60" s="2">
        <f t="shared" si="11"/>
        <v>0.21310728172363189</v>
      </c>
      <c r="V60" s="2">
        <f t="shared" si="12"/>
        <v>0.70182263307490611</v>
      </c>
      <c r="W60" s="2">
        <f t="shared" si="13"/>
        <v>0</v>
      </c>
      <c r="X60" s="2">
        <f t="shared" si="14"/>
        <v>0</v>
      </c>
    </row>
    <row r="61" spans="1:24" x14ac:dyDescent="0.25">
      <c r="A61" s="7">
        <v>36</v>
      </c>
      <c r="B61" s="5">
        <v>573.65724399999999</v>
      </c>
      <c r="C61" s="5">
        <v>2906863.03</v>
      </c>
      <c r="D61" s="1">
        <v>0.21</v>
      </c>
      <c r="E61" s="1">
        <v>1</v>
      </c>
      <c r="F61" s="2">
        <f t="shared" si="0"/>
        <v>16.602936459224317</v>
      </c>
      <c r="G61" s="2"/>
      <c r="H61" s="2">
        <f t="shared" si="1"/>
        <v>0.21</v>
      </c>
      <c r="I61" s="2">
        <f t="shared" si="2"/>
        <v>0.79</v>
      </c>
      <c r="J61" s="2">
        <f>0</f>
        <v>0</v>
      </c>
      <c r="K61" s="2">
        <f>0</f>
        <v>0</v>
      </c>
      <c r="L61" s="2">
        <f t="shared" si="3"/>
        <v>28.849060000000001</v>
      </c>
      <c r="M61" s="2">
        <f t="shared" si="4"/>
        <v>0.13606911447084233</v>
      </c>
      <c r="N61" s="2">
        <f t="shared" si="5"/>
        <v>0.1814254859611231</v>
      </c>
      <c r="O61" s="2">
        <f t="shared" si="6"/>
        <v>0.68250539956803458</v>
      </c>
      <c r="P61" s="2">
        <f t="shared" si="7"/>
        <v>0</v>
      </c>
      <c r="Q61" s="2">
        <f t="shared" si="8"/>
        <v>0</v>
      </c>
      <c r="R61" s="2">
        <f t="shared" si="9"/>
        <v>27.240987041036718</v>
      </c>
      <c r="S61" s="2"/>
      <c r="T61" s="2">
        <f t="shared" si="10"/>
        <v>8.5070085201462003E-2</v>
      </c>
      <c r="U61" s="2">
        <f t="shared" si="11"/>
        <v>0.21310728172363189</v>
      </c>
      <c r="V61" s="2">
        <f t="shared" si="12"/>
        <v>0.70182263307490611</v>
      </c>
      <c r="W61" s="2">
        <f t="shared" si="13"/>
        <v>0</v>
      </c>
      <c r="X61" s="2">
        <f t="shared" si="14"/>
        <v>0</v>
      </c>
    </row>
    <row r="62" spans="1:24" x14ac:dyDescent="0.25">
      <c r="A62" s="7">
        <v>37</v>
      </c>
      <c r="B62" s="5">
        <v>566.76566200000002</v>
      </c>
      <c r="C62" s="5">
        <v>2906863.03</v>
      </c>
      <c r="D62" s="1">
        <v>0.21</v>
      </c>
      <c r="E62" s="1">
        <v>1</v>
      </c>
      <c r="F62" s="2">
        <f t="shared" si="0"/>
        <v>16.804819716664028</v>
      </c>
      <c r="G62" s="2"/>
      <c r="H62" s="2">
        <f t="shared" si="1"/>
        <v>0.21</v>
      </c>
      <c r="I62" s="2">
        <f t="shared" si="2"/>
        <v>0.79</v>
      </c>
      <c r="J62" s="2">
        <f>0</f>
        <v>0</v>
      </c>
      <c r="K62" s="2">
        <f>0</f>
        <v>0</v>
      </c>
      <c r="L62" s="2">
        <f t="shared" si="3"/>
        <v>28.849060000000001</v>
      </c>
      <c r="M62" s="2">
        <f t="shared" si="4"/>
        <v>0.13606911447084233</v>
      </c>
      <c r="N62" s="2">
        <f t="shared" si="5"/>
        <v>0.1814254859611231</v>
      </c>
      <c r="O62" s="2">
        <f t="shared" si="6"/>
        <v>0.68250539956803458</v>
      </c>
      <c r="P62" s="2">
        <f t="shared" si="7"/>
        <v>0</v>
      </c>
      <c r="Q62" s="2">
        <f t="shared" si="8"/>
        <v>0</v>
      </c>
      <c r="R62" s="2">
        <f t="shared" si="9"/>
        <v>27.240987041036718</v>
      </c>
      <c r="S62" s="2"/>
      <c r="T62" s="2">
        <f t="shared" si="10"/>
        <v>8.5070085201462003E-2</v>
      </c>
      <c r="U62" s="2">
        <f t="shared" si="11"/>
        <v>0.21310728172363189</v>
      </c>
      <c r="V62" s="2">
        <f t="shared" si="12"/>
        <v>0.70182263307490611</v>
      </c>
      <c r="W62" s="2">
        <f t="shared" si="13"/>
        <v>0</v>
      </c>
      <c r="X62" s="2">
        <f t="shared" si="14"/>
        <v>0</v>
      </c>
    </row>
    <row r="63" spans="1:24" x14ac:dyDescent="0.25">
      <c r="A63" s="7">
        <v>38</v>
      </c>
      <c r="B63" s="5">
        <v>560.00524099999996</v>
      </c>
      <c r="C63" s="5">
        <v>2906863.03</v>
      </c>
      <c r="D63" s="1">
        <v>0.21</v>
      </c>
      <c r="E63" s="1">
        <v>1</v>
      </c>
      <c r="F63" s="2">
        <f t="shared" si="0"/>
        <v>17.007688632517173</v>
      </c>
      <c r="G63" s="2"/>
      <c r="H63" s="2">
        <f t="shared" si="1"/>
        <v>0.21</v>
      </c>
      <c r="I63" s="2">
        <f t="shared" si="2"/>
        <v>0.79</v>
      </c>
      <c r="J63" s="2">
        <f>0</f>
        <v>0</v>
      </c>
      <c r="K63" s="2">
        <f>0</f>
        <v>0</v>
      </c>
      <c r="L63" s="2">
        <f t="shared" si="3"/>
        <v>28.849060000000001</v>
      </c>
      <c r="M63" s="2">
        <f t="shared" si="4"/>
        <v>0.13606911447084233</v>
      </c>
      <c r="N63" s="2">
        <f t="shared" si="5"/>
        <v>0.1814254859611231</v>
      </c>
      <c r="O63" s="2">
        <f t="shared" si="6"/>
        <v>0.68250539956803458</v>
      </c>
      <c r="P63" s="2">
        <f t="shared" si="7"/>
        <v>0</v>
      </c>
      <c r="Q63" s="2">
        <f t="shared" si="8"/>
        <v>0</v>
      </c>
      <c r="R63" s="2">
        <f t="shared" si="9"/>
        <v>27.240987041036718</v>
      </c>
      <c r="S63" s="2"/>
      <c r="T63" s="2">
        <f t="shared" si="10"/>
        <v>8.5070085201462003E-2</v>
      </c>
      <c r="U63" s="2">
        <f t="shared" si="11"/>
        <v>0.21310728172363189</v>
      </c>
      <c r="V63" s="2">
        <f t="shared" si="12"/>
        <v>0.70182263307490611</v>
      </c>
      <c r="W63" s="2">
        <f t="shared" si="13"/>
        <v>0</v>
      </c>
      <c r="X63" s="2">
        <f t="shared" si="14"/>
        <v>0</v>
      </c>
    </row>
    <row r="64" spans="1:24" x14ac:dyDescent="0.25">
      <c r="A64" s="7">
        <v>39</v>
      </c>
      <c r="B64" s="5">
        <v>553.36746600000004</v>
      </c>
      <c r="C64" s="5">
        <v>2906863.03</v>
      </c>
      <c r="D64" s="1">
        <v>0.21</v>
      </c>
      <c r="E64" s="1">
        <v>1</v>
      </c>
      <c r="F64" s="2">
        <f t="shared" si="0"/>
        <v>17.211699922209988</v>
      </c>
      <c r="G64" s="2"/>
      <c r="H64" s="2">
        <f t="shared" si="1"/>
        <v>0.21</v>
      </c>
      <c r="I64" s="2">
        <f t="shared" si="2"/>
        <v>0.79</v>
      </c>
      <c r="J64" s="2">
        <f>0</f>
        <v>0</v>
      </c>
      <c r="K64" s="2">
        <f>0</f>
        <v>0</v>
      </c>
      <c r="L64" s="2">
        <f t="shared" si="3"/>
        <v>28.849060000000001</v>
      </c>
      <c r="M64" s="2">
        <f t="shared" si="4"/>
        <v>0.13606911447084233</v>
      </c>
      <c r="N64" s="2">
        <f t="shared" si="5"/>
        <v>0.1814254859611231</v>
      </c>
      <c r="O64" s="2">
        <f t="shared" si="6"/>
        <v>0.68250539956803458</v>
      </c>
      <c r="P64" s="2">
        <f t="shared" si="7"/>
        <v>0</v>
      </c>
      <c r="Q64" s="2">
        <f t="shared" si="8"/>
        <v>0</v>
      </c>
      <c r="R64" s="2">
        <f t="shared" si="9"/>
        <v>27.240987041036718</v>
      </c>
      <c r="S64" s="2"/>
      <c r="T64" s="2">
        <f t="shared" si="10"/>
        <v>8.5070085201462003E-2</v>
      </c>
      <c r="U64" s="2">
        <f t="shared" si="11"/>
        <v>0.21310728172363189</v>
      </c>
      <c r="V64" s="2">
        <f t="shared" si="12"/>
        <v>0.70182263307490611</v>
      </c>
      <c r="W64" s="2">
        <f t="shared" si="13"/>
        <v>0</v>
      </c>
      <c r="X64" s="2">
        <f t="shared" si="14"/>
        <v>0</v>
      </c>
    </row>
    <row r="65" spans="1:24" x14ac:dyDescent="0.25">
      <c r="A65" s="7">
        <v>40</v>
      </c>
      <c r="B65" s="5">
        <v>546.95322499999997</v>
      </c>
      <c r="C65" s="5">
        <v>2906863.03</v>
      </c>
      <c r="D65" s="1">
        <v>0.21</v>
      </c>
      <c r="E65" s="1">
        <v>1</v>
      </c>
      <c r="F65" s="2">
        <f t="shared" si="0"/>
        <v>17.413545320087909</v>
      </c>
      <c r="G65" s="2"/>
      <c r="H65" s="2">
        <f t="shared" si="1"/>
        <v>0.21</v>
      </c>
      <c r="I65" s="2">
        <f t="shared" si="2"/>
        <v>0.79</v>
      </c>
      <c r="J65" s="2">
        <f>0</f>
        <v>0</v>
      </c>
      <c r="K65" s="2">
        <f>0</f>
        <v>0</v>
      </c>
      <c r="L65" s="2">
        <f t="shared" si="3"/>
        <v>28.849060000000001</v>
      </c>
      <c r="M65" s="2">
        <f t="shared" si="4"/>
        <v>0.13606911447084233</v>
      </c>
      <c r="N65" s="2">
        <f t="shared" si="5"/>
        <v>0.1814254859611231</v>
      </c>
      <c r="O65" s="2">
        <f t="shared" si="6"/>
        <v>0.68250539956803458</v>
      </c>
      <c r="P65" s="2">
        <f t="shared" si="7"/>
        <v>0</v>
      </c>
      <c r="Q65" s="2">
        <f t="shared" si="8"/>
        <v>0</v>
      </c>
      <c r="R65" s="2">
        <f t="shared" si="9"/>
        <v>27.240987041036718</v>
      </c>
      <c r="S65" s="2"/>
      <c r="T65" s="2">
        <f t="shared" si="10"/>
        <v>8.5070085201462003E-2</v>
      </c>
      <c r="U65" s="2">
        <f t="shared" si="11"/>
        <v>0.21310728172363189</v>
      </c>
      <c r="V65" s="2">
        <f t="shared" si="12"/>
        <v>0.70182263307490611</v>
      </c>
      <c r="W65" s="2">
        <f t="shared" si="13"/>
        <v>0</v>
      </c>
      <c r="X65" s="2">
        <f t="shared" si="14"/>
        <v>0</v>
      </c>
    </row>
    <row r="66" spans="1:24" x14ac:dyDescent="0.25">
      <c r="A66" s="7">
        <v>41</v>
      </c>
      <c r="B66" s="5">
        <v>540.678809</v>
      </c>
      <c r="C66" s="5">
        <v>2906863.03</v>
      </c>
      <c r="D66" s="1">
        <v>0.21</v>
      </c>
      <c r="E66" s="1">
        <v>1</v>
      </c>
      <c r="F66" s="2">
        <f t="shared" si="0"/>
        <v>17.615624309599564</v>
      </c>
      <c r="G66" s="2"/>
      <c r="H66" s="2">
        <f t="shared" si="1"/>
        <v>0.21</v>
      </c>
      <c r="I66" s="2">
        <f t="shared" si="2"/>
        <v>0.79</v>
      </c>
      <c r="J66" s="2">
        <f>0</f>
        <v>0</v>
      </c>
      <c r="K66" s="2">
        <f>0</f>
        <v>0</v>
      </c>
      <c r="L66" s="2">
        <f t="shared" si="3"/>
        <v>28.849060000000001</v>
      </c>
      <c r="M66" s="2">
        <f t="shared" si="4"/>
        <v>0.13606911447084233</v>
      </c>
      <c r="N66" s="2">
        <f t="shared" si="5"/>
        <v>0.1814254859611231</v>
      </c>
      <c r="O66" s="2">
        <f t="shared" si="6"/>
        <v>0.68250539956803458</v>
      </c>
      <c r="P66" s="2">
        <f t="shared" si="7"/>
        <v>0</v>
      </c>
      <c r="Q66" s="2">
        <f t="shared" si="8"/>
        <v>0</v>
      </c>
      <c r="R66" s="2">
        <f t="shared" si="9"/>
        <v>27.240987041036718</v>
      </c>
      <c r="S66" s="2"/>
      <c r="T66" s="2">
        <f t="shared" si="10"/>
        <v>8.5070085201462003E-2</v>
      </c>
      <c r="U66" s="2">
        <f t="shared" si="11"/>
        <v>0.21310728172363189</v>
      </c>
      <c r="V66" s="2">
        <f t="shared" si="12"/>
        <v>0.70182263307490611</v>
      </c>
      <c r="W66" s="2">
        <f t="shared" si="13"/>
        <v>0</v>
      </c>
      <c r="X66" s="2">
        <f t="shared" si="14"/>
        <v>0</v>
      </c>
    </row>
    <row r="67" spans="1:24" x14ac:dyDescent="0.25">
      <c r="A67" s="7">
        <v>42</v>
      </c>
      <c r="B67" s="5">
        <v>534.526025</v>
      </c>
      <c r="C67" s="5">
        <v>2906863.03</v>
      </c>
      <c r="D67" s="1">
        <v>0.21</v>
      </c>
      <c r="E67" s="1">
        <v>1</v>
      </c>
      <c r="F67" s="2">
        <f t="shared" si="0"/>
        <v>17.818392980034488</v>
      </c>
      <c r="G67" s="2"/>
      <c r="H67" s="2">
        <f t="shared" si="1"/>
        <v>0.21</v>
      </c>
      <c r="I67" s="2">
        <f t="shared" si="2"/>
        <v>0.79</v>
      </c>
      <c r="J67" s="2">
        <f>0</f>
        <v>0</v>
      </c>
      <c r="K67" s="2">
        <f>0</f>
        <v>0</v>
      </c>
      <c r="L67" s="2">
        <f t="shared" si="3"/>
        <v>28.849060000000001</v>
      </c>
      <c r="M67" s="2">
        <f t="shared" si="4"/>
        <v>0.13606911447084233</v>
      </c>
      <c r="N67" s="2">
        <f t="shared" si="5"/>
        <v>0.1814254859611231</v>
      </c>
      <c r="O67" s="2">
        <f t="shared" si="6"/>
        <v>0.68250539956803458</v>
      </c>
      <c r="P67" s="2">
        <f t="shared" si="7"/>
        <v>0</v>
      </c>
      <c r="Q67" s="2">
        <f t="shared" si="8"/>
        <v>0</v>
      </c>
      <c r="R67" s="2">
        <f t="shared" si="9"/>
        <v>27.240987041036718</v>
      </c>
      <c r="S67" s="2"/>
      <c r="T67" s="2">
        <f t="shared" si="10"/>
        <v>8.5070085201462003E-2</v>
      </c>
      <c r="U67" s="2">
        <f t="shared" si="11"/>
        <v>0.21310728172363189</v>
      </c>
      <c r="V67" s="2">
        <f t="shared" si="12"/>
        <v>0.70182263307490611</v>
      </c>
      <c r="W67" s="2">
        <f t="shared" si="13"/>
        <v>0</v>
      </c>
      <c r="X67" s="2">
        <f t="shared" si="14"/>
        <v>0</v>
      </c>
    </row>
    <row r="68" spans="1:24" x14ac:dyDescent="0.25">
      <c r="A68" s="7">
        <v>43</v>
      </c>
      <c r="B68" s="5">
        <v>528.55542700000001</v>
      </c>
      <c r="C68" s="5">
        <v>2906863.03</v>
      </c>
      <c r="D68" s="1">
        <v>0.21</v>
      </c>
      <c r="E68" s="1">
        <v>1</v>
      </c>
      <c r="F68" s="2">
        <f t="shared" si="0"/>
        <v>18.019670757265235</v>
      </c>
      <c r="G68" s="2"/>
      <c r="H68" s="2">
        <f t="shared" si="1"/>
        <v>0.21</v>
      </c>
      <c r="I68" s="2">
        <f t="shared" si="2"/>
        <v>0.79</v>
      </c>
      <c r="J68" s="2">
        <f>0</f>
        <v>0</v>
      </c>
      <c r="K68" s="2">
        <f>0</f>
        <v>0</v>
      </c>
      <c r="L68" s="2">
        <f t="shared" si="3"/>
        <v>28.849060000000001</v>
      </c>
      <c r="M68" s="2">
        <f t="shared" si="4"/>
        <v>0.13606911447084233</v>
      </c>
      <c r="N68" s="2">
        <f t="shared" si="5"/>
        <v>0.1814254859611231</v>
      </c>
      <c r="O68" s="2">
        <f t="shared" si="6"/>
        <v>0.68250539956803458</v>
      </c>
      <c r="P68" s="2">
        <f t="shared" si="7"/>
        <v>0</v>
      </c>
      <c r="Q68" s="2">
        <f t="shared" si="8"/>
        <v>0</v>
      </c>
      <c r="R68" s="2">
        <f t="shared" si="9"/>
        <v>27.240987041036718</v>
      </c>
      <c r="S68" s="2"/>
      <c r="T68" s="2">
        <f t="shared" si="10"/>
        <v>8.5070085201462003E-2</v>
      </c>
      <c r="U68" s="2">
        <f t="shared" si="11"/>
        <v>0.21310728172363189</v>
      </c>
      <c r="V68" s="2">
        <f t="shared" si="12"/>
        <v>0.70182263307490611</v>
      </c>
      <c r="W68" s="2">
        <f t="shared" si="13"/>
        <v>0</v>
      </c>
      <c r="X68" s="2">
        <f t="shared" si="14"/>
        <v>0</v>
      </c>
    </row>
    <row r="69" spans="1:24" x14ac:dyDescent="0.25">
      <c r="A69" s="7">
        <v>44</v>
      </c>
      <c r="B69" s="5">
        <v>522.76697799999999</v>
      </c>
      <c r="C69" s="5">
        <v>2906863.03</v>
      </c>
      <c r="D69" s="1">
        <v>0.21</v>
      </c>
      <c r="E69" s="1">
        <v>1</v>
      </c>
      <c r="F69" s="2">
        <f t="shared" si="0"/>
        <v>18.219197409798404</v>
      </c>
      <c r="G69" s="2"/>
      <c r="H69" s="2">
        <f t="shared" si="1"/>
        <v>0.21</v>
      </c>
      <c r="I69" s="2">
        <f t="shared" si="2"/>
        <v>0.79</v>
      </c>
      <c r="J69" s="2">
        <f>0</f>
        <v>0</v>
      </c>
      <c r="K69" s="2">
        <f>0</f>
        <v>0</v>
      </c>
      <c r="L69" s="2">
        <f t="shared" si="3"/>
        <v>28.849060000000001</v>
      </c>
      <c r="M69" s="2">
        <f t="shared" si="4"/>
        <v>0.13606911447084233</v>
      </c>
      <c r="N69" s="2">
        <f t="shared" si="5"/>
        <v>0.1814254859611231</v>
      </c>
      <c r="O69" s="2">
        <f t="shared" si="6"/>
        <v>0.68250539956803458</v>
      </c>
      <c r="P69" s="2">
        <f t="shared" si="7"/>
        <v>0</v>
      </c>
      <c r="Q69" s="2">
        <f t="shared" si="8"/>
        <v>0</v>
      </c>
      <c r="R69" s="2">
        <f t="shared" si="9"/>
        <v>27.240987041036718</v>
      </c>
      <c r="S69" s="2"/>
      <c r="T69" s="2">
        <f t="shared" si="10"/>
        <v>8.5070085201462003E-2</v>
      </c>
      <c r="U69" s="2">
        <f t="shared" si="11"/>
        <v>0.21310728172363189</v>
      </c>
      <c r="V69" s="2">
        <f t="shared" si="12"/>
        <v>0.70182263307490611</v>
      </c>
      <c r="W69" s="2">
        <f t="shared" si="13"/>
        <v>0</v>
      </c>
      <c r="X69" s="2">
        <f t="shared" si="14"/>
        <v>0</v>
      </c>
    </row>
    <row r="70" spans="1:24" x14ac:dyDescent="0.25">
      <c r="A70" s="7">
        <v>45</v>
      </c>
      <c r="B70" s="5">
        <v>517.11706400000003</v>
      </c>
      <c r="C70" s="5">
        <v>2906863.03</v>
      </c>
      <c r="D70" s="1">
        <v>0.21</v>
      </c>
      <c r="E70" s="1">
        <v>1</v>
      </c>
      <c r="F70" s="2">
        <f t="shared" ref="F70:F75" si="15">C70*R70/B70/(8.314*1000)</f>
        <v>18.418256589393344</v>
      </c>
      <c r="G70" s="2"/>
      <c r="H70" s="2">
        <f t="shared" ref="H70:H75" si="16">D70</f>
        <v>0.21</v>
      </c>
      <c r="I70" s="2">
        <f t="shared" ref="I70:I75" si="17">1-H70</f>
        <v>0.79</v>
      </c>
      <c r="J70" s="2">
        <f>0</f>
        <v>0</v>
      </c>
      <c r="K70" s="2">
        <f>0</f>
        <v>0</v>
      </c>
      <c r="L70" s="2">
        <f t="shared" ref="L70:L75" si="18">H70*$H$3+I70*$I$3+J70*$J$3+K70*$K$3</f>
        <v>28.849060000000001</v>
      </c>
      <c r="M70" s="2">
        <f t="shared" ref="M70:M75" si="19">(H70*3/4*E70)/(H70*3/4*E70+H70+I70+J70+K70)</f>
        <v>0.13606911447084233</v>
      </c>
      <c r="N70" s="2">
        <f t="shared" ref="N70:N75" si="20">H70/(H70*3/4*E70+H70+I70+J70+K70)</f>
        <v>0.1814254859611231</v>
      </c>
      <c r="O70" s="2">
        <f t="shared" ref="O70:O75" si="21">I70/(H70*3/4*E70+H70+I70+J70+K70)</f>
        <v>0.68250539956803458</v>
      </c>
      <c r="P70" s="2">
        <f t="shared" ref="P70:P75" si="22">J70/(H70*3/4*E70+H70+I70+J70+K70)</f>
        <v>0</v>
      </c>
      <c r="Q70" s="2">
        <f t="shared" ref="Q70:Q75" si="23">K70/(H70*3/4*E70+H70+I70+J70+K70)</f>
        <v>0</v>
      </c>
      <c r="R70" s="2">
        <f t="shared" ref="R70:R75" si="24">M70*$M$3+N70*$N$3+O70*$O$3+P70*$P$3+Q70*$Q$3</f>
        <v>27.240987041036718</v>
      </c>
      <c r="S70" s="2"/>
      <c r="T70" s="2">
        <f t="shared" ref="T70:T75" si="25">M70*$M$3/R70</f>
        <v>8.5070085201462003E-2</v>
      </c>
      <c r="U70" s="2">
        <f t="shared" ref="U70:U75" si="26">N70*$N$3/R70</f>
        <v>0.21310728172363189</v>
      </c>
      <c r="V70" s="2">
        <f t="shared" ref="V70:V75" si="27">O70*$O$3/R70</f>
        <v>0.70182263307490611</v>
      </c>
      <c r="W70" s="2">
        <f t="shared" ref="W70:W75" si="28">P70*$P$3/R70</f>
        <v>0</v>
      </c>
      <c r="X70" s="2">
        <f t="shared" ref="X70:X75" si="29">Q70*$Q$3/R70</f>
        <v>0</v>
      </c>
    </row>
    <row r="71" spans="1:24" x14ac:dyDescent="0.25">
      <c r="A71" s="7">
        <v>46</v>
      </c>
      <c r="B71" s="5">
        <v>511.589721</v>
      </c>
      <c r="C71" s="5">
        <v>2906863.03</v>
      </c>
      <c r="D71" s="1">
        <v>0.21</v>
      </c>
      <c r="E71" s="1">
        <v>1</v>
      </c>
      <c r="F71" s="2">
        <f t="shared" si="15"/>
        <v>18.617252029396695</v>
      </c>
      <c r="G71" s="2"/>
      <c r="H71" s="2">
        <f t="shared" si="16"/>
        <v>0.21</v>
      </c>
      <c r="I71" s="2">
        <f t="shared" si="17"/>
        <v>0.79</v>
      </c>
      <c r="J71" s="2">
        <f>0</f>
        <v>0</v>
      </c>
      <c r="K71" s="2">
        <f>0</f>
        <v>0</v>
      </c>
      <c r="L71" s="2">
        <f t="shared" si="18"/>
        <v>28.849060000000001</v>
      </c>
      <c r="M71" s="2">
        <f t="shared" si="19"/>
        <v>0.13606911447084233</v>
      </c>
      <c r="N71" s="2">
        <f t="shared" si="20"/>
        <v>0.1814254859611231</v>
      </c>
      <c r="O71" s="2">
        <f t="shared" si="21"/>
        <v>0.68250539956803458</v>
      </c>
      <c r="P71" s="2">
        <f t="shared" si="22"/>
        <v>0</v>
      </c>
      <c r="Q71" s="2">
        <f t="shared" si="23"/>
        <v>0</v>
      </c>
      <c r="R71" s="2">
        <f t="shared" si="24"/>
        <v>27.240987041036718</v>
      </c>
      <c r="S71" s="2"/>
      <c r="T71" s="2">
        <f t="shared" si="25"/>
        <v>8.5070085201462003E-2</v>
      </c>
      <c r="U71" s="2">
        <f t="shared" si="26"/>
        <v>0.21310728172363189</v>
      </c>
      <c r="V71" s="2">
        <f t="shared" si="27"/>
        <v>0.70182263307490611</v>
      </c>
      <c r="W71" s="2">
        <f t="shared" si="28"/>
        <v>0</v>
      </c>
      <c r="X71" s="2">
        <f t="shared" si="29"/>
        <v>0</v>
      </c>
    </row>
    <row r="72" spans="1:24" x14ac:dyDescent="0.25">
      <c r="A72" s="7">
        <v>47</v>
      </c>
      <c r="B72" s="5">
        <v>506.20398899999998</v>
      </c>
      <c r="C72" s="5">
        <v>2906863.03</v>
      </c>
      <c r="D72" s="1">
        <v>0.21</v>
      </c>
      <c r="E72" s="1">
        <v>1</v>
      </c>
      <c r="F72" s="2">
        <f t="shared" si="15"/>
        <v>18.815329350369343</v>
      </c>
      <c r="G72" s="2"/>
      <c r="H72" s="2">
        <f t="shared" si="16"/>
        <v>0.21</v>
      </c>
      <c r="I72" s="2">
        <f t="shared" si="17"/>
        <v>0.79</v>
      </c>
      <c r="J72" s="2">
        <f>0</f>
        <v>0</v>
      </c>
      <c r="K72" s="2">
        <f>0</f>
        <v>0</v>
      </c>
      <c r="L72" s="2">
        <f t="shared" si="18"/>
        <v>28.849060000000001</v>
      </c>
      <c r="M72" s="2">
        <f t="shared" si="19"/>
        <v>0.13606911447084233</v>
      </c>
      <c r="N72" s="2">
        <f t="shared" si="20"/>
        <v>0.1814254859611231</v>
      </c>
      <c r="O72" s="2">
        <f t="shared" si="21"/>
        <v>0.68250539956803458</v>
      </c>
      <c r="P72" s="2">
        <f t="shared" si="22"/>
        <v>0</v>
      </c>
      <c r="Q72" s="2">
        <f t="shared" si="23"/>
        <v>0</v>
      </c>
      <c r="R72" s="2">
        <f t="shared" si="24"/>
        <v>27.240987041036718</v>
      </c>
      <c r="S72" s="2"/>
      <c r="T72" s="2">
        <f t="shared" si="25"/>
        <v>8.5070085201462003E-2</v>
      </c>
      <c r="U72" s="2">
        <f t="shared" si="26"/>
        <v>0.21310728172363189</v>
      </c>
      <c r="V72" s="2">
        <f t="shared" si="27"/>
        <v>0.70182263307490611</v>
      </c>
      <c r="W72" s="2">
        <f t="shared" si="28"/>
        <v>0</v>
      </c>
      <c r="X72" s="2">
        <f t="shared" si="29"/>
        <v>0</v>
      </c>
    </row>
    <row r="73" spans="1:24" x14ac:dyDescent="0.25">
      <c r="A73" s="7">
        <v>48</v>
      </c>
      <c r="B73" s="5">
        <v>500.93010099999998</v>
      </c>
      <c r="C73" s="5">
        <v>2906863.03</v>
      </c>
      <c r="D73" s="1">
        <v>0.21</v>
      </c>
      <c r="E73" s="1">
        <v>1</v>
      </c>
      <c r="F73" s="2">
        <f t="shared" si="15"/>
        <v>19.013420739724605</v>
      </c>
      <c r="G73" s="2"/>
      <c r="H73" s="2">
        <f t="shared" si="16"/>
        <v>0.21</v>
      </c>
      <c r="I73" s="2">
        <f t="shared" si="17"/>
        <v>0.79</v>
      </c>
      <c r="J73" s="2">
        <f>0</f>
        <v>0</v>
      </c>
      <c r="K73" s="2">
        <f>0</f>
        <v>0</v>
      </c>
      <c r="L73" s="2">
        <f t="shared" si="18"/>
        <v>28.849060000000001</v>
      </c>
      <c r="M73" s="2">
        <f t="shared" si="19"/>
        <v>0.13606911447084233</v>
      </c>
      <c r="N73" s="2">
        <f t="shared" si="20"/>
        <v>0.1814254859611231</v>
      </c>
      <c r="O73" s="2">
        <f t="shared" si="21"/>
        <v>0.68250539956803458</v>
      </c>
      <c r="P73" s="2">
        <f t="shared" si="22"/>
        <v>0</v>
      </c>
      <c r="Q73" s="2">
        <f t="shared" si="23"/>
        <v>0</v>
      </c>
      <c r="R73" s="2">
        <f t="shared" si="24"/>
        <v>27.240987041036718</v>
      </c>
      <c r="S73" s="2"/>
      <c r="T73" s="2">
        <f t="shared" si="25"/>
        <v>8.5070085201462003E-2</v>
      </c>
      <c r="U73" s="2">
        <f t="shared" si="26"/>
        <v>0.21310728172363189</v>
      </c>
      <c r="V73" s="2">
        <f t="shared" si="27"/>
        <v>0.70182263307490611</v>
      </c>
      <c r="W73" s="2">
        <f t="shared" si="28"/>
        <v>0</v>
      </c>
      <c r="X73" s="2">
        <f t="shared" si="29"/>
        <v>0</v>
      </c>
    </row>
    <row r="74" spans="1:24" x14ac:dyDescent="0.25">
      <c r="A74" s="7">
        <v>49</v>
      </c>
      <c r="B74" s="5">
        <v>495.815583</v>
      </c>
      <c r="C74" s="5">
        <v>2906863.03</v>
      </c>
      <c r="D74" s="1">
        <v>0.21</v>
      </c>
      <c r="E74" s="1">
        <v>1</v>
      </c>
      <c r="F74" s="2">
        <f t="shared" si="15"/>
        <v>19.209551087275404</v>
      </c>
      <c r="G74" s="2"/>
      <c r="H74" s="2">
        <f t="shared" si="16"/>
        <v>0.21</v>
      </c>
      <c r="I74" s="2">
        <f t="shared" si="17"/>
        <v>0.79</v>
      </c>
      <c r="J74" s="2">
        <f>0</f>
        <v>0</v>
      </c>
      <c r="K74" s="2">
        <f>0</f>
        <v>0</v>
      </c>
      <c r="L74" s="2">
        <f t="shared" si="18"/>
        <v>28.849060000000001</v>
      </c>
      <c r="M74" s="2">
        <f t="shared" si="19"/>
        <v>0.13606911447084233</v>
      </c>
      <c r="N74" s="2">
        <f t="shared" si="20"/>
        <v>0.1814254859611231</v>
      </c>
      <c r="O74" s="2">
        <f t="shared" si="21"/>
        <v>0.68250539956803458</v>
      </c>
      <c r="P74" s="2">
        <f t="shared" si="22"/>
        <v>0</v>
      </c>
      <c r="Q74" s="2">
        <f t="shared" si="23"/>
        <v>0</v>
      </c>
      <c r="R74" s="2">
        <f t="shared" si="24"/>
        <v>27.240987041036718</v>
      </c>
      <c r="S74" s="2"/>
      <c r="T74" s="2">
        <f t="shared" si="25"/>
        <v>8.5070085201462003E-2</v>
      </c>
      <c r="U74" s="2">
        <f t="shared" si="26"/>
        <v>0.21310728172363189</v>
      </c>
      <c r="V74" s="2">
        <f t="shared" si="27"/>
        <v>0.70182263307490611</v>
      </c>
      <c r="W74" s="2">
        <f t="shared" si="28"/>
        <v>0</v>
      </c>
      <c r="X74" s="2">
        <f t="shared" si="29"/>
        <v>0</v>
      </c>
    </row>
    <row r="75" spans="1:24" x14ac:dyDescent="0.25">
      <c r="A75" s="7">
        <v>50</v>
      </c>
      <c r="B75" s="5">
        <v>490.80930699999999</v>
      </c>
      <c r="C75" s="5">
        <v>2906863.03</v>
      </c>
      <c r="D75" s="1">
        <v>0.21</v>
      </c>
      <c r="E75" s="1">
        <v>1</v>
      </c>
      <c r="F75" s="2">
        <f t="shared" si="15"/>
        <v>19.40548933295949</v>
      </c>
      <c r="G75" s="2"/>
      <c r="H75" s="2">
        <f t="shared" si="16"/>
        <v>0.21</v>
      </c>
      <c r="I75" s="2">
        <f t="shared" si="17"/>
        <v>0.79</v>
      </c>
      <c r="J75" s="2">
        <f>0</f>
        <v>0</v>
      </c>
      <c r="K75" s="2">
        <f>0</f>
        <v>0</v>
      </c>
      <c r="L75" s="2">
        <f t="shared" si="18"/>
        <v>28.849060000000001</v>
      </c>
      <c r="M75" s="2">
        <f t="shared" si="19"/>
        <v>0.13606911447084233</v>
      </c>
      <c r="N75" s="2">
        <f t="shared" si="20"/>
        <v>0.1814254859611231</v>
      </c>
      <c r="O75" s="2">
        <f t="shared" si="21"/>
        <v>0.68250539956803458</v>
      </c>
      <c r="P75" s="2">
        <f t="shared" si="22"/>
        <v>0</v>
      </c>
      <c r="Q75" s="2">
        <f t="shared" si="23"/>
        <v>0</v>
      </c>
      <c r="R75" s="2">
        <f t="shared" si="24"/>
        <v>27.240987041036718</v>
      </c>
      <c r="S75" s="2"/>
      <c r="T75" s="2">
        <f t="shared" si="25"/>
        <v>8.5070085201462003E-2</v>
      </c>
      <c r="U75" s="2">
        <f t="shared" si="26"/>
        <v>0.21310728172363189</v>
      </c>
      <c r="V75" s="2">
        <f t="shared" si="27"/>
        <v>0.70182263307490611</v>
      </c>
      <c r="W75" s="2">
        <f t="shared" si="28"/>
        <v>0</v>
      </c>
      <c r="X75" s="2">
        <f t="shared" si="29"/>
        <v>0</v>
      </c>
    </row>
  </sheetData>
  <mergeCells count="12">
    <mergeCell ref="R2:R4"/>
    <mergeCell ref="T2:X2"/>
    <mergeCell ref="B1:E1"/>
    <mergeCell ref="F1:X1"/>
    <mergeCell ref="A2:A4"/>
    <mergeCell ref="B2:B4"/>
    <mergeCell ref="C2:C4"/>
    <mergeCell ref="D2:D4"/>
    <mergeCell ref="E2:E4"/>
    <mergeCell ref="F2:F4"/>
    <mergeCell ref="H2:K2"/>
    <mergeCell ref="M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baseCase</vt:lpstr>
      <vt:lpstr>EQ0.0</vt:lpstr>
      <vt:lpstr>EQ0.2</vt:lpstr>
      <vt:lpstr>EQ0.4</vt:lpstr>
      <vt:lpstr>EQ0.6</vt:lpstr>
      <vt:lpstr>EQ0.8</vt:lpstr>
      <vt:lpstr>EQ1.0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2022-07-01T15:23:47Z</dcterms:modified>
</cp:coreProperties>
</file>