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列表" sheetId="1" r:id="rId1"/>
    <sheet name="统计" sheetId="2" r:id="rId2"/>
  </sheets>
  <definedNames>
    <definedName name="_xlnm._FilterDatabase" localSheetId="0" hidden="1">列表!$A$2:$Q$149</definedName>
    <definedName name="_xlchart.0" hidden="1">列表!$B$3:$B$200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7" i="1" l="1"/>
  <c r="O158" i="1"/>
  <c r="O159" i="1"/>
  <c r="J157" i="1"/>
  <c r="J158" i="1"/>
  <c r="J159" i="1"/>
  <c r="J156" i="1"/>
  <c r="O156" i="1"/>
  <c r="O153" i="1"/>
  <c r="J153" i="1"/>
  <c r="O155" i="1"/>
  <c r="O154" i="1"/>
  <c r="O152" i="1"/>
  <c r="J151" i="1"/>
  <c r="J152" i="1"/>
  <c r="J154" i="1"/>
  <c r="J155" i="1"/>
  <c r="O151" i="1"/>
  <c r="O150" i="1"/>
  <c r="J150" i="1"/>
  <c r="O142" i="1" l="1"/>
  <c r="O149" i="1"/>
  <c r="O28" i="1"/>
  <c r="O118" i="1"/>
  <c r="O111" i="1"/>
  <c r="O3" i="1"/>
  <c r="O91" i="1"/>
  <c r="O132" i="1"/>
  <c r="O32" i="1"/>
  <c r="O60" i="1"/>
  <c r="O144" i="1"/>
  <c r="O23" i="1"/>
  <c r="O29" i="1"/>
  <c r="O103" i="1"/>
  <c r="O121" i="1"/>
  <c r="O98" i="1"/>
  <c r="O51" i="1"/>
  <c r="O99" i="1"/>
  <c r="O58" i="1"/>
  <c r="O47" i="1"/>
  <c r="O127" i="1"/>
  <c r="O16" i="1"/>
  <c r="O35" i="1"/>
  <c r="O105" i="1"/>
  <c r="O100" i="1"/>
  <c r="O12" i="1"/>
  <c r="O133" i="1"/>
  <c r="O106" i="1"/>
  <c r="O9" i="1"/>
  <c r="O134" i="1"/>
  <c r="O72" i="1"/>
  <c r="O38" i="1"/>
  <c r="O59" i="1"/>
  <c r="O146" i="1"/>
  <c r="O83" i="1"/>
  <c r="O136" i="1"/>
  <c r="O137" i="1"/>
  <c r="O20" i="1"/>
  <c r="O52" i="1"/>
  <c r="O97" i="1"/>
  <c r="O69" i="1"/>
  <c r="O147" i="1"/>
  <c r="O36" i="1"/>
  <c r="O48" i="1"/>
  <c r="O8" i="1"/>
  <c r="O39" i="1"/>
  <c r="O6" i="1"/>
  <c r="O116" i="1"/>
  <c r="O73" i="1"/>
  <c r="O18" i="1"/>
  <c r="O13" i="1"/>
  <c r="O57" i="1"/>
  <c r="O21" i="1"/>
  <c r="O87" i="1"/>
  <c r="O4" i="1"/>
  <c r="O17" i="1"/>
  <c r="O27" i="1"/>
  <c r="O19" i="1"/>
  <c r="O56" i="1"/>
  <c r="O30" i="1"/>
  <c r="O33" i="1"/>
  <c r="O67" i="1"/>
  <c r="O5" i="1"/>
  <c r="O41" i="1"/>
  <c r="O117" i="1"/>
  <c r="O141" i="1"/>
  <c r="O112" i="1"/>
  <c r="O14" i="1"/>
  <c r="O130" i="1"/>
  <c r="O125" i="1"/>
  <c r="O66" i="1"/>
  <c r="O42" i="1"/>
  <c r="O68" i="1"/>
  <c r="O80" i="1"/>
  <c r="O7" i="1"/>
  <c r="O89" i="1"/>
  <c r="O43" i="1"/>
  <c r="O31" i="1"/>
  <c r="O78" i="1"/>
  <c r="O90" i="1"/>
  <c r="O10" i="1"/>
  <c r="O55" i="1"/>
  <c r="O128" i="1"/>
  <c r="O139" i="1"/>
  <c r="O140" i="1"/>
  <c r="O124" i="1"/>
  <c r="O115" i="1"/>
  <c r="O108" i="1"/>
  <c r="O77" i="1"/>
  <c r="O131" i="1"/>
  <c r="O95" i="1"/>
  <c r="O11" i="1"/>
  <c r="O109" i="1"/>
  <c r="O37" i="1"/>
  <c r="O145" i="1"/>
  <c r="O84" i="1"/>
  <c r="O24" i="1"/>
  <c r="O148" i="1"/>
  <c r="O44" i="1"/>
  <c r="O113" i="1"/>
  <c r="O110" i="1"/>
  <c r="O104" i="1"/>
  <c r="O123" i="1"/>
  <c r="O50" i="1"/>
  <c r="O81" i="1"/>
  <c r="O129" i="1"/>
  <c r="O25" i="1"/>
  <c r="O15" i="1"/>
  <c r="O53" i="1"/>
  <c r="O138" i="1"/>
  <c r="O107" i="1"/>
  <c r="O26" i="1"/>
  <c r="O88" i="1"/>
  <c r="O46" i="1"/>
  <c r="O92" i="1"/>
  <c r="O82" i="1"/>
  <c r="O122" i="1"/>
  <c r="O40" i="1"/>
  <c r="O62" i="1"/>
  <c r="O54" i="1"/>
  <c r="O65" i="1"/>
  <c r="O74" i="1"/>
  <c r="O64" i="1"/>
  <c r="O22" i="1"/>
  <c r="O86" i="1"/>
  <c r="O93" i="1"/>
  <c r="O34" i="1"/>
  <c r="O63" i="1"/>
  <c r="O94" i="1"/>
  <c r="O49" i="1"/>
  <c r="O61" i="1"/>
  <c r="O45" i="1"/>
  <c r="O126" i="1"/>
  <c r="O85" i="1"/>
  <c r="O71" i="1"/>
  <c r="O76" i="1"/>
  <c r="O70" i="1"/>
  <c r="O101" i="1"/>
  <c r="O75" i="1"/>
  <c r="O102" i="1"/>
  <c r="O96" i="1"/>
  <c r="O114" i="1"/>
  <c r="O120" i="1"/>
  <c r="O135" i="1"/>
  <c r="O119" i="1"/>
  <c r="O143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28" i="1"/>
  <c r="J129" i="1"/>
  <c r="J130" i="1"/>
  <c r="J131" i="1"/>
  <c r="J132" i="1"/>
  <c r="J133" i="1"/>
  <c r="J134" i="1"/>
  <c r="J135" i="1"/>
  <c r="J136" i="1"/>
  <c r="J124" i="1" l="1"/>
  <c r="J125" i="1"/>
  <c r="J126" i="1"/>
  <c r="J127" i="1"/>
  <c r="J123" i="1" l="1"/>
  <c r="J112" i="1" l="1"/>
  <c r="J114" i="1"/>
  <c r="J113" i="1"/>
  <c r="J115" i="1"/>
  <c r="J116" i="1"/>
  <c r="J117" i="1"/>
  <c r="J118" i="1"/>
  <c r="J119" i="1"/>
  <c r="J120" i="1"/>
  <c r="J121" i="1"/>
  <c r="J122" i="1"/>
  <c r="B25" i="2"/>
  <c r="B24" i="2" l="1"/>
  <c r="J111" i="1"/>
  <c r="J110" i="1" l="1"/>
  <c r="J105" i="1"/>
  <c r="J106" i="1"/>
  <c r="J107" i="1"/>
  <c r="J109" i="1"/>
  <c r="J108" i="1"/>
  <c r="J104" i="1" l="1"/>
  <c r="J3" i="1" l="1"/>
  <c r="J88" i="1"/>
  <c r="J95" i="1"/>
  <c r="J89" i="1"/>
  <c r="J99" i="1"/>
  <c r="J98" i="1"/>
  <c r="J103" i="1"/>
  <c r="J100" i="1"/>
  <c r="J97" i="1"/>
  <c r="J91" i="1"/>
  <c r="J101" i="1"/>
  <c r="J86" i="1"/>
  <c r="J84" i="1"/>
  <c r="J29" i="1"/>
  <c r="J82" i="1"/>
  <c r="J81" i="1"/>
  <c r="J80" i="1"/>
  <c r="J78" i="1"/>
  <c r="J77" i="1"/>
  <c r="J96" i="1"/>
  <c r="J60" i="1"/>
  <c r="J83" i="1"/>
  <c r="J41" i="1"/>
  <c r="J28" i="1"/>
  <c r="J47" i="1"/>
  <c r="J93" i="1"/>
  <c r="J51" i="1"/>
  <c r="J92" i="1"/>
  <c r="J75" i="1"/>
  <c r="J90" i="1"/>
  <c r="J58" i="1"/>
  <c r="J59" i="1"/>
  <c r="J33" i="1"/>
  <c r="J94" i="1"/>
  <c r="J87" i="1"/>
  <c r="J73" i="1"/>
  <c r="J102" i="1"/>
  <c r="J55" i="1"/>
  <c r="J72" i="1"/>
  <c r="J53" i="1"/>
  <c r="J56" i="1"/>
  <c r="J32" i="1"/>
  <c r="J57" i="1"/>
  <c r="J31" i="1"/>
  <c r="J52" i="1"/>
  <c r="J38" i="1"/>
  <c r="J39" i="1"/>
  <c r="J13" i="1"/>
  <c r="J23" i="1"/>
  <c r="J70" i="1"/>
  <c r="J45" i="1"/>
  <c r="J43" i="1"/>
  <c r="J44" i="1"/>
  <c r="J35" i="1"/>
  <c r="J36" i="1"/>
  <c r="J46" i="1"/>
  <c r="J63" i="1"/>
  <c r="J16" i="1"/>
  <c r="J49" i="1"/>
  <c r="J48" i="1"/>
  <c r="J62" i="1"/>
  <c r="J21" i="1"/>
  <c r="J19" i="1"/>
  <c r="J24" i="1"/>
  <c r="J20" i="1"/>
  <c r="J18" i="1"/>
  <c r="J27" i="1"/>
  <c r="J40" i="1"/>
  <c r="J37" i="1"/>
  <c r="J69" i="1"/>
  <c r="J76" i="1"/>
  <c r="J17" i="1"/>
  <c r="J5" i="1"/>
  <c r="J22" i="1"/>
  <c r="J54" i="1"/>
  <c r="J50" i="1"/>
  <c r="J8" i="1"/>
  <c r="J74" i="1"/>
  <c r="J12" i="1"/>
  <c r="J79" i="1"/>
  <c r="J30" i="1"/>
  <c r="J9" i="1"/>
  <c r="J71" i="1"/>
  <c r="J42" i="1"/>
  <c r="J34" i="1"/>
  <c r="J61" i="1"/>
  <c r="J10" i="1"/>
  <c r="J14" i="1"/>
  <c r="J85" i="1"/>
  <c r="J11" i="1"/>
  <c r="J7" i="1"/>
  <c r="J15" i="1"/>
  <c r="J4" i="1"/>
  <c r="J25" i="1"/>
  <c r="J65" i="1"/>
  <c r="J64" i="1"/>
  <c r="J6" i="1"/>
  <c r="J26" i="1"/>
  <c r="J66" i="1"/>
  <c r="J68" i="1"/>
  <c r="J67" i="1"/>
</calcChain>
</file>

<file path=xl/sharedStrings.xml><?xml version="1.0" encoding="utf-8"?>
<sst xmlns="http://schemas.openxmlformats.org/spreadsheetml/2006/main" count="529" uniqueCount="269">
  <si>
    <t>舰 ID</t>
  </si>
  <si>
    <t>舰名</t>
  </si>
  <si>
    <t>舰种</t>
  </si>
  <si>
    <t>裸装幸运</t>
  </si>
  <si>
    <t>裸装初始幸运</t>
  </si>
  <si>
    <t>Верный</t>
  </si>
  <si>
    <t>駆逐艦</t>
  </si>
  <si>
    <t>鈴谷航改二</t>
  </si>
  <si>
    <t>軽空母</t>
  </si>
  <si>
    <t>熊野航改二</t>
  </si>
  <si>
    <t>瑞鳳改二乙</t>
  </si>
  <si>
    <t>伊26改</t>
  </si>
  <si>
    <t>潜水空母</t>
  </si>
  <si>
    <t>伊58改</t>
  </si>
  <si>
    <t>伊13改</t>
  </si>
  <si>
    <t>伊14改</t>
  </si>
  <si>
    <t>伊401改</t>
  </si>
  <si>
    <t>阿武隈改二</t>
  </si>
  <si>
    <t>軽巡洋艦</t>
  </si>
  <si>
    <t>U-511改</t>
  </si>
  <si>
    <t>潜水艦</t>
  </si>
  <si>
    <t>翔鶴改二甲</t>
  </si>
  <si>
    <t>装甲空母</t>
  </si>
  <si>
    <t>瑞鶴改二甲</t>
  </si>
  <si>
    <t>大鷹</t>
  </si>
  <si>
    <t>伊8改</t>
  </si>
  <si>
    <t>伊19改</t>
  </si>
  <si>
    <t>伊504</t>
  </si>
  <si>
    <t>大鷹改二</t>
  </si>
  <si>
    <t>大淀改</t>
  </si>
  <si>
    <t>伊400改</t>
  </si>
  <si>
    <t>摩耶改二</t>
  </si>
  <si>
    <t>重巡洋艦</t>
  </si>
  <si>
    <t>朝潮改二丁</t>
  </si>
  <si>
    <t>Ташкент改</t>
  </si>
  <si>
    <t>北上改二</t>
  </si>
  <si>
    <t>重雷装巡洋艦</t>
  </si>
  <si>
    <t>瑞鳳改二</t>
  </si>
  <si>
    <t>霞改二</t>
  </si>
  <si>
    <t>Zara due</t>
  </si>
  <si>
    <t>呂500</t>
  </si>
  <si>
    <t>大鳳改</t>
  </si>
  <si>
    <t>長門改二</t>
  </si>
  <si>
    <t>戦艦</t>
  </si>
  <si>
    <t>伊168改</t>
  </si>
  <si>
    <t>Gambier Bay改</t>
  </si>
  <si>
    <t>龍驤改二</t>
  </si>
  <si>
    <t>Prinz Eugen改</t>
  </si>
  <si>
    <t>Saratoga Mk.II</t>
  </si>
  <si>
    <t>正規空母</t>
  </si>
  <si>
    <t>大井改二</t>
  </si>
  <si>
    <t>金剛改二</t>
  </si>
  <si>
    <t>榛名改二</t>
  </si>
  <si>
    <t>Bismarck drei</t>
  </si>
  <si>
    <t>比叡改二</t>
  </si>
  <si>
    <t>霧島改二</t>
  </si>
  <si>
    <t>武蔵改二</t>
  </si>
  <si>
    <t>鳥海改二</t>
  </si>
  <si>
    <t>Richelieu改</t>
  </si>
  <si>
    <t>暁改二</t>
  </si>
  <si>
    <t>Гангут два</t>
  </si>
  <si>
    <t>Warspite改</t>
  </si>
  <si>
    <t>千歳航改二</t>
  </si>
  <si>
    <t>千代田航改二</t>
  </si>
  <si>
    <t>Italia</t>
  </si>
  <si>
    <t>Roma改</t>
  </si>
  <si>
    <t>Ark Royal改</t>
  </si>
  <si>
    <t>Jervis改</t>
  </si>
  <si>
    <t>夕立改二</t>
  </si>
  <si>
    <t>隼鷹改二</t>
  </si>
  <si>
    <t>扶桑改二</t>
  </si>
  <si>
    <t>航空戦艦</t>
  </si>
  <si>
    <t>山城改二</t>
  </si>
  <si>
    <t>由良改二</t>
  </si>
  <si>
    <t>陸奥改</t>
  </si>
  <si>
    <t>日向改</t>
  </si>
  <si>
    <t>時雨改二</t>
  </si>
  <si>
    <t>伊勢改二</t>
  </si>
  <si>
    <t>大和改</t>
  </si>
  <si>
    <t>利根改二</t>
  </si>
  <si>
    <t>航空巡洋艦</t>
  </si>
  <si>
    <t>照月改</t>
  </si>
  <si>
    <t>大鳳</t>
  </si>
  <si>
    <t>筑摩改二</t>
  </si>
  <si>
    <t>鬼怒改二</t>
  </si>
  <si>
    <t>熊野改二</t>
  </si>
  <si>
    <t>加賀改</t>
  </si>
  <si>
    <t>最上改</t>
  </si>
  <si>
    <t>五十鈴改二</t>
  </si>
  <si>
    <t>Libeccio改</t>
  </si>
  <si>
    <t>Intrepid改</t>
  </si>
  <si>
    <t>三隈改</t>
  </si>
  <si>
    <t>綾波改二</t>
  </si>
  <si>
    <t>鈴谷改二</t>
  </si>
  <si>
    <t>赤城改</t>
  </si>
  <si>
    <t>神通改二</t>
  </si>
  <si>
    <t>明石改</t>
  </si>
  <si>
    <t>工作艦</t>
  </si>
  <si>
    <t>祥鳳改</t>
  </si>
  <si>
    <t>飛鷹改</t>
  </si>
  <si>
    <t>Samuel B.Roberts改</t>
  </si>
  <si>
    <t>飛龍改二</t>
  </si>
  <si>
    <t>蒼龍改二</t>
  </si>
  <si>
    <t>雲龍改</t>
  </si>
  <si>
    <t>天城改</t>
  </si>
  <si>
    <t>葛城改</t>
  </si>
  <si>
    <t>川内改二</t>
  </si>
  <si>
    <t>Graf Zeppelin改</t>
  </si>
  <si>
    <t>瑞鶴改二</t>
  </si>
  <si>
    <t>Iowa改</t>
  </si>
  <si>
    <t>那珂改二</t>
  </si>
  <si>
    <t>妙高改二</t>
  </si>
  <si>
    <t>那智改二</t>
  </si>
  <si>
    <t>潮改二</t>
  </si>
  <si>
    <t>睦月改二</t>
  </si>
  <si>
    <t>如月改二</t>
  </si>
  <si>
    <t>江風改二</t>
  </si>
  <si>
    <t>長波改二</t>
  </si>
  <si>
    <t>Aquila改</t>
  </si>
  <si>
    <t>总计</t>
    <phoneticPr fontId="1" type="noConversion"/>
  </si>
  <si>
    <t>套环加运</t>
    <phoneticPr fontId="1" type="noConversion"/>
  </si>
  <si>
    <t>马路油加运</t>
    <phoneticPr fontId="1" type="noConversion"/>
  </si>
  <si>
    <t>打孔</t>
    <phoneticPr fontId="1" type="noConversion"/>
  </si>
  <si>
    <t>打孔</t>
    <phoneticPr fontId="1" type="noConversion"/>
  </si>
  <si>
    <t>加对潜</t>
    <phoneticPr fontId="1" type="noConversion"/>
  </si>
  <si>
    <t>增加总运</t>
    <phoneticPr fontId="1" type="noConversion"/>
  </si>
  <si>
    <t>套环时间</t>
    <phoneticPr fontId="1" type="noConversion"/>
  </si>
  <si>
    <t>√</t>
    <phoneticPr fontId="1" type="noConversion"/>
  </si>
  <si>
    <t>简体舰名</t>
    <phoneticPr fontId="1" type="noConversion"/>
  </si>
  <si>
    <t>铃谷航改二</t>
    <phoneticPr fontId="1" type="noConversion"/>
  </si>
  <si>
    <t>瑞凤改二乙</t>
    <phoneticPr fontId="1" type="noConversion"/>
  </si>
  <si>
    <t>翔鹤改二甲</t>
    <phoneticPr fontId="1" type="noConversion"/>
  </si>
  <si>
    <t>瑞鹤改二甲</t>
    <phoneticPr fontId="1" type="noConversion"/>
  </si>
  <si>
    <t>大鹰</t>
    <phoneticPr fontId="1" type="noConversion"/>
  </si>
  <si>
    <t>大鹰改二</t>
    <phoneticPr fontId="1" type="noConversion"/>
  </si>
  <si>
    <t>瑞凤改二</t>
    <phoneticPr fontId="1" type="noConversion"/>
  </si>
  <si>
    <t>吕500</t>
    <phoneticPr fontId="1" type="noConversion"/>
  </si>
  <si>
    <t>大凤改</t>
    <phoneticPr fontId="1" type="noConversion"/>
  </si>
  <si>
    <t>长门改二</t>
    <phoneticPr fontId="1" type="noConversion"/>
  </si>
  <si>
    <t>龙骧改二</t>
    <phoneticPr fontId="1" type="noConversion"/>
  </si>
  <si>
    <t>金刚改二</t>
    <phoneticPr fontId="1" type="noConversion"/>
  </si>
  <si>
    <t>雾岛改二</t>
    <phoneticPr fontId="1" type="noConversion"/>
  </si>
  <si>
    <t>鸟海改二</t>
    <phoneticPr fontId="1" type="noConversion"/>
  </si>
  <si>
    <t>隼鹰改二</t>
    <phoneticPr fontId="1" type="noConversion"/>
  </si>
  <si>
    <t>陆奥改</t>
    <phoneticPr fontId="1" type="noConversion"/>
  </si>
  <si>
    <t>时雨改二</t>
    <phoneticPr fontId="1" type="noConversion"/>
  </si>
  <si>
    <t>伊势改二</t>
    <phoneticPr fontId="1" type="noConversion"/>
  </si>
  <si>
    <t>大凤</t>
    <phoneticPr fontId="1" type="noConversion"/>
  </si>
  <si>
    <t>加贺改</t>
    <phoneticPr fontId="1" type="noConversion"/>
  </si>
  <si>
    <t>五十铃改二</t>
    <phoneticPr fontId="1" type="noConversion"/>
  </si>
  <si>
    <t>绫波改二</t>
    <phoneticPr fontId="1" type="noConversion"/>
  </si>
  <si>
    <t>铃谷改二</t>
    <phoneticPr fontId="1" type="noConversion"/>
  </si>
  <si>
    <t>祥凤改</t>
    <phoneticPr fontId="1" type="noConversion"/>
  </si>
  <si>
    <t>飞鹰改</t>
    <phoneticPr fontId="1" type="noConversion"/>
  </si>
  <si>
    <t>飞龙改二</t>
    <phoneticPr fontId="1" type="noConversion"/>
  </si>
  <si>
    <t>苍龙改二</t>
    <phoneticPr fontId="1" type="noConversion"/>
  </si>
  <si>
    <t>云龙改</t>
    <phoneticPr fontId="1" type="noConversion"/>
  </si>
  <si>
    <t>瑞鹤改二</t>
    <phoneticPr fontId="1" type="noConversion"/>
  </si>
  <si>
    <t>江风改二</t>
    <phoneticPr fontId="1" type="noConversion"/>
  </si>
  <si>
    <t>长波改二</t>
    <phoneticPr fontId="1" type="noConversion"/>
  </si>
  <si>
    <t>海防加运</t>
    <phoneticPr fontId="1" type="noConversion"/>
  </si>
  <si>
    <t>套环加耐久</t>
    <phoneticPr fontId="1" type="noConversion"/>
  </si>
  <si>
    <t>海防加耐久</t>
    <phoneticPr fontId="1" type="noConversion"/>
  </si>
  <si>
    <t>增加总耐久</t>
    <phoneticPr fontId="1" type="noConversion"/>
  </si>
  <si>
    <t>√</t>
    <phoneticPr fontId="1" type="noConversion"/>
  </si>
  <si>
    <t>√</t>
    <phoneticPr fontId="1" type="noConversion"/>
  </si>
  <si>
    <t>千岁航改二</t>
    <phoneticPr fontId="1" type="noConversion"/>
  </si>
  <si>
    <t>序号</t>
    <phoneticPr fontId="1" type="noConversion"/>
  </si>
  <si>
    <t>婚舰列表</t>
    <phoneticPr fontId="1" type="noConversion"/>
  </si>
  <si>
    <t>朝霜改</t>
    <phoneticPr fontId="1" type="noConversion"/>
  </si>
  <si>
    <t>香取改</t>
  </si>
  <si>
    <t>練習巡洋艦</t>
  </si>
  <si>
    <t>鹿島改</t>
  </si>
  <si>
    <t>朝霜改</t>
  </si>
  <si>
    <t>朝潮改二</t>
  </si>
  <si>
    <t>羽黒改二</t>
  </si>
  <si>
    <t>羽黑改二</t>
    <phoneticPr fontId="1" type="noConversion"/>
  </si>
  <si>
    <t>足柄改二</t>
  </si>
  <si>
    <t>足柄改二</t>
    <phoneticPr fontId="1" type="noConversion"/>
  </si>
  <si>
    <t>瑞穂改</t>
  </si>
  <si>
    <t>瑞穗改</t>
    <phoneticPr fontId="1" type="noConversion"/>
  </si>
  <si>
    <t>鹿岛改</t>
    <phoneticPr fontId="1" type="noConversion"/>
  </si>
  <si>
    <t>水上機母艦</t>
  </si>
  <si>
    <t>皋月改二</t>
    <phoneticPr fontId="1" type="noConversion"/>
  </si>
  <si>
    <t>皋月改二</t>
    <phoneticPr fontId="1" type="noConversion"/>
  </si>
  <si>
    <t>霰改二</t>
  </si>
  <si>
    <t>霰改二</t>
    <phoneticPr fontId="1" type="noConversion"/>
  </si>
  <si>
    <t>神鹰改二</t>
    <phoneticPr fontId="1" type="noConversion"/>
  </si>
  <si>
    <t>秋津丸改</t>
    <phoneticPr fontId="1" type="noConversion"/>
  </si>
  <si>
    <t>龙凤改</t>
    <phoneticPr fontId="1" type="noConversion"/>
  </si>
  <si>
    <t>凤翔改</t>
    <phoneticPr fontId="1" type="noConversion"/>
  </si>
  <si>
    <t>雪风改</t>
    <phoneticPr fontId="1" type="noConversion"/>
  </si>
  <si>
    <t>初霜改二</t>
  </si>
  <si>
    <t>初霜改二</t>
    <phoneticPr fontId="1" type="noConversion"/>
  </si>
  <si>
    <t>Nelson改</t>
  </si>
  <si>
    <t>Nelson改</t>
    <phoneticPr fontId="1" type="noConversion"/>
  </si>
  <si>
    <t>Gotland改</t>
  </si>
  <si>
    <t>Gotland改</t>
    <phoneticPr fontId="1" type="noConversion"/>
  </si>
  <si>
    <t>村雨改二</t>
  </si>
  <si>
    <t>村雨改二</t>
    <phoneticPr fontId="1" type="noConversion"/>
  </si>
  <si>
    <t>雪風改</t>
  </si>
  <si>
    <t>Commandant Teste改</t>
  </si>
  <si>
    <t>龍鳳改</t>
  </si>
  <si>
    <t>鳳翔改</t>
  </si>
  <si>
    <t>あきつ丸改</t>
  </si>
  <si>
    <t>揚陸艦</t>
  </si>
  <si>
    <t>神鷹改二</t>
  </si>
  <si>
    <t>初月改</t>
    <phoneticPr fontId="1" type="noConversion"/>
  </si>
  <si>
    <t>白露改二</t>
  </si>
  <si>
    <t>涼月改</t>
  </si>
  <si>
    <t>夕雲改二</t>
  </si>
  <si>
    <t>浜風乙改</t>
  </si>
  <si>
    <t>白露改二</t>
    <phoneticPr fontId="1" type="noConversion"/>
  </si>
  <si>
    <t>凉月改</t>
    <phoneticPr fontId="1" type="noConversion"/>
  </si>
  <si>
    <t>夕云改二</t>
    <phoneticPr fontId="1" type="noConversion"/>
  </si>
  <si>
    <t>滨风乙改</t>
    <phoneticPr fontId="1" type="noConversion"/>
  </si>
  <si>
    <t>浦風丁改</t>
  </si>
  <si>
    <t>浦风丁改</t>
    <phoneticPr fontId="1" type="noConversion"/>
  </si>
  <si>
    <t>秋月改</t>
  </si>
  <si>
    <t>秋月改</t>
    <phoneticPr fontId="1" type="noConversion"/>
  </si>
  <si>
    <t>谷風丁改</t>
  </si>
  <si>
    <t>谷风丁改</t>
    <phoneticPr fontId="1" type="noConversion"/>
  </si>
  <si>
    <t>磯風乙改</t>
  </si>
  <si>
    <t>矶风乙改</t>
    <phoneticPr fontId="1" type="noConversion"/>
  </si>
  <si>
    <t>大潮改二</t>
  </si>
  <si>
    <t>大潮改二</t>
    <phoneticPr fontId="1" type="noConversion"/>
  </si>
  <si>
    <t>文月改二</t>
  </si>
  <si>
    <t>不知火改二</t>
  </si>
  <si>
    <t>Maestrale改</t>
  </si>
  <si>
    <t>黒潮改二</t>
  </si>
  <si>
    <t>黑潮改二</t>
    <phoneticPr fontId="1" type="noConversion"/>
  </si>
  <si>
    <t>陽炎改二</t>
  </si>
  <si>
    <t>阳炎改二</t>
    <phoneticPr fontId="1" type="noConversion"/>
  </si>
  <si>
    <t>霞改二乙</t>
  </si>
  <si>
    <t>Z1 zwei</t>
  </si>
  <si>
    <t>Z3 zwei</t>
  </si>
  <si>
    <t>巻雲改二</t>
  </si>
  <si>
    <t>卷云改二</t>
    <phoneticPr fontId="1" type="noConversion"/>
  </si>
  <si>
    <t>日進甲</t>
  </si>
  <si>
    <t>日进甲</t>
    <phoneticPr fontId="1" type="noConversion"/>
  </si>
  <si>
    <t>矢矧改</t>
  </si>
  <si>
    <t>酒匂改</t>
  </si>
  <si>
    <t>吹雪改二</t>
  </si>
  <si>
    <t>叢雲改二</t>
  </si>
  <si>
    <t>丛云改二</t>
    <phoneticPr fontId="1" type="noConversion"/>
  </si>
  <si>
    <t>吹雪改二</t>
    <phoneticPr fontId="1" type="noConversion"/>
  </si>
  <si>
    <t>Johnston改</t>
  </si>
  <si>
    <t>荒潮改二</t>
  </si>
  <si>
    <t>満潮改二</t>
  </si>
  <si>
    <t>满潮改二</t>
    <phoneticPr fontId="1" type="noConversion"/>
  </si>
  <si>
    <t>電改</t>
  </si>
  <si>
    <t>电改</t>
    <phoneticPr fontId="1" type="noConversion"/>
  </si>
  <si>
    <t>島風改</t>
  </si>
  <si>
    <t>岛风改</t>
    <phoneticPr fontId="1" type="noConversion"/>
  </si>
  <si>
    <t>阿賀野改</t>
  </si>
  <si>
    <t>能代改</t>
  </si>
  <si>
    <t>秋津洲改</t>
  </si>
  <si>
    <t>阿贺野改</t>
    <phoneticPr fontId="1" type="noConversion"/>
  </si>
  <si>
    <t>能代改</t>
    <phoneticPr fontId="1" type="noConversion"/>
  </si>
  <si>
    <t>山風改</t>
  </si>
  <si>
    <t>山风改</t>
    <phoneticPr fontId="1" type="noConversion"/>
  </si>
  <si>
    <t>龍田改二</t>
  </si>
  <si>
    <t>龙田改二</t>
    <phoneticPr fontId="1" type="noConversion"/>
  </si>
  <si>
    <t>多摩改二</t>
  </si>
  <si>
    <t>風雲改二</t>
  </si>
  <si>
    <t>嵐改</t>
  </si>
  <si>
    <t>岚改</t>
    <phoneticPr fontId="1" type="noConversion"/>
  </si>
  <si>
    <t>多摩改二</t>
    <phoneticPr fontId="1" type="noConversion"/>
  </si>
  <si>
    <t>风云改二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</si>
</sst>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/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30</a:t>
            </a:r>
            <a:r>
              <a:rPr lang="zh-CN" altLang="en-US"/>
              <a:t>天划分发环数</a:t>
            </a:r>
            <a:endParaRPr lang="zh-CN"/>
          </a:p>
        </cx:rich>
      </cx:tx>
    </cx:title>
    <cx:plotArea>
      <cx:plotAreaRegion>
        <cx:series layoutId="clusteredColumn" uniqueId="{7C107059-2CBA-4D33-9C8D-E4646F663ACD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22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topLeftCell="A139" zoomScaleNormal="100" workbookViewId="0">
      <selection activeCell="C9" sqref="C9"/>
    </sheetView>
  </sheetViews>
  <sheetFormatPr defaultRowHeight="14.25" x14ac:dyDescent="0.2"/>
  <cols>
    <col min="2" max="2" width="11.125" style="5" bestFit="1" customWidth="1"/>
    <col min="3" max="3" width="9" style="10"/>
    <col min="4" max="6" width="11.25" customWidth="1"/>
    <col min="7" max="7" width="9" customWidth="1"/>
    <col min="8" max="8" width="11.875" customWidth="1"/>
    <col min="9" max="10" width="9" customWidth="1"/>
    <col min="11" max="11" width="10.5" customWidth="1"/>
    <col min="12" max="12" width="10" customWidth="1"/>
    <col min="13" max="13" width="7.25" customWidth="1"/>
    <col min="14" max="14" width="10.125" customWidth="1"/>
    <col min="15" max="15" width="10.75" customWidth="1"/>
    <col min="18" max="18" width="12.625" customWidth="1"/>
    <col min="19" max="19" width="11.125" bestFit="1" customWidth="1"/>
  </cols>
  <sheetData>
    <row r="1" spans="1:22" ht="20.25" x14ac:dyDescent="0.3">
      <c r="A1" s="12" t="s">
        <v>168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2" x14ac:dyDescent="0.2">
      <c r="A2" s="3" t="s">
        <v>167</v>
      </c>
      <c r="B2" s="4" t="s">
        <v>126</v>
      </c>
      <c r="C2" s="9" t="s">
        <v>0</v>
      </c>
      <c r="D2" s="2" t="s">
        <v>1</v>
      </c>
      <c r="E2" s="2" t="s">
        <v>128</v>
      </c>
      <c r="F2" s="2" t="s">
        <v>2</v>
      </c>
      <c r="G2" s="2" t="s">
        <v>3</v>
      </c>
      <c r="H2" s="2" t="s">
        <v>4</v>
      </c>
      <c r="I2" s="2" t="s">
        <v>125</v>
      </c>
      <c r="J2" s="3" t="s">
        <v>120</v>
      </c>
      <c r="K2" s="3" t="s">
        <v>121</v>
      </c>
      <c r="L2" s="3" t="s">
        <v>160</v>
      </c>
      <c r="M2" s="3" t="s">
        <v>124</v>
      </c>
      <c r="N2" s="2" t="s">
        <v>163</v>
      </c>
      <c r="O2" s="2" t="s">
        <v>161</v>
      </c>
      <c r="P2" s="3" t="s">
        <v>162</v>
      </c>
      <c r="Q2" s="2" t="s">
        <v>123</v>
      </c>
      <c r="R2" s="3"/>
      <c r="S2" s="3"/>
    </row>
    <row r="3" spans="1:22" x14ac:dyDescent="0.2">
      <c r="A3">
        <v>1</v>
      </c>
      <c r="B3" s="5">
        <v>42475</v>
      </c>
      <c r="C3" s="8">
        <v>13</v>
      </c>
      <c r="D3" s="1" t="s">
        <v>5</v>
      </c>
      <c r="E3" s="1" t="s">
        <v>5</v>
      </c>
      <c r="F3" s="1" t="s">
        <v>6</v>
      </c>
      <c r="G3" s="1">
        <v>28</v>
      </c>
      <c r="H3" s="1">
        <v>20</v>
      </c>
      <c r="I3" s="1">
        <v>8</v>
      </c>
      <c r="J3">
        <f>I3-K3-L3</f>
        <v>4</v>
      </c>
      <c r="L3">
        <v>4</v>
      </c>
      <c r="M3">
        <v>6</v>
      </c>
      <c r="N3" s="1">
        <v>6</v>
      </c>
      <c r="O3" s="1">
        <f>N3-P3</f>
        <v>5</v>
      </c>
      <c r="P3">
        <v>1</v>
      </c>
      <c r="Q3" s="1" t="s">
        <v>127</v>
      </c>
    </row>
    <row r="4" spans="1:22" s="3" customFormat="1" x14ac:dyDescent="0.2">
      <c r="A4" s="7">
        <v>2</v>
      </c>
      <c r="B4" s="5">
        <v>42495</v>
      </c>
      <c r="C4" s="8">
        <v>882</v>
      </c>
      <c r="D4" s="1" t="s">
        <v>17</v>
      </c>
      <c r="E4" s="1" t="s">
        <v>17</v>
      </c>
      <c r="F4" s="1" t="s">
        <v>18</v>
      </c>
      <c r="G4" s="1">
        <v>50</v>
      </c>
      <c r="H4" s="1">
        <v>20</v>
      </c>
      <c r="I4" s="1">
        <v>30</v>
      </c>
      <c r="J4">
        <f>I4-K4-L4</f>
        <v>6</v>
      </c>
      <c r="K4">
        <v>24</v>
      </c>
      <c r="L4"/>
      <c r="M4">
        <v>2</v>
      </c>
      <c r="N4" s="1">
        <v>6</v>
      </c>
      <c r="O4" s="1">
        <f>N4-P4</f>
        <v>6</v>
      </c>
      <c r="P4"/>
      <c r="Q4" s="1" t="s">
        <v>127</v>
      </c>
      <c r="R4"/>
      <c r="S4"/>
      <c r="T4"/>
      <c r="U4"/>
      <c r="V4"/>
    </row>
    <row r="5" spans="1:22" s="3" customFormat="1" x14ac:dyDescent="0.2">
      <c r="A5">
        <v>3</v>
      </c>
      <c r="B5" s="5">
        <v>42512</v>
      </c>
      <c r="C5" s="8">
        <v>1456</v>
      </c>
      <c r="D5" s="1" t="s">
        <v>42</v>
      </c>
      <c r="E5" s="1" t="s">
        <v>138</v>
      </c>
      <c r="F5" s="1" t="s">
        <v>43</v>
      </c>
      <c r="G5" s="1">
        <v>46</v>
      </c>
      <c r="H5" s="1">
        <v>40</v>
      </c>
      <c r="I5" s="1">
        <v>6</v>
      </c>
      <c r="J5">
        <f>I5-K5-L5</f>
        <v>6</v>
      </c>
      <c r="K5"/>
      <c r="L5"/>
      <c r="M5"/>
      <c r="N5" s="1">
        <v>8</v>
      </c>
      <c r="O5" s="1">
        <f>N5-P5</f>
        <v>8</v>
      </c>
      <c r="P5"/>
      <c r="Q5" s="1" t="s">
        <v>127</v>
      </c>
      <c r="R5" s="5"/>
      <c r="S5" s="5"/>
      <c r="T5"/>
      <c r="U5"/>
      <c r="V5"/>
    </row>
    <row r="6" spans="1:22" x14ac:dyDescent="0.2">
      <c r="A6" s="7">
        <v>4</v>
      </c>
      <c r="B6" s="5">
        <v>42545</v>
      </c>
      <c r="C6" s="8">
        <v>322</v>
      </c>
      <c r="D6" s="1" t="s">
        <v>13</v>
      </c>
      <c r="E6" s="1" t="s">
        <v>13</v>
      </c>
      <c r="F6" s="1" t="s">
        <v>12</v>
      </c>
      <c r="G6" s="1">
        <v>53</v>
      </c>
      <c r="H6" s="1">
        <v>50</v>
      </c>
      <c r="I6" s="1">
        <v>3</v>
      </c>
      <c r="J6">
        <f>I6-K6-L6</f>
        <v>3</v>
      </c>
      <c r="N6" s="1">
        <v>4</v>
      </c>
      <c r="O6" s="1">
        <f>N6-P6</f>
        <v>4</v>
      </c>
      <c r="Q6" s="1"/>
    </row>
    <row r="7" spans="1:22" x14ac:dyDescent="0.2">
      <c r="A7">
        <v>5</v>
      </c>
      <c r="B7" s="5">
        <v>42586</v>
      </c>
      <c r="C7" s="8">
        <v>2676</v>
      </c>
      <c r="D7" s="1" t="s">
        <v>21</v>
      </c>
      <c r="E7" s="1" t="s">
        <v>131</v>
      </c>
      <c r="F7" s="1" t="s">
        <v>22</v>
      </c>
      <c r="G7" s="1">
        <v>23</v>
      </c>
      <c r="H7" s="1">
        <v>20</v>
      </c>
      <c r="I7" s="1">
        <v>3</v>
      </c>
      <c r="J7">
        <f>I7-K7-L7</f>
        <v>3</v>
      </c>
      <c r="N7" s="1">
        <v>8</v>
      </c>
      <c r="O7" s="1">
        <f>N7-P7</f>
        <v>8</v>
      </c>
      <c r="Q7" s="1" t="s">
        <v>127</v>
      </c>
    </row>
    <row r="8" spans="1:22" x14ac:dyDescent="0.2">
      <c r="A8" s="7">
        <v>6</v>
      </c>
      <c r="B8" s="5">
        <v>42587</v>
      </c>
      <c r="C8" s="8">
        <v>288</v>
      </c>
      <c r="D8" s="1" t="s">
        <v>38</v>
      </c>
      <c r="E8" s="1" t="s">
        <v>38</v>
      </c>
      <c r="F8" s="1" t="s">
        <v>6</v>
      </c>
      <c r="G8" s="1">
        <v>40</v>
      </c>
      <c r="H8" s="1">
        <v>37</v>
      </c>
      <c r="I8" s="1">
        <v>3</v>
      </c>
      <c r="J8">
        <f>I8-K8-L8</f>
        <v>3</v>
      </c>
      <c r="M8">
        <v>1</v>
      </c>
      <c r="N8" s="1">
        <v>5</v>
      </c>
      <c r="O8" s="1">
        <f>N8-P8</f>
        <v>5</v>
      </c>
      <c r="Q8" s="1" t="s">
        <v>127</v>
      </c>
      <c r="R8" s="5"/>
    </row>
    <row r="9" spans="1:22" x14ac:dyDescent="0.2">
      <c r="A9">
        <v>7</v>
      </c>
      <c r="B9" s="5">
        <v>42600</v>
      </c>
      <c r="C9" s="8">
        <v>165</v>
      </c>
      <c r="D9" s="1" t="s">
        <v>31</v>
      </c>
      <c r="E9" s="1" t="s">
        <v>31</v>
      </c>
      <c r="F9" s="1" t="s">
        <v>32</v>
      </c>
      <c r="G9" s="1">
        <v>42</v>
      </c>
      <c r="H9" s="1">
        <v>14</v>
      </c>
      <c r="I9" s="1">
        <v>28</v>
      </c>
      <c r="J9">
        <f>I9-K9-L9</f>
        <v>6</v>
      </c>
      <c r="K9">
        <v>22</v>
      </c>
      <c r="N9" s="1">
        <v>7</v>
      </c>
      <c r="O9" s="1">
        <f>N9-P9</f>
        <v>7</v>
      </c>
      <c r="Q9" s="1" t="s">
        <v>127</v>
      </c>
    </row>
    <row r="10" spans="1:22" x14ac:dyDescent="0.2">
      <c r="A10" s="7">
        <v>8</v>
      </c>
      <c r="B10" s="5">
        <v>42629</v>
      </c>
      <c r="C10" s="8">
        <v>2908</v>
      </c>
      <c r="D10" s="1" t="s">
        <v>26</v>
      </c>
      <c r="E10" s="1" t="s">
        <v>26</v>
      </c>
      <c r="F10" s="1" t="s">
        <v>12</v>
      </c>
      <c r="G10" s="1">
        <v>19</v>
      </c>
      <c r="H10" s="1">
        <v>13</v>
      </c>
      <c r="I10" s="1">
        <v>6</v>
      </c>
      <c r="J10">
        <f>I10-K10-L10</f>
        <v>6</v>
      </c>
      <c r="N10" s="1">
        <v>4</v>
      </c>
      <c r="O10" s="1">
        <f>N10-P10</f>
        <v>4</v>
      </c>
      <c r="Q10" s="1"/>
    </row>
    <row r="11" spans="1:22" x14ac:dyDescent="0.2">
      <c r="A11">
        <v>9</v>
      </c>
      <c r="B11" s="5">
        <v>42630</v>
      </c>
      <c r="C11" s="8">
        <v>5329</v>
      </c>
      <c r="D11" s="1" t="s">
        <v>23</v>
      </c>
      <c r="E11" s="1" t="s">
        <v>132</v>
      </c>
      <c r="F11" s="1" t="s">
        <v>22</v>
      </c>
      <c r="G11" s="1">
        <v>53</v>
      </c>
      <c r="H11" s="1">
        <v>50</v>
      </c>
      <c r="I11" s="1">
        <v>3</v>
      </c>
      <c r="J11">
        <f>I11-K11-L11</f>
        <v>3</v>
      </c>
      <c r="N11" s="1">
        <v>8</v>
      </c>
      <c r="O11" s="1">
        <f>N11-P11</f>
        <v>8</v>
      </c>
      <c r="Q11" s="1" t="s">
        <v>127</v>
      </c>
    </row>
    <row r="12" spans="1:22" x14ac:dyDescent="0.2">
      <c r="A12" s="7">
        <v>10</v>
      </c>
      <c r="B12" s="5">
        <v>42698</v>
      </c>
      <c r="C12" s="8">
        <v>114</v>
      </c>
      <c r="D12" s="1" t="s">
        <v>35</v>
      </c>
      <c r="E12" s="1" t="s">
        <v>35</v>
      </c>
      <c r="F12" s="1" t="s">
        <v>36</v>
      </c>
      <c r="G12" s="1">
        <v>43</v>
      </c>
      <c r="H12" s="1">
        <v>30</v>
      </c>
      <c r="I12" s="1">
        <v>13</v>
      </c>
      <c r="J12">
        <f>I12-K12-L12</f>
        <v>5</v>
      </c>
      <c r="K12">
        <v>8</v>
      </c>
      <c r="N12" s="1">
        <v>6</v>
      </c>
      <c r="O12" s="1">
        <f>N12-P12</f>
        <v>6</v>
      </c>
      <c r="Q12" s="1" t="s">
        <v>127</v>
      </c>
    </row>
    <row r="13" spans="1:22" x14ac:dyDescent="0.2">
      <c r="A13">
        <v>11</v>
      </c>
      <c r="B13" s="5">
        <v>42722</v>
      </c>
      <c r="C13" s="8">
        <v>397</v>
      </c>
      <c r="D13" s="1" t="s">
        <v>69</v>
      </c>
      <c r="E13" s="1" t="s">
        <v>143</v>
      </c>
      <c r="F13" s="1" t="s">
        <v>8</v>
      </c>
      <c r="G13" s="1">
        <v>44</v>
      </c>
      <c r="H13" s="1">
        <v>41</v>
      </c>
      <c r="I13" s="1">
        <v>3</v>
      </c>
      <c r="J13">
        <f>I13-K13-L13</f>
        <v>3</v>
      </c>
      <c r="N13" s="1">
        <v>7</v>
      </c>
      <c r="O13" s="1">
        <f>N13-P13</f>
        <v>7</v>
      </c>
      <c r="Q13" s="1"/>
    </row>
    <row r="14" spans="1:22" x14ac:dyDescent="0.2">
      <c r="A14" s="7">
        <v>12</v>
      </c>
      <c r="B14" s="5">
        <v>42739</v>
      </c>
      <c r="C14" s="8">
        <v>2211</v>
      </c>
      <c r="D14" s="1" t="s">
        <v>25</v>
      </c>
      <c r="E14" s="1" t="s">
        <v>25</v>
      </c>
      <c r="F14" s="1" t="s">
        <v>12</v>
      </c>
      <c r="G14" s="1">
        <v>31</v>
      </c>
      <c r="H14" s="1">
        <v>25</v>
      </c>
      <c r="I14" s="1">
        <v>6</v>
      </c>
      <c r="J14">
        <f>I14-K14-L14</f>
        <v>6</v>
      </c>
      <c r="N14" s="1">
        <v>4</v>
      </c>
      <c r="O14" s="1">
        <f>N14-P14</f>
        <v>4</v>
      </c>
      <c r="Q14" s="1"/>
    </row>
    <row r="15" spans="1:22" x14ac:dyDescent="0.2">
      <c r="A15">
        <v>13</v>
      </c>
      <c r="B15" s="5">
        <v>42767</v>
      </c>
      <c r="C15" s="8">
        <v>12903</v>
      </c>
      <c r="D15" s="1" t="s">
        <v>19</v>
      </c>
      <c r="E15" s="1" t="s">
        <v>19</v>
      </c>
      <c r="F15" s="1" t="s">
        <v>20</v>
      </c>
      <c r="G15" s="1">
        <v>38</v>
      </c>
      <c r="H15" s="1">
        <v>34</v>
      </c>
      <c r="I15" s="1">
        <v>4</v>
      </c>
      <c r="J15">
        <f>I15-K15-L15</f>
        <v>4</v>
      </c>
      <c r="N15" s="1">
        <v>4</v>
      </c>
      <c r="O15" s="1">
        <f>N15-P15</f>
        <v>4</v>
      </c>
      <c r="Q15" s="1"/>
    </row>
    <row r="16" spans="1:22" x14ac:dyDescent="0.2">
      <c r="A16" s="7">
        <v>14</v>
      </c>
      <c r="B16" s="5">
        <v>42776</v>
      </c>
      <c r="C16" s="8">
        <v>79</v>
      </c>
      <c r="D16" s="1" t="s">
        <v>59</v>
      </c>
      <c r="E16" s="1" t="s">
        <v>59</v>
      </c>
      <c r="F16" s="1" t="s">
        <v>6</v>
      </c>
      <c r="G16" s="1">
        <v>19</v>
      </c>
      <c r="H16" s="1">
        <v>15</v>
      </c>
      <c r="I16" s="1">
        <v>4</v>
      </c>
      <c r="J16">
        <f>I16-K16-L16</f>
        <v>4</v>
      </c>
      <c r="N16" s="1">
        <v>5</v>
      </c>
      <c r="O16" s="1">
        <f>N16-P16</f>
        <v>5</v>
      </c>
      <c r="Q16" s="1"/>
    </row>
    <row r="17" spans="1:17" x14ac:dyDescent="0.2">
      <c r="A17">
        <v>15</v>
      </c>
      <c r="B17" s="5">
        <v>42781</v>
      </c>
      <c r="C17" s="8">
        <v>906</v>
      </c>
      <c r="D17" s="1" t="s">
        <v>44</v>
      </c>
      <c r="E17" s="1" t="s">
        <v>44</v>
      </c>
      <c r="F17" s="1" t="s">
        <v>20</v>
      </c>
      <c r="G17" s="1">
        <v>16</v>
      </c>
      <c r="H17" s="1">
        <v>10</v>
      </c>
      <c r="I17" s="1">
        <v>6</v>
      </c>
      <c r="J17">
        <f>I17-K17-L17</f>
        <v>6</v>
      </c>
      <c r="N17" s="1">
        <v>4</v>
      </c>
      <c r="O17" s="1">
        <f>N17-P17</f>
        <v>4</v>
      </c>
      <c r="Q17" s="1"/>
    </row>
    <row r="18" spans="1:17" x14ac:dyDescent="0.2">
      <c r="A18" s="7">
        <v>16</v>
      </c>
      <c r="B18" s="5">
        <v>42797</v>
      </c>
      <c r="C18" s="8">
        <v>379</v>
      </c>
      <c r="D18" s="1" t="s">
        <v>51</v>
      </c>
      <c r="E18" s="1" t="s">
        <v>140</v>
      </c>
      <c r="F18" s="1" t="s">
        <v>43</v>
      </c>
      <c r="G18" s="1">
        <v>19</v>
      </c>
      <c r="H18" s="1">
        <v>15</v>
      </c>
      <c r="I18" s="1">
        <v>4</v>
      </c>
      <c r="J18">
        <f>I18-K18-L18</f>
        <v>4</v>
      </c>
      <c r="N18" s="1">
        <v>8</v>
      </c>
      <c r="O18" s="1">
        <f>N18-P18</f>
        <v>8</v>
      </c>
      <c r="Q18" s="1" t="s">
        <v>127</v>
      </c>
    </row>
    <row r="19" spans="1:17" x14ac:dyDescent="0.2">
      <c r="A19">
        <v>17</v>
      </c>
      <c r="B19" s="5">
        <v>42798</v>
      </c>
      <c r="C19" s="8">
        <v>973</v>
      </c>
      <c r="D19" s="1" t="s">
        <v>54</v>
      </c>
      <c r="E19" s="1" t="s">
        <v>54</v>
      </c>
      <c r="F19" s="1" t="s">
        <v>43</v>
      </c>
      <c r="G19" s="1">
        <v>19</v>
      </c>
      <c r="H19" s="1">
        <v>13</v>
      </c>
      <c r="I19" s="1">
        <v>6</v>
      </c>
      <c r="J19">
        <f>I19-K19-L19</f>
        <v>6</v>
      </c>
      <c r="N19" s="1">
        <v>8</v>
      </c>
      <c r="O19" s="1">
        <f>N19-P19</f>
        <v>8</v>
      </c>
      <c r="Q19" s="1"/>
    </row>
    <row r="20" spans="1:17" x14ac:dyDescent="0.2">
      <c r="A20" s="7">
        <v>18</v>
      </c>
      <c r="B20" s="5">
        <v>42799</v>
      </c>
      <c r="C20" s="8">
        <v>195</v>
      </c>
      <c r="D20" s="1" t="s">
        <v>52</v>
      </c>
      <c r="E20" s="1" t="s">
        <v>52</v>
      </c>
      <c r="F20" s="1" t="s">
        <v>43</v>
      </c>
      <c r="G20" s="1">
        <v>47</v>
      </c>
      <c r="H20" s="1">
        <v>41</v>
      </c>
      <c r="I20" s="1">
        <v>6</v>
      </c>
      <c r="J20">
        <f>I20-K20-L20</f>
        <v>6</v>
      </c>
      <c r="N20" s="1">
        <v>8</v>
      </c>
      <c r="O20" s="1">
        <f>N20-P20</f>
        <v>8</v>
      </c>
      <c r="Q20" s="1" t="s">
        <v>127</v>
      </c>
    </row>
    <row r="21" spans="1:17" x14ac:dyDescent="0.2">
      <c r="A21">
        <v>19</v>
      </c>
      <c r="B21" s="5">
        <v>42802</v>
      </c>
      <c r="C21" s="8">
        <v>447</v>
      </c>
      <c r="D21" s="1" t="s">
        <v>55</v>
      </c>
      <c r="E21" s="1" t="s">
        <v>141</v>
      </c>
      <c r="F21" s="1" t="s">
        <v>43</v>
      </c>
      <c r="G21" s="1">
        <v>19</v>
      </c>
      <c r="H21" s="1">
        <v>14</v>
      </c>
      <c r="I21" s="1">
        <v>5</v>
      </c>
      <c r="J21">
        <f>I21-K21-L21</f>
        <v>5</v>
      </c>
      <c r="N21" s="1">
        <v>8</v>
      </c>
      <c r="O21" s="1">
        <f>N21-P21</f>
        <v>8</v>
      </c>
      <c r="Q21" s="1"/>
    </row>
    <row r="22" spans="1:17" x14ac:dyDescent="0.2">
      <c r="A22" s="7">
        <v>20</v>
      </c>
      <c r="B22" s="5">
        <v>42809</v>
      </c>
      <c r="C22" s="8">
        <v>19860</v>
      </c>
      <c r="D22" s="1" t="s">
        <v>41</v>
      </c>
      <c r="E22" s="1" t="s">
        <v>137</v>
      </c>
      <c r="F22" s="1" t="s">
        <v>22</v>
      </c>
      <c r="G22" s="1">
        <v>8</v>
      </c>
      <c r="H22" s="1">
        <v>4</v>
      </c>
      <c r="I22" s="1">
        <v>4</v>
      </c>
      <c r="J22">
        <f>I22-K22-L22</f>
        <v>4</v>
      </c>
      <c r="N22" s="1">
        <v>8</v>
      </c>
      <c r="O22" s="1">
        <f>N22-P22</f>
        <v>8</v>
      </c>
      <c r="Q22" s="1"/>
    </row>
    <row r="23" spans="1:17" x14ac:dyDescent="0.2">
      <c r="A23">
        <v>21</v>
      </c>
      <c r="B23" s="5">
        <v>42812</v>
      </c>
      <c r="C23" s="8">
        <v>34</v>
      </c>
      <c r="D23" s="1" t="s">
        <v>68</v>
      </c>
      <c r="E23" s="1" t="s">
        <v>68</v>
      </c>
      <c r="F23" s="1" t="s">
        <v>6</v>
      </c>
      <c r="G23" s="1">
        <v>26</v>
      </c>
      <c r="H23" s="1">
        <v>20</v>
      </c>
      <c r="I23" s="1">
        <v>6</v>
      </c>
      <c r="J23">
        <f>I23-K23-L23</f>
        <v>6</v>
      </c>
      <c r="N23" s="1">
        <v>5</v>
      </c>
      <c r="O23" s="1">
        <f>N23-P23</f>
        <v>5</v>
      </c>
      <c r="Q23" s="1" t="s">
        <v>127</v>
      </c>
    </row>
    <row r="24" spans="1:17" x14ac:dyDescent="0.2">
      <c r="A24" s="7">
        <v>22</v>
      </c>
      <c r="B24" s="5">
        <v>42814</v>
      </c>
      <c r="C24" s="8">
        <v>7167</v>
      </c>
      <c r="D24" s="1" t="s">
        <v>53</v>
      </c>
      <c r="E24" s="1" t="s">
        <v>53</v>
      </c>
      <c r="F24" s="1" t="s">
        <v>43</v>
      </c>
      <c r="G24" s="1">
        <v>27</v>
      </c>
      <c r="H24" s="1">
        <v>22</v>
      </c>
      <c r="I24" s="1">
        <v>5</v>
      </c>
      <c r="J24">
        <f>I24-K24-L24</f>
        <v>5</v>
      </c>
      <c r="N24" s="1">
        <v>3</v>
      </c>
      <c r="O24" s="1">
        <f>N24-P24</f>
        <v>3</v>
      </c>
      <c r="Q24" s="1" t="s">
        <v>127</v>
      </c>
    </row>
    <row r="25" spans="1:17" x14ac:dyDescent="0.2">
      <c r="A25">
        <v>23</v>
      </c>
      <c r="B25" s="5">
        <v>42828</v>
      </c>
      <c r="C25" s="8">
        <v>12833</v>
      </c>
      <c r="D25" s="1" t="s">
        <v>16</v>
      </c>
      <c r="E25" s="1" t="s">
        <v>16</v>
      </c>
      <c r="F25" s="1" t="s">
        <v>12</v>
      </c>
      <c r="G25" s="1">
        <v>23</v>
      </c>
      <c r="H25" s="1">
        <v>20</v>
      </c>
      <c r="I25" s="1">
        <v>3</v>
      </c>
      <c r="J25">
        <f>I25-K25-L25</f>
        <v>3</v>
      </c>
      <c r="N25" s="1">
        <v>4</v>
      </c>
      <c r="O25" s="1">
        <f>N25-P25</f>
        <v>4</v>
      </c>
      <c r="Q25" s="1"/>
    </row>
    <row r="26" spans="1:17" x14ac:dyDescent="0.2">
      <c r="A26" s="7">
        <v>24</v>
      </c>
      <c r="B26" s="5">
        <v>42834</v>
      </c>
      <c r="C26" s="8">
        <v>14862</v>
      </c>
      <c r="D26" s="1" t="s">
        <v>11</v>
      </c>
      <c r="E26" s="1" t="s">
        <v>11</v>
      </c>
      <c r="F26" s="1" t="s">
        <v>12</v>
      </c>
      <c r="G26" s="1">
        <v>19</v>
      </c>
      <c r="H26" s="1">
        <v>16</v>
      </c>
      <c r="I26" s="1">
        <v>3</v>
      </c>
      <c r="J26">
        <f>I26-K26-L26</f>
        <v>3</v>
      </c>
      <c r="N26" s="1">
        <v>4</v>
      </c>
      <c r="O26" s="1">
        <f>N26-P26</f>
        <v>4</v>
      </c>
      <c r="Q26" s="1"/>
    </row>
    <row r="27" spans="1:17" x14ac:dyDescent="0.2">
      <c r="A27">
        <v>25</v>
      </c>
      <c r="B27" s="5">
        <v>42860</v>
      </c>
      <c r="C27" s="8">
        <v>916</v>
      </c>
      <c r="D27" s="1" t="s">
        <v>50</v>
      </c>
      <c r="E27" s="1" t="s">
        <v>50</v>
      </c>
      <c r="F27" s="1" t="s">
        <v>36</v>
      </c>
      <c r="G27" s="1">
        <v>16</v>
      </c>
      <c r="H27" s="1">
        <v>13</v>
      </c>
      <c r="I27" s="1">
        <v>3</v>
      </c>
      <c r="J27">
        <f>I27-K27-L27</f>
        <v>3</v>
      </c>
      <c r="N27" s="1">
        <v>6</v>
      </c>
      <c r="O27" s="1">
        <f>N27-P27</f>
        <v>6</v>
      </c>
      <c r="Q27" s="1"/>
    </row>
    <row r="28" spans="1:17" x14ac:dyDescent="0.2">
      <c r="A28" s="7">
        <v>26</v>
      </c>
      <c r="B28" s="5">
        <v>42879</v>
      </c>
      <c r="C28" s="8">
        <v>4</v>
      </c>
      <c r="D28" s="1" t="s">
        <v>95</v>
      </c>
      <c r="E28" s="1" t="s">
        <v>95</v>
      </c>
      <c r="F28" s="1" t="s">
        <v>18</v>
      </c>
      <c r="G28" s="1">
        <v>19</v>
      </c>
      <c r="H28" s="1">
        <v>13</v>
      </c>
      <c r="I28" s="1">
        <v>6</v>
      </c>
      <c r="J28">
        <f>I28-K28-L28</f>
        <v>6</v>
      </c>
      <c r="N28" s="1">
        <v>7</v>
      </c>
      <c r="O28" s="1">
        <f>N28-P28</f>
        <v>7</v>
      </c>
      <c r="Q28" s="1"/>
    </row>
    <row r="29" spans="1:17" x14ac:dyDescent="0.2">
      <c r="A29">
        <v>27</v>
      </c>
      <c r="B29" s="5">
        <v>42879</v>
      </c>
      <c r="C29" s="8">
        <v>43</v>
      </c>
      <c r="D29" s="1" t="s">
        <v>106</v>
      </c>
      <c r="E29" s="1" t="s">
        <v>106</v>
      </c>
      <c r="F29" s="1" t="s">
        <v>18</v>
      </c>
      <c r="G29" s="1">
        <v>18</v>
      </c>
      <c r="H29" s="1">
        <v>14</v>
      </c>
      <c r="I29" s="1">
        <v>4</v>
      </c>
      <c r="J29">
        <f>I29-K29-L29</f>
        <v>4</v>
      </c>
      <c r="N29" s="1">
        <v>6</v>
      </c>
      <c r="O29" s="1">
        <f>N29-P29</f>
        <v>6</v>
      </c>
      <c r="Q29" s="1"/>
    </row>
    <row r="30" spans="1:17" x14ac:dyDescent="0.2">
      <c r="A30" s="7">
        <v>28</v>
      </c>
      <c r="B30" s="5">
        <v>42880</v>
      </c>
      <c r="C30" s="8">
        <v>1041</v>
      </c>
      <c r="D30" s="1" t="s">
        <v>33</v>
      </c>
      <c r="E30" s="1" t="s">
        <v>33</v>
      </c>
      <c r="F30" s="1" t="s">
        <v>6</v>
      </c>
      <c r="G30" s="1">
        <v>23</v>
      </c>
      <c r="H30" s="1">
        <v>17</v>
      </c>
      <c r="I30" s="1">
        <v>6</v>
      </c>
      <c r="J30">
        <f>I30-K30-L30</f>
        <v>6</v>
      </c>
      <c r="N30" s="1">
        <v>5</v>
      </c>
      <c r="O30" s="1">
        <f>N30-P30</f>
        <v>5</v>
      </c>
      <c r="Q30" s="1" t="s">
        <v>127</v>
      </c>
    </row>
    <row r="31" spans="1:17" x14ac:dyDescent="0.2">
      <c r="A31">
        <v>29</v>
      </c>
      <c r="B31" s="5">
        <v>42880</v>
      </c>
      <c r="C31" s="8">
        <v>2778</v>
      </c>
      <c r="D31" s="1" t="s">
        <v>74</v>
      </c>
      <c r="E31" s="1" t="s">
        <v>144</v>
      </c>
      <c r="F31" s="1" t="s">
        <v>43</v>
      </c>
      <c r="G31" s="1">
        <v>12</v>
      </c>
      <c r="H31" s="1">
        <v>6</v>
      </c>
      <c r="I31" s="1">
        <v>6</v>
      </c>
      <c r="J31">
        <f>I31-K31-L31</f>
        <v>6</v>
      </c>
      <c r="N31" s="1">
        <v>8</v>
      </c>
      <c r="O31" s="1">
        <f>N31-P31</f>
        <v>8</v>
      </c>
      <c r="Q31" s="1"/>
    </row>
    <row r="32" spans="1:17" x14ac:dyDescent="0.2">
      <c r="A32" s="7">
        <v>30</v>
      </c>
      <c r="B32" s="5">
        <v>42882</v>
      </c>
      <c r="C32" s="8">
        <v>20</v>
      </c>
      <c r="D32" s="1" t="s">
        <v>76</v>
      </c>
      <c r="E32" s="1" t="s">
        <v>145</v>
      </c>
      <c r="F32" s="1" t="s">
        <v>6</v>
      </c>
      <c r="G32" s="1">
        <v>54</v>
      </c>
      <c r="H32" s="1">
        <v>50</v>
      </c>
      <c r="I32" s="1">
        <v>4</v>
      </c>
      <c r="J32">
        <f>I32-K32-L32</f>
        <v>4</v>
      </c>
      <c r="M32">
        <v>1</v>
      </c>
      <c r="N32" s="1">
        <v>5</v>
      </c>
      <c r="O32" s="1">
        <f>N32-P32</f>
        <v>5</v>
      </c>
      <c r="Q32" s="1" t="s">
        <v>127</v>
      </c>
    </row>
    <row r="33" spans="1:17" x14ac:dyDescent="0.2">
      <c r="A33" s="7">
        <v>32</v>
      </c>
      <c r="B33" s="5">
        <v>42883</v>
      </c>
      <c r="C33" s="8">
        <v>1418</v>
      </c>
      <c r="D33" s="1" t="s">
        <v>86</v>
      </c>
      <c r="E33" s="1" t="s">
        <v>148</v>
      </c>
      <c r="F33" s="1" t="s">
        <v>49</v>
      </c>
      <c r="G33" s="1">
        <v>15</v>
      </c>
      <c r="H33" s="1">
        <v>12</v>
      </c>
      <c r="I33" s="1">
        <v>3</v>
      </c>
      <c r="J33">
        <f>I33-K33-L33</f>
        <v>3</v>
      </c>
      <c r="N33" s="1">
        <v>8</v>
      </c>
      <c r="O33" s="1">
        <f>N33-P33</f>
        <v>8</v>
      </c>
      <c r="Q33" s="1"/>
    </row>
    <row r="34" spans="1:17" x14ac:dyDescent="0.2">
      <c r="A34">
        <v>31</v>
      </c>
      <c r="B34" s="5">
        <v>42883</v>
      </c>
      <c r="C34" s="8">
        <v>22757</v>
      </c>
      <c r="D34" s="1" t="s">
        <v>28</v>
      </c>
      <c r="E34" s="1" t="s">
        <v>134</v>
      </c>
      <c r="F34" s="1" t="s">
        <v>8</v>
      </c>
      <c r="G34" s="1">
        <v>18</v>
      </c>
      <c r="H34" s="1">
        <v>14</v>
      </c>
      <c r="I34" s="1">
        <v>4</v>
      </c>
      <c r="J34">
        <f>I34-K34-L34</f>
        <v>4</v>
      </c>
      <c r="N34" s="1">
        <v>6</v>
      </c>
      <c r="O34" s="1">
        <f>N34-P34</f>
        <v>6</v>
      </c>
      <c r="Q34" s="1" t="s">
        <v>127</v>
      </c>
    </row>
    <row r="35" spans="1:17" x14ac:dyDescent="0.2">
      <c r="A35" s="7">
        <v>34</v>
      </c>
      <c r="B35" s="5">
        <v>42884</v>
      </c>
      <c r="C35" s="8">
        <v>91</v>
      </c>
      <c r="D35" s="1" t="s">
        <v>63</v>
      </c>
      <c r="E35" s="1" t="s">
        <v>63</v>
      </c>
      <c r="F35" s="1" t="s">
        <v>8</v>
      </c>
      <c r="G35" s="1">
        <v>16</v>
      </c>
      <c r="H35" s="1">
        <v>13</v>
      </c>
      <c r="I35" s="1">
        <v>3</v>
      </c>
      <c r="J35">
        <f>I35-K35-L35</f>
        <v>3</v>
      </c>
      <c r="N35" s="1">
        <v>7</v>
      </c>
      <c r="O35" s="1">
        <f>N35-P35</f>
        <v>7</v>
      </c>
      <c r="Q35" s="1"/>
    </row>
    <row r="36" spans="1:17" x14ac:dyDescent="0.2">
      <c r="A36">
        <v>33</v>
      </c>
      <c r="B36" s="5">
        <v>42884</v>
      </c>
      <c r="C36" s="8">
        <v>265</v>
      </c>
      <c r="D36" s="1" t="s">
        <v>62</v>
      </c>
      <c r="E36" s="1" t="s">
        <v>166</v>
      </c>
      <c r="F36" s="1" t="s">
        <v>8</v>
      </c>
      <c r="G36" s="1">
        <v>17</v>
      </c>
      <c r="H36" s="1">
        <v>13</v>
      </c>
      <c r="I36" s="1">
        <v>4</v>
      </c>
      <c r="J36">
        <f>I36-K36-L36</f>
        <v>4</v>
      </c>
      <c r="N36" s="1">
        <v>7</v>
      </c>
      <c r="O36" s="1">
        <f>N36-P36</f>
        <v>7</v>
      </c>
      <c r="Q36" s="1"/>
    </row>
    <row r="37" spans="1:17" x14ac:dyDescent="0.2">
      <c r="A37">
        <v>35</v>
      </c>
      <c r="B37" s="5">
        <v>42885</v>
      </c>
      <c r="C37" s="8">
        <v>6649</v>
      </c>
      <c r="D37" s="1" t="s">
        <v>47</v>
      </c>
      <c r="E37" s="1" t="s">
        <v>47</v>
      </c>
      <c r="F37" s="1" t="s">
        <v>32</v>
      </c>
      <c r="G37" s="1">
        <v>51</v>
      </c>
      <c r="H37" s="1">
        <v>40</v>
      </c>
      <c r="I37" s="1">
        <v>11</v>
      </c>
      <c r="J37">
        <f>I37-K37-L37</f>
        <v>3</v>
      </c>
      <c r="K37">
        <v>8</v>
      </c>
      <c r="N37" s="1">
        <v>7</v>
      </c>
      <c r="O37" s="1">
        <f>N37-P37</f>
        <v>7</v>
      </c>
      <c r="Q37" s="1" t="s">
        <v>127</v>
      </c>
    </row>
    <row r="38" spans="1:17" x14ac:dyDescent="0.2">
      <c r="A38">
        <v>37</v>
      </c>
      <c r="B38" s="5">
        <v>42886</v>
      </c>
      <c r="C38" s="8">
        <v>176</v>
      </c>
      <c r="D38" s="1" t="s">
        <v>72</v>
      </c>
      <c r="E38" s="1" t="s">
        <v>72</v>
      </c>
      <c r="F38" s="1" t="s">
        <v>71</v>
      </c>
      <c r="G38" s="1">
        <v>19</v>
      </c>
      <c r="H38" s="1">
        <v>14</v>
      </c>
      <c r="I38" s="1">
        <v>5</v>
      </c>
      <c r="J38">
        <f>I38-K38-L38</f>
        <v>5</v>
      </c>
      <c r="N38" s="1">
        <v>8</v>
      </c>
      <c r="O38" s="1">
        <f>N38-P38</f>
        <v>8</v>
      </c>
      <c r="Q38" s="1" t="s">
        <v>127</v>
      </c>
    </row>
    <row r="39" spans="1:17" x14ac:dyDescent="0.2">
      <c r="A39" s="7">
        <v>36</v>
      </c>
      <c r="B39" s="5">
        <v>42886</v>
      </c>
      <c r="C39" s="8">
        <v>289</v>
      </c>
      <c r="D39" s="1" t="s">
        <v>70</v>
      </c>
      <c r="E39" s="1" t="s">
        <v>70</v>
      </c>
      <c r="F39" s="1" t="s">
        <v>71</v>
      </c>
      <c r="G39" s="1">
        <v>16</v>
      </c>
      <c r="H39" s="1">
        <v>13</v>
      </c>
      <c r="I39" s="1">
        <v>3</v>
      </c>
      <c r="J39">
        <f>I39-K39-L39</f>
        <v>3</v>
      </c>
      <c r="N39" s="1">
        <v>8</v>
      </c>
      <c r="O39" s="1">
        <f>N39-P39</f>
        <v>8</v>
      </c>
      <c r="Q39" s="1" t="s">
        <v>127</v>
      </c>
    </row>
    <row r="40" spans="1:17" x14ac:dyDescent="0.2">
      <c r="A40" s="7">
        <v>38</v>
      </c>
      <c r="B40" s="5">
        <v>42890</v>
      </c>
      <c r="C40" s="8">
        <v>17459</v>
      </c>
      <c r="D40" s="1" t="s">
        <v>48</v>
      </c>
      <c r="E40" s="1" t="s">
        <v>48</v>
      </c>
      <c r="F40" s="1" t="s">
        <v>49</v>
      </c>
      <c r="G40" s="1">
        <v>46</v>
      </c>
      <c r="H40" s="1">
        <v>40</v>
      </c>
      <c r="I40" s="1">
        <v>6</v>
      </c>
      <c r="J40">
        <f>I40-K40-L40</f>
        <v>6</v>
      </c>
      <c r="N40" s="1">
        <v>8</v>
      </c>
      <c r="O40" s="1">
        <f>N40-P40</f>
        <v>8</v>
      </c>
      <c r="Q40" s="1"/>
    </row>
    <row r="41" spans="1:17" x14ac:dyDescent="0.2">
      <c r="A41">
        <v>39</v>
      </c>
      <c r="B41" s="5">
        <v>42921</v>
      </c>
      <c r="C41" s="8">
        <v>1498</v>
      </c>
      <c r="D41" s="1" t="s">
        <v>96</v>
      </c>
      <c r="E41" s="1" t="s">
        <v>96</v>
      </c>
      <c r="F41" s="1" t="s">
        <v>97</v>
      </c>
      <c r="G41" s="1">
        <v>17</v>
      </c>
      <c r="H41" s="1">
        <v>12</v>
      </c>
      <c r="I41" s="1">
        <v>5</v>
      </c>
      <c r="J41">
        <f>I41-K41-L41</f>
        <v>5</v>
      </c>
      <c r="N41" s="1">
        <v>6</v>
      </c>
      <c r="O41" s="1">
        <f>N41-P41</f>
        <v>6</v>
      </c>
      <c r="Q41" s="1"/>
    </row>
    <row r="42" spans="1:17" x14ac:dyDescent="0.2">
      <c r="A42" s="7">
        <v>40</v>
      </c>
      <c r="B42" s="5">
        <v>42935</v>
      </c>
      <c r="C42" s="8">
        <v>2639</v>
      </c>
      <c r="D42" s="1" t="s">
        <v>29</v>
      </c>
      <c r="E42" s="1" t="s">
        <v>29</v>
      </c>
      <c r="F42" s="1" t="s">
        <v>18</v>
      </c>
      <c r="G42" s="1">
        <v>36</v>
      </c>
      <c r="H42" s="1">
        <v>30</v>
      </c>
      <c r="I42" s="1">
        <v>6</v>
      </c>
      <c r="J42">
        <f>I42-K42-L42</f>
        <v>6</v>
      </c>
      <c r="N42" s="1">
        <v>6</v>
      </c>
      <c r="O42" s="1">
        <f>N42-P42</f>
        <v>6</v>
      </c>
      <c r="Q42" s="1" t="s">
        <v>127</v>
      </c>
    </row>
    <row r="43" spans="1:17" x14ac:dyDescent="0.2">
      <c r="A43">
        <v>41</v>
      </c>
      <c r="B43" s="5">
        <v>42979</v>
      </c>
      <c r="C43" s="8">
        <v>2777</v>
      </c>
      <c r="D43" s="1" t="s">
        <v>65</v>
      </c>
      <c r="E43" s="1" t="s">
        <v>65</v>
      </c>
      <c r="F43" s="1" t="s">
        <v>43</v>
      </c>
      <c r="G43" s="1">
        <v>12</v>
      </c>
      <c r="H43" s="1">
        <v>8</v>
      </c>
      <c r="I43" s="1">
        <v>4</v>
      </c>
      <c r="J43">
        <f>I43-K43-L43</f>
        <v>4</v>
      </c>
      <c r="N43" s="1">
        <v>6</v>
      </c>
      <c r="O43" s="1">
        <f>N43-P43</f>
        <v>6</v>
      </c>
      <c r="Q43" s="1" t="s">
        <v>127</v>
      </c>
    </row>
    <row r="44" spans="1:17" x14ac:dyDescent="0.2">
      <c r="A44" s="7">
        <v>42</v>
      </c>
      <c r="B44" s="5">
        <v>42980</v>
      </c>
      <c r="C44" s="8">
        <v>7339</v>
      </c>
      <c r="D44" s="1" t="s">
        <v>64</v>
      </c>
      <c r="E44" s="1" t="s">
        <v>64</v>
      </c>
      <c r="F44" s="1" t="s">
        <v>43</v>
      </c>
      <c r="G44" s="1">
        <v>33</v>
      </c>
      <c r="H44" s="1">
        <v>30</v>
      </c>
      <c r="I44" s="1">
        <v>3</v>
      </c>
      <c r="J44">
        <f>I44-K44-L44</f>
        <v>3</v>
      </c>
      <c r="N44" s="1">
        <v>6</v>
      </c>
      <c r="O44" s="1">
        <f>N44-P44</f>
        <v>6</v>
      </c>
      <c r="Q44" s="1" t="s">
        <v>127</v>
      </c>
    </row>
    <row r="45" spans="1:17" x14ac:dyDescent="0.2">
      <c r="A45">
        <v>43</v>
      </c>
      <c r="B45" s="5">
        <v>42982</v>
      </c>
      <c r="C45" s="8">
        <v>26092</v>
      </c>
      <c r="D45" s="1" t="s">
        <v>66</v>
      </c>
      <c r="E45" s="1" t="s">
        <v>66</v>
      </c>
      <c r="F45" s="1" t="s">
        <v>49</v>
      </c>
      <c r="G45" s="1">
        <v>16</v>
      </c>
      <c r="H45" s="1">
        <v>13</v>
      </c>
      <c r="I45" s="1">
        <v>3</v>
      </c>
      <c r="J45">
        <f>I45-K45-L45</f>
        <v>3</v>
      </c>
      <c r="N45" s="1">
        <v>8</v>
      </c>
      <c r="O45" s="1">
        <f>N45-P45</f>
        <v>8</v>
      </c>
      <c r="Q45" s="1"/>
    </row>
    <row r="46" spans="1:17" x14ac:dyDescent="0.2">
      <c r="A46" s="7">
        <v>44</v>
      </c>
      <c r="B46" s="5">
        <v>42987</v>
      </c>
      <c r="C46" s="8">
        <v>15139</v>
      </c>
      <c r="D46" s="1" t="s">
        <v>61</v>
      </c>
      <c r="E46" s="1" t="s">
        <v>61</v>
      </c>
      <c r="F46" s="1" t="s">
        <v>43</v>
      </c>
      <c r="G46" s="1">
        <v>73</v>
      </c>
      <c r="H46" s="1">
        <v>70</v>
      </c>
      <c r="I46" s="1">
        <v>3</v>
      </c>
      <c r="J46">
        <f>I46-K46-L46</f>
        <v>3</v>
      </c>
      <c r="N46" s="1">
        <v>8</v>
      </c>
      <c r="O46" s="1">
        <f>N46-P46</f>
        <v>8</v>
      </c>
      <c r="Q46" s="1"/>
    </row>
    <row r="47" spans="1:17" x14ac:dyDescent="0.2">
      <c r="A47">
        <v>45</v>
      </c>
      <c r="B47" s="5">
        <v>42988</v>
      </c>
      <c r="C47" s="8">
        <v>67</v>
      </c>
      <c r="D47" s="1" t="s">
        <v>94</v>
      </c>
      <c r="E47" s="1" t="s">
        <v>94</v>
      </c>
      <c r="F47" s="1" t="s">
        <v>49</v>
      </c>
      <c r="G47" s="1">
        <v>17</v>
      </c>
      <c r="H47" s="1">
        <v>12</v>
      </c>
      <c r="I47" s="1">
        <v>5</v>
      </c>
      <c r="J47">
        <f>I47-K47-L47</f>
        <v>5</v>
      </c>
      <c r="N47" s="1">
        <v>8</v>
      </c>
      <c r="O47" s="1">
        <f>N47-P47</f>
        <v>8</v>
      </c>
      <c r="Q47" s="1"/>
    </row>
    <row r="48" spans="1:17" x14ac:dyDescent="0.2">
      <c r="A48" s="7">
        <v>46</v>
      </c>
      <c r="B48" s="5">
        <v>42993</v>
      </c>
      <c r="C48" s="8">
        <v>285</v>
      </c>
      <c r="D48" s="1" t="s">
        <v>57</v>
      </c>
      <c r="E48" s="1" t="s">
        <v>142</v>
      </c>
      <c r="F48" s="1" t="s">
        <v>32</v>
      </c>
      <c r="G48" s="1">
        <v>25</v>
      </c>
      <c r="H48" s="1">
        <v>19</v>
      </c>
      <c r="I48" s="1">
        <v>6</v>
      </c>
      <c r="J48">
        <f>I48-K48-L48</f>
        <v>6</v>
      </c>
      <c r="N48" s="1">
        <v>7</v>
      </c>
      <c r="O48" s="1">
        <f>N48-P48</f>
        <v>7</v>
      </c>
      <c r="Q48" s="1"/>
    </row>
    <row r="49" spans="1:17" x14ac:dyDescent="0.2">
      <c r="A49">
        <v>47</v>
      </c>
      <c r="B49" s="5">
        <v>42993</v>
      </c>
      <c r="C49" s="8">
        <v>25627</v>
      </c>
      <c r="D49" s="1" t="s">
        <v>58</v>
      </c>
      <c r="E49" s="1" t="s">
        <v>58</v>
      </c>
      <c r="F49" s="1" t="s">
        <v>43</v>
      </c>
      <c r="G49" s="1">
        <v>27</v>
      </c>
      <c r="H49" s="1">
        <v>24</v>
      </c>
      <c r="I49" s="1">
        <v>3</v>
      </c>
      <c r="J49">
        <f>I49-K49-L49</f>
        <v>3</v>
      </c>
      <c r="N49" s="1">
        <v>8</v>
      </c>
      <c r="O49" s="1">
        <f>N49-P49</f>
        <v>8</v>
      </c>
      <c r="Q49" s="1"/>
    </row>
    <row r="50" spans="1:17" x14ac:dyDescent="0.2">
      <c r="A50" s="7">
        <v>48</v>
      </c>
      <c r="B50" s="5">
        <v>42996</v>
      </c>
      <c r="C50" s="8">
        <v>9411</v>
      </c>
      <c r="D50" s="1" t="s">
        <v>39</v>
      </c>
      <c r="E50" s="1" t="s">
        <v>39</v>
      </c>
      <c r="F50" s="1" t="s">
        <v>32</v>
      </c>
      <c r="G50" s="1">
        <v>21</v>
      </c>
      <c r="H50" s="1">
        <v>17</v>
      </c>
      <c r="I50" s="1">
        <v>4</v>
      </c>
      <c r="J50">
        <f>I50-K50-L50</f>
        <v>4</v>
      </c>
      <c r="N50" s="1">
        <v>7</v>
      </c>
      <c r="O50" s="1">
        <f>N50-P50</f>
        <v>7</v>
      </c>
      <c r="Q50" s="1"/>
    </row>
    <row r="51" spans="1:17" x14ac:dyDescent="0.2">
      <c r="A51">
        <v>49</v>
      </c>
      <c r="B51" s="5">
        <v>43004</v>
      </c>
      <c r="C51" s="8">
        <v>53</v>
      </c>
      <c r="D51" s="1" t="s">
        <v>92</v>
      </c>
      <c r="E51" s="1" t="s">
        <v>150</v>
      </c>
      <c r="F51" s="1" t="s">
        <v>6</v>
      </c>
      <c r="G51" s="1">
        <v>52</v>
      </c>
      <c r="H51" s="1">
        <v>40</v>
      </c>
      <c r="I51" s="1">
        <v>12</v>
      </c>
      <c r="J51">
        <f>I51-K51-L51</f>
        <v>4</v>
      </c>
      <c r="K51">
        <v>8</v>
      </c>
      <c r="M51">
        <v>2</v>
      </c>
      <c r="N51" s="1">
        <v>5</v>
      </c>
      <c r="O51" s="1">
        <f>N51-P51</f>
        <v>5</v>
      </c>
      <c r="Q51" s="1" t="s">
        <v>127</v>
      </c>
    </row>
    <row r="52" spans="1:17" x14ac:dyDescent="0.2">
      <c r="A52" s="7">
        <v>50</v>
      </c>
      <c r="B52" s="5">
        <v>43008</v>
      </c>
      <c r="C52" s="8">
        <v>209</v>
      </c>
      <c r="D52" s="1" t="s">
        <v>73</v>
      </c>
      <c r="E52" s="1" t="s">
        <v>73</v>
      </c>
      <c r="F52" s="1" t="s">
        <v>18</v>
      </c>
      <c r="G52" s="1">
        <v>22</v>
      </c>
      <c r="H52" s="1">
        <v>16</v>
      </c>
      <c r="I52" s="1">
        <v>6</v>
      </c>
      <c r="J52">
        <f>I52-K52-L52</f>
        <v>6</v>
      </c>
      <c r="N52" s="1">
        <v>6</v>
      </c>
      <c r="O52" s="1">
        <f>N52-P52</f>
        <v>6</v>
      </c>
      <c r="Q52" s="1" t="s">
        <v>127</v>
      </c>
    </row>
    <row r="53" spans="1:17" x14ac:dyDescent="0.2">
      <c r="A53">
        <v>51</v>
      </c>
      <c r="B53" s="5">
        <v>43010</v>
      </c>
      <c r="C53" s="8">
        <v>13737</v>
      </c>
      <c r="D53" s="1" t="s">
        <v>78</v>
      </c>
      <c r="E53" s="1" t="s">
        <v>78</v>
      </c>
      <c r="F53" s="1" t="s">
        <v>43</v>
      </c>
      <c r="G53" s="1">
        <v>16</v>
      </c>
      <c r="H53" s="1">
        <v>13</v>
      </c>
      <c r="I53" s="1">
        <v>3</v>
      </c>
      <c r="J53">
        <f>I53-K53-L53</f>
        <v>3</v>
      </c>
      <c r="N53" s="1">
        <v>9</v>
      </c>
      <c r="O53" s="1">
        <f>N53-P53</f>
        <v>9</v>
      </c>
      <c r="Q53" s="1" t="s">
        <v>127</v>
      </c>
    </row>
    <row r="54" spans="1:17" x14ac:dyDescent="0.2">
      <c r="A54" s="7">
        <v>52</v>
      </c>
      <c r="B54" s="5">
        <v>43034</v>
      </c>
      <c r="C54" s="8">
        <v>19304</v>
      </c>
      <c r="D54" s="1" t="s">
        <v>40</v>
      </c>
      <c r="E54" s="1" t="s">
        <v>136</v>
      </c>
      <c r="F54" s="1" t="s">
        <v>20</v>
      </c>
      <c r="G54" s="1">
        <v>49</v>
      </c>
      <c r="H54" s="1">
        <v>44</v>
      </c>
      <c r="I54" s="1">
        <v>5</v>
      </c>
      <c r="J54">
        <f>I54-K54-L54</f>
        <v>5</v>
      </c>
      <c r="N54" s="1">
        <v>4</v>
      </c>
      <c r="O54" s="1">
        <f>N54-P54</f>
        <v>4</v>
      </c>
      <c r="Q54" s="1"/>
    </row>
    <row r="55" spans="1:17" x14ac:dyDescent="0.2">
      <c r="A55">
        <v>53</v>
      </c>
      <c r="B55" s="5">
        <v>43035</v>
      </c>
      <c r="C55" s="8">
        <v>3708</v>
      </c>
      <c r="D55" s="1" t="s">
        <v>81</v>
      </c>
      <c r="E55" s="1" t="s">
        <v>81</v>
      </c>
      <c r="F55" s="1" t="s">
        <v>6</v>
      </c>
      <c r="G55" s="1">
        <v>15</v>
      </c>
      <c r="H55" s="1">
        <v>11</v>
      </c>
      <c r="I55" s="1">
        <v>4</v>
      </c>
      <c r="J55">
        <f>I55-K55-L55</f>
        <v>4</v>
      </c>
      <c r="N55" s="1">
        <v>5</v>
      </c>
      <c r="O55" s="1">
        <f>N55-P55</f>
        <v>5</v>
      </c>
      <c r="Q55" s="1" t="s">
        <v>127</v>
      </c>
    </row>
    <row r="56" spans="1:17" x14ac:dyDescent="0.2">
      <c r="A56" s="7">
        <v>54</v>
      </c>
      <c r="B56" s="5">
        <v>43042</v>
      </c>
      <c r="C56" s="8">
        <v>1018</v>
      </c>
      <c r="D56" s="1" t="s">
        <v>77</v>
      </c>
      <c r="E56" s="1" t="s">
        <v>146</v>
      </c>
      <c r="F56" s="1" t="s">
        <v>71</v>
      </c>
      <c r="G56" s="1">
        <v>46</v>
      </c>
      <c r="H56" s="1">
        <v>40</v>
      </c>
      <c r="I56" s="1">
        <v>6</v>
      </c>
      <c r="J56">
        <f>I56-K56-L56</f>
        <v>6</v>
      </c>
      <c r="N56" s="1">
        <v>8</v>
      </c>
      <c r="O56" s="1">
        <f>N56-P56</f>
        <v>8</v>
      </c>
      <c r="Q56" s="1" t="s">
        <v>127</v>
      </c>
    </row>
    <row r="57" spans="1:17" x14ac:dyDescent="0.2">
      <c r="A57">
        <v>55</v>
      </c>
      <c r="B57" s="5">
        <v>43045</v>
      </c>
      <c r="C57" s="8">
        <v>409</v>
      </c>
      <c r="D57" s="1" t="s">
        <v>75</v>
      </c>
      <c r="E57" s="1" t="s">
        <v>75</v>
      </c>
      <c r="F57" s="1" t="s">
        <v>71</v>
      </c>
      <c r="G57" s="1">
        <v>35</v>
      </c>
      <c r="H57" s="1">
        <v>30</v>
      </c>
      <c r="I57" s="1">
        <v>5</v>
      </c>
      <c r="J57">
        <f>I57-K57-L57</f>
        <v>5</v>
      </c>
      <c r="N57" s="1">
        <v>8</v>
      </c>
      <c r="O57" s="1">
        <f>N57-P57</f>
        <v>8</v>
      </c>
      <c r="Q57" s="1"/>
    </row>
    <row r="58" spans="1:17" x14ac:dyDescent="0.2">
      <c r="A58" s="7">
        <v>56</v>
      </c>
      <c r="B58" s="5">
        <v>43048</v>
      </c>
      <c r="C58" s="8">
        <v>60</v>
      </c>
      <c r="D58" s="1" t="s">
        <v>88</v>
      </c>
      <c r="E58" s="1" t="s">
        <v>149</v>
      </c>
      <c r="F58" s="1" t="s">
        <v>18</v>
      </c>
      <c r="G58" s="1">
        <v>18</v>
      </c>
      <c r="H58" s="1">
        <v>13</v>
      </c>
      <c r="I58" s="1">
        <v>5</v>
      </c>
      <c r="J58">
        <f>I58-K58-L58</f>
        <v>5</v>
      </c>
      <c r="N58" s="1">
        <v>6</v>
      </c>
      <c r="O58" s="1">
        <f>N58-P58</f>
        <v>6</v>
      </c>
      <c r="Q58" s="1"/>
    </row>
    <row r="59" spans="1:17" x14ac:dyDescent="0.2">
      <c r="A59">
        <v>57</v>
      </c>
      <c r="B59" s="5">
        <v>43049</v>
      </c>
      <c r="C59" s="8">
        <v>177</v>
      </c>
      <c r="D59" s="1" t="s">
        <v>87</v>
      </c>
      <c r="E59" s="1" t="s">
        <v>87</v>
      </c>
      <c r="F59" s="1" t="s">
        <v>80</v>
      </c>
      <c r="G59" s="1">
        <v>15</v>
      </c>
      <c r="H59" s="1">
        <v>10</v>
      </c>
      <c r="I59" s="1">
        <v>5</v>
      </c>
      <c r="J59">
        <f>I59-K59-L59</f>
        <v>5</v>
      </c>
      <c r="N59" s="1">
        <v>7</v>
      </c>
      <c r="O59" s="1">
        <f>N59-P59</f>
        <v>7</v>
      </c>
      <c r="Q59" s="1" t="s">
        <v>127</v>
      </c>
    </row>
    <row r="60" spans="1:17" x14ac:dyDescent="0.2">
      <c r="A60" s="7">
        <v>58</v>
      </c>
      <c r="B60" s="5">
        <v>43052</v>
      </c>
      <c r="C60" s="8">
        <v>22</v>
      </c>
      <c r="D60" s="1" t="s">
        <v>99</v>
      </c>
      <c r="E60" s="1" t="s">
        <v>153</v>
      </c>
      <c r="F60" s="1" t="s">
        <v>8</v>
      </c>
      <c r="G60" s="1">
        <v>18</v>
      </c>
      <c r="H60" s="1">
        <v>12</v>
      </c>
      <c r="I60" s="1">
        <v>6</v>
      </c>
      <c r="J60">
        <f>I60-K60-L60</f>
        <v>6</v>
      </c>
      <c r="N60" s="1">
        <v>7</v>
      </c>
      <c r="O60" s="1">
        <f>N60-P60</f>
        <v>7</v>
      </c>
      <c r="Q60" s="1"/>
    </row>
    <row r="61" spans="1:17" x14ac:dyDescent="0.2">
      <c r="A61">
        <v>59</v>
      </c>
      <c r="B61" s="5">
        <v>43062</v>
      </c>
      <c r="C61" s="8">
        <v>25838</v>
      </c>
      <c r="D61" s="1" t="s">
        <v>27</v>
      </c>
      <c r="E61" s="1" t="s">
        <v>27</v>
      </c>
      <c r="F61" s="1" t="s">
        <v>20</v>
      </c>
      <c r="G61" s="1">
        <v>45</v>
      </c>
      <c r="H61" s="1">
        <v>40</v>
      </c>
      <c r="I61" s="1">
        <v>5</v>
      </c>
      <c r="J61">
        <f>I61-K61-L61</f>
        <v>5</v>
      </c>
      <c r="N61" s="1">
        <v>4</v>
      </c>
      <c r="O61" s="1">
        <f>N61-P61</f>
        <v>4</v>
      </c>
      <c r="Q61" s="1"/>
    </row>
    <row r="62" spans="1:17" x14ac:dyDescent="0.2">
      <c r="A62" s="7">
        <v>60</v>
      </c>
      <c r="B62" s="5">
        <v>43092</v>
      </c>
      <c r="C62" s="8">
        <v>18351</v>
      </c>
      <c r="D62" s="1" t="s">
        <v>56</v>
      </c>
      <c r="E62" s="1" t="s">
        <v>56</v>
      </c>
      <c r="F62" s="1" t="s">
        <v>43</v>
      </c>
      <c r="G62" s="1">
        <v>14</v>
      </c>
      <c r="H62" s="1">
        <v>10</v>
      </c>
      <c r="I62" s="1">
        <v>4</v>
      </c>
      <c r="J62">
        <f>I62-K62-L62</f>
        <v>4</v>
      </c>
      <c r="N62" s="1">
        <v>9</v>
      </c>
      <c r="O62" s="1">
        <f>N62-P62</f>
        <v>9</v>
      </c>
      <c r="Q62" s="1" t="s">
        <v>127</v>
      </c>
    </row>
    <row r="63" spans="1:17" x14ac:dyDescent="0.2">
      <c r="A63">
        <v>61</v>
      </c>
      <c r="B63" s="5">
        <v>43094</v>
      </c>
      <c r="C63" s="8">
        <v>22833</v>
      </c>
      <c r="D63" s="1" t="s">
        <v>60</v>
      </c>
      <c r="E63" s="1" t="s">
        <v>60</v>
      </c>
      <c r="F63" s="1" t="s">
        <v>43</v>
      </c>
      <c r="G63" s="1">
        <v>38</v>
      </c>
      <c r="H63" s="1">
        <v>35</v>
      </c>
      <c r="I63" s="1">
        <v>3</v>
      </c>
      <c r="J63">
        <f>I63-K63-L63</f>
        <v>3</v>
      </c>
      <c r="N63" s="1">
        <v>8</v>
      </c>
      <c r="O63" s="1">
        <f>N63-P63</f>
        <v>8</v>
      </c>
      <c r="Q63" s="1"/>
    </row>
    <row r="64" spans="1:17" x14ac:dyDescent="0.2">
      <c r="A64" s="7">
        <v>62</v>
      </c>
      <c r="B64" s="5">
        <v>43150</v>
      </c>
      <c r="C64" s="8">
        <v>19840</v>
      </c>
      <c r="D64" s="1" t="s">
        <v>14</v>
      </c>
      <c r="E64" s="1" t="s">
        <v>14</v>
      </c>
      <c r="F64" s="1" t="s">
        <v>12</v>
      </c>
      <c r="G64" s="1">
        <v>14</v>
      </c>
      <c r="H64" s="1">
        <v>8</v>
      </c>
      <c r="I64" s="1">
        <v>6</v>
      </c>
      <c r="J64">
        <f>I64-K64-L64</f>
        <v>6</v>
      </c>
      <c r="N64" s="1">
        <v>4</v>
      </c>
      <c r="O64" s="1">
        <f>N64-P64</f>
        <v>4</v>
      </c>
      <c r="Q64" s="1"/>
    </row>
    <row r="65" spans="1:17" x14ac:dyDescent="0.2">
      <c r="A65">
        <v>63</v>
      </c>
      <c r="B65" s="5">
        <v>43151</v>
      </c>
      <c r="C65" s="8">
        <v>19372</v>
      </c>
      <c r="D65" s="1" t="s">
        <v>15</v>
      </c>
      <c r="E65" s="1" t="s">
        <v>15</v>
      </c>
      <c r="F65" s="1" t="s">
        <v>12</v>
      </c>
      <c r="G65" s="1">
        <v>29</v>
      </c>
      <c r="H65" s="1">
        <v>24</v>
      </c>
      <c r="I65" s="1">
        <v>5</v>
      </c>
      <c r="J65">
        <f>I65-K65-L65</f>
        <v>5</v>
      </c>
      <c r="N65" s="1">
        <v>4</v>
      </c>
      <c r="O65" s="1">
        <f>N65-P65</f>
        <v>4</v>
      </c>
      <c r="Q65" s="1"/>
    </row>
    <row r="66" spans="1:17" x14ac:dyDescent="0.2">
      <c r="A66" s="7">
        <v>64</v>
      </c>
      <c r="B66" s="5">
        <v>43183</v>
      </c>
      <c r="C66" s="8">
        <v>2517</v>
      </c>
      <c r="D66" s="1" t="s">
        <v>10</v>
      </c>
      <c r="E66" s="1" t="s">
        <v>130</v>
      </c>
      <c r="F66" s="1" t="s">
        <v>8</v>
      </c>
      <c r="G66" s="1">
        <v>48</v>
      </c>
      <c r="H66" s="1">
        <v>42</v>
      </c>
      <c r="I66" s="1">
        <v>6</v>
      </c>
      <c r="J66">
        <f>I66-K66-L66</f>
        <v>6</v>
      </c>
      <c r="M66">
        <v>1</v>
      </c>
      <c r="N66" s="1">
        <v>7</v>
      </c>
      <c r="O66" s="1">
        <f>N66-P66</f>
        <v>7</v>
      </c>
      <c r="Q66" s="1"/>
    </row>
    <row r="67" spans="1:17" x14ac:dyDescent="0.2">
      <c r="A67">
        <v>65</v>
      </c>
      <c r="B67" s="5">
        <v>43193</v>
      </c>
      <c r="C67" s="8">
        <v>1420</v>
      </c>
      <c r="D67" s="1" t="s">
        <v>7</v>
      </c>
      <c r="E67" s="1" t="s">
        <v>129</v>
      </c>
      <c r="F67" s="1" t="s">
        <v>8</v>
      </c>
      <c r="G67" s="1">
        <v>16</v>
      </c>
      <c r="H67" s="1">
        <v>13</v>
      </c>
      <c r="I67" s="1">
        <v>3</v>
      </c>
      <c r="J67">
        <f>I67-K67-L67</f>
        <v>3</v>
      </c>
      <c r="N67" s="1">
        <v>7</v>
      </c>
      <c r="O67" s="1">
        <f>N67-P67</f>
        <v>7</v>
      </c>
      <c r="Q67" s="1" t="s">
        <v>127</v>
      </c>
    </row>
    <row r="68" spans="1:17" x14ac:dyDescent="0.2">
      <c r="A68" s="7">
        <v>66</v>
      </c>
      <c r="B68" s="5">
        <v>43193</v>
      </c>
      <c r="C68" s="8">
        <v>2671</v>
      </c>
      <c r="D68" s="1" t="s">
        <v>9</v>
      </c>
      <c r="E68" s="1" t="s">
        <v>9</v>
      </c>
      <c r="F68" s="1" t="s">
        <v>8</v>
      </c>
      <c r="G68" s="1">
        <v>16</v>
      </c>
      <c r="H68" s="1">
        <v>12</v>
      </c>
      <c r="I68" s="1">
        <v>4</v>
      </c>
      <c r="J68">
        <f>I68-K68-L68</f>
        <v>4</v>
      </c>
      <c r="N68" s="1">
        <v>7</v>
      </c>
      <c r="O68" s="1">
        <f>N68-P68</f>
        <v>7</v>
      </c>
      <c r="Q68" s="1" t="s">
        <v>127</v>
      </c>
    </row>
    <row r="69" spans="1:17" x14ac:dyDescent="0.2">
      <c r="A69">
        <v>67</v>
      </c>
      <c r="B69" s="5">
        <v>43196</v>
      </c>
      <c r="C69" s="8">
        <v>237</v>
      </c>
      <c r="D69" s="1" t="s">
        <v>46</v>
      </c>
      <c r="E69" s="1" t="s">
        <v>139</v>
      </c>
      <c r="F69" s="1" t="s">
        <v>8</v>
      </c>
      <c r="G69" s="1">
        <v>18</v>
      </c>
      <c r="H69" s="1">
        <v>15</v>
      </c>
      <c r="I69" s="1">
        <v>3</v>
      </c>
      <c r="J69">
        <f>I69-K69-L69</f>
        <v>3</v>
      </c>
      <c r="N69" s="1">
        <v>7</v>
      </c>
      <c r="O69" s="1">
        <f>N69-P69</f>
        <v>7</v>
      </c>
      <c r="Q69" s="1"/>
    </row>
    <row r="70" spans="1:17" x14ac:dyDescent="0.2">
      <c r="A70" s="7">
        <v>68</v>
      </c>
      <c r="B70" s="5">
        <v>43199</v>
      </c>
      <c r="C70" s="8">
        <v>36432</v>
      </c>
      <c r="D70" s="1" t="s">
        <v>67</v>
      </c>
      <c r="E70" s="1" t="s">
        <v>67</v>
      </c>
      <c r="F70" s="1" t="s">
        <v>6</v>
      </c>
      <c r="G70" s="1">
        <v>59</v>
      </c>
      <c r="H70" s="1">
        <v>55</v>
      </c>
      <c r="I70" s="1">
        <v>4</v>
      </c>
      <c r="J70">
        <f>I70-K70-L70</f>
        <v>4</v>
      </c>
      <c r="N70" s="1">
        <v>5</v>
      </c>
      <c r="O70" s="1">
        <f>N70-P70</f>
        <v>5</v>
      </c>
      <c r="Q70" s="1"/>
    </row>
    <row r="71" spans="1:17" x14ac:dyDescent="0.2">
      <c r="A71">
        <v>69</v>
      </c>
      <c r="B71" s="5">
        <v>43200</v>
      </c>
      <c r="C71" s="8">
        <v>33104</v>
      </c>
      <c r="D71" s="1" t="s">
        <v>30</v>
      </c>
      <c r="E71" s="1" t="s">
        <v>30</v>
      </c>
      <c r="F71" s="1" t="s">
        <v>12</v>
      </c>
      <c r="G71" s="1">
        <v>23</v>
      </c>
      <c r="H71" s="1">
        <v>19</v>
      </c>
      <c r="I71" s="1">
        <v>4</v>
      </c>
      <c r="J71">
        <f>I71-K71-L71</f>
        <v>4</v>
      </c>
      <c r="N71" s="1">
        <v>4</v>
      </c>
      <c r="O71" s="1">
        <f>N71-P71</f>
        <v>4</v>
      </c>
      <c r="Q71" s="1"/>
    </row>
    <row r="72" spans="1:17" x14ac:dyDescent="0.2">
      <c r="A72" s="7">
        <v>70</v>
      </c>
      <c r="B72" s="5">
        <v>43201</v>
      </c>
      <c r="C72" s="8">
        <v>174</v>
      </c>
      <c r="D72" s="1" t="s">
        <v>79</v>
      </c>
      <c r="E72" s="1" t="s">
        <v>79</v>
      </c>
      <c r="F72" s="1" t="s">
        <v>80</v>
      </c>
      <c r="G72" s="1">
        <v>21</v>
      </c>
      <c r="H72" s="1">
        <v>15</v>
      </c>
      <c r="I72" s="1">
        <v>6</v>
      </c>
      <c r="J72">
        <f>I72-K72-L72</f>
        <v>6</v>
      </c>
      <c r="N72" s="1">
        <v>7</v>
      </c>
      <c r="O72" s="1">
        <f>N72-P72</f>
        <v>7</v>
      </c>
      <c r="Q72" s="1" t="s">
        <v>127</v>
      </c>
    </row>
    <row r="73" spans="1:17" x14ac:dyDescent="0.2">
      <c r="A73">
        <v>71</v>
      </c>
      <c r="B73" s="5">
        <v>43203</v>
      </c>
      <c r="C73" s="8">
        <v>343</v>
      </c>
      <c r="D73" s="1" t="s">
        <v>83</v>
      </c>
      <c r="E73" s="1" t="s">
        <v>83</v>
      </c>
      <c r="F73" s="1" t="s">
        <v>80</v>
      </c>
      <c r="G73" s="1">
        <v>19</v>
      </c>
      <c r="H73" s="1">
        <v>14</v>
      </c>
      <c r="I73" s="1">
        <v>5</v>
      </c>
      <c r="J73">
        <f>I73-K73-L73</f>
        <v>5</v>
      </c>
      <c r="N73" s="1">
        <v>7</v>
      </c>
      <c r="O73" s="1">
        <f>N73-P73</f>
        <v>7</v>
      </c>
      <c r="Q73" s="1"/>
    </row>
    <row r="74" spans="1:17" x14ac:dyDescent="0.2">
      <c r="A74" s="7">
        <v>72</v>
      </c>
      <c r="B74" s="5">
        <v>43207</v>
      </c>
      <c r="C74" s="8">
        <v>19428</v>
      </c>
      <c r="D74" s="1" t="s">
        <v>37</v>
      </c>
      <c r="E74" s="1" t="s">
        <v>135</v>
      </c>
      <c r="F74" s="1" t="s">
        <v>8</v>
      </c>
      <c r="G74" s="1">
        <v>47</v>
      </c>
      <c r="H74" s="1">
        <v>42</v>
      </c>
      <c r="I74" s="1">
        <v>5</v>
      </c>
      <c r="J74">
        <f>I74-K74-L74</f>
        <v>5</v>
      </c>
      <c r="N74" s="1">
        <v>7</v>
      </c>
      <c r="O74" s="1">
        <f>N74-P74</f>
        <v>7</v>
      </c>
      <c r="Q74" s="1"/>
    </row>
    <row r="75" spans="1:17" x14ac:dyDescent="0.2">
      <c r="A75">
        <v>73</v>
      </c>
      <c r="B75" s="5">
        <v>43209</v>
      </c>
      <c r="C75" s="8">
        <v>37267</v>
      </c>
      <c r="D75" s="1" t="s">
        <v>90</v>
      </c>
      <c r="E75" s="1" t="s">
        <v>90</v>
      </c>
      <c r="F75" s="1" t="s">
        <v>49</v>
      </c>
      <c r="G75" s="1">
        <v>53</v>
      </c>
      <c r="H75" s="1">
        <v>50</v>
      </c>
      <c r="I75" s="1">
        <v>3</v>
      </c>
      <c r="J75">
        <f>I75-K75-L75</f>
        <v>3</v>
      </c>
      <c r="N75" s="1">
        <v>7</v>
      </c>
      <c r="O75" s="1">
        <f>N75-P75</f>
        <v>7</v>
      </c>
      <c r="Q75" s="1"/>
    </row>
    <row r="76" spans="1:17" x14ac:dyDescent="0.2">
      <c r="A76" s="7">
        <v>74</v>
      </c>
      <c r="B76" s="5">
        <v>43211</v>
      </c>
      <c r="C76" s="8">
        <v>36034</v>
      </c>
      <c r="D76" s="1" t="s">
        <v>45</v>
      </c>
      <c r="E76" s="1" t="s">
        <v>45</v>
      </c>
      <c r="F76" s="1" t="s">
        <v>8</v>
      </c>
      <c r="G76" s="1">
        <v>18</v>
      </c>
      <c r="H76" s="1">
        <v>15</v>
      </c>
      <c r="I76" s="1">
        <v>3</v>
      </c>
      <c r="J76">
        <f>I76-K76-L76</f>
        <v>3</v>
      </c>
      <c r="N76" s="1">
        <v>5</v>
      </c>
      <c r="O76" s="1">
        <f>N76-P76</f>
        <v>5</v>
      </c>
      <c r="Q76" s="1"/>
    </row>
    <row r="77" spans="1:17" x14ac:dyDescent="0.2">
      <c r="A77">
        <v>75</v>
      </c>
      <c r="B77" s="5">
        <v>43214</v>
      </c>
      <c r="C77" s="8">
        <v>4648</v>
      </c>
      <c r="D77" s="1" t="s">
        <v>101</v>
      </c>
      <c r="E77" s="1" t="s">
        <v>154</v>
      </c>
      <c r="F77" s="1" t="s">
        <v>49</v>
      </c>
      <c r="G77" s="1">
        <v>56</v>
      </c>
      <c r="H77" s="1">
        <v>50</v>
      </c>
      <c r="I77" s="1">
        <v>6</v>
      </c>
      <c r="J77">
        <f>I77-K77-L77</f>
        <v>6</v>
      </c>
      <c r="N77" s="1">
        <v>7</v>
      </c>
      <c r="O77" s="1">
        <f>N77-P77</f>
        <v>7</v>
      </c>
      <c r="Q77" s="1"/>
    </row>
    <row r="78" spans="1:17" x14ac:dyDescent="0.2">
      <c r="A78">
        <v>77</v>
      </c>
      <c r="B78" s="5">
        <v>43215</v>
      </c>
      <c r="C78" s="8">
        <v>2780</v>
      </c>
      <c r="D78" s="1" t="s">
        <v>102</v>
      </c>
      <c r="E78" s="1" t="s">
        <v>155</v>
      </c>
      <c r="F78" s="1" t="s">
        <v>49</v>
      </c>
      <c r="G78" s="1">
        <v>20</v>
      </c>
      <c r="H78" s="1">
        <v>15</v>
      </c>
      <c r="I78" s="1">
        <v>5</v>
      </c>
      <c r="J78">
        <f>I78-K78-L78</f>
        <v>5</v>
      </c>
      <c r="N78" s="1">
        <v>7</v>
      </c>
      <c r="O78" s="1">
        <f>N78-P78</f>
        <v>7</v>
      </c>
      <c r="Q78" s="1"/>
    </row>
    <row r="79" spans="1:17" x14ac:dyDescent="0.2">
      <c r="A79" s="7">
        <v>76</v>
      </c>
      <c r="B79" s="5">
        <v>43215</v>
      </c>
      <c r="C79" s="8">
        <v>36549</v>
      </c>
      <c r="D79" s="1" t="s">
        <v>34</v>
      </c>
      <c r="E79" s="1" t="s">
        <v>34</v>
      </c>
      <c r="F79" s="1" t="s">
        <v>6</v>
      </c>
      <c r="G79" s="1">
        <v>49</v>
      </c>
      <c r="H79" s="1">
        <v>43</v>
      </c>
      <c r="I79" s="1">
        <v>6</v>
      </c>
      <c r="J79">
        <f>I79-K79-L79</f>
        <v>6</v>
      </c>
      <c r="M79">
        <v>2</v>
      </c>
      <c r="N79" s="1">
        <v>6</v>
      </c>
      <c r="O79" s="1">
        <v>5</v>
      </c>
      <c r="P79">
        <v>1</v>
      </c>
      <c r="Q79" s="1" t="s">
        <v>127</v>
      </c>
    </row>
    <row r="80" spans="1:17" x14ac:dyDescent="0.2">
      <c r="A80" s="7">
        <v>78</v>
      </c>
      <c r="B80" s="5">
        <v>43227</v>
      </c>
      <c r="C80" s="8">
        <v>2675</v>
      </c>
      <c r="D80" s="1" t="s">
        <v>103</v>
      </c>
      <c r="E80" s="1" t="s">
        <v>156</v>
      </c>
      <c r="F80" s="1" t="s">
        <v>49</v>
      </c>
      <c r="G80" s="1">
        <v>17</v>
      </c>
      <c r="H80" s="1">
        <v>12</v>
      </c>
      <c r="I80" s="1">
        <v>5</v>
      </c>
      <c r="J80">
        <f>I80-K80-L80</f>
        <v>5</v>
      </c>
      <c r="N80" s="1">
        <v>7</v>
      </c>
      <c r="O80" s="1">
        <f>N80-P80</f>
        <v>7</v>
      </c>
      <c r="Q80" s="1"/>
    </row>
    <row r="81" spans="1:17" x14ac:dyDescent="0.2">
      <c r="A81">
        <v>79</v>
      </c>
      <c r="B81" s="5">
        <v>43227</v>
      </c>
      <c r="C81" s="8">
        <v>9585</v>
      </c>
      <c r="D81" s="1" t="s">
        <v>104</v>
      </c>
      <c r="E81" s="1" t="s">
        <v>104</v>
      </c>
      <c r="F81" s="1" t="s">
        <v>49</v>
      </c>
      <c r="G81" s="1">
        <v>22</v>
      </c>
      <c r="H81" s="1">
        <v>17</v>
      </c>
      <c r="I81" s="1">
        <v>5</v>
      </c>
      <c r="J81">
        <f>I81-K81-L81</f>
        <v>5</v>
      </c>
      <c r="N81" s="1">
        <v>7</v>
      </c>
      <c r="O81" s="1">
        <f>N81-P81</f>
        <v>7</v>
      </c>
      <c r="Q81" s="1"/>
    </row>
    <row r="82" spans="1:17" x14ac:dyDescent="0.2">
      <c r="A82" s="7">
        <v>80</v>
      </c>
      <c r="B82" s="5">
        <v>43227</v>
      </c>
      <c r="C82" s="8">
        <v>15717</v>
      </c>
      <c r="D82" s="1" t="s">
        <v>105</v>
      </c>
      <c r="E82" s="1" t="s">
        <v>105</v>
      </c>
      <c r="F82" s="1" t="s">
        <v>49</v>
      </c>
      <c r="G82" s="1">
        <v>35</v>
      </c>
      <c r="H82" s="1">
        <v>30</v>
      </c>
      <c r="I82" s="1">
        <v>5</v>
      </c>
      <c r="J82">
        <f>I82-K82-L82</f>
        <v>5</v>
      </c>
      <c r="N82" s="1">
        <v>7</v>
      </c>
      <c r="O82" s="1">
        <f>N82-P82</f>
        <v>7</v>
      </c>
      <c r="Q82" s="1"/>
    </row>
    <row r="83" spans="1:17" x14ac:dyDescent="0.2">
      <c r="A83">
        <v>81</v>
      </c>
      <c r="B83" s="5">
        <v>43231</v>
      </c>
      <c r="C83" s="8">
        <v>186</v>
      </c>
      <c r="D83" s="1" t="s">
        <v>98</v>
      </c>
      <c r="E83" s="1" t="s">
        <v>152</v>
      </c>
      <c r="F83" s="1" t="s">
        <v>8</v>
      </c>
      <c r="G83" s="1">
        <v>15</v>
      </c>
      <c r="H83" s="1">
        <v>12</v>
      </c>
      <c r="I83" s="1">
        <v>3</v>
      </c>
      <c r="J83">
        <f>I83-K83-L83</f>
        <v>3</v>
      </c>
      <c r="N83" s="1">
        <v>6</v>
      </c>
      <c r="O83" s="1">
        <f>N83-P83</f>
        <v>6</v>
      </c>
      <c r="Q83" s="1"/>
    </row>
    <row r="84" spans="1:17" x14ac:dyDescent="0.2">
      <c r="A84" s="7">
        <v>82</v>
      </c>
      <c r="B84" s="5">
        <v>43231</v>
      </c>
      <c r="C84" s="8">
        <v>6871</v>
      </c>
      <c r="D84" s="1" t="s">
        <v>107</v>
      </c>
      <c r="E84" s="1" t="s">
        <v>107</v>
      </c>
      <c r="F84" s="1" t="s">
        <v>49</v>
      </c>
      <c r="G84" s="1">
        <v>12</v>
      </c>
      <c r="H84" s="1">
        <v>7</v>
      </c>
      <c r="I84" s="1">
        <v>5</v>
      </c>
      <c r="J84">
        <f>I84-K84-L84</f>
        <v>5</v>
      </c>
      <c r="N84" s="1">
        <v>8</v>
      </c>
      <c r="O84" s="1">
        <f>N84-P84</f>
        <v>8</v>
      </c>
      <c r="Q84" s="1"/>
    </row>
    <row r="85" spans="1:17" x14ac:dyDescent="0.2">
      <c r="A85">
        <v>83</v>
      </c>
      <c r="B85" s="5">
        <v>43238</v>
      </c>
      <c r="C85" s="8">
        <v>32882</v>
      </c>
      <c r="D85" s="1" t="s">
        <v>24</v>
      </c>
      <c r="E85" s="1" t="s">
        <v>133</v>
      </c>
      <c r="F85" s="1" t="s">
        <v>8</v>
      </c>
      <c r="G85" s="1">
        <v>12</v>
      </c>
      <c r="H85" s="1">
        <v>6</v>
      </c>
      <c r="I85" s="1">
        <v>6</v>
      </c>
      <c r="J85">
        <f>I85-K85-L85</f>
        <v>6</v>
      </c>
      <c r="N85" s="1">
        <v>5</v>
      </c>
      <c r="O85" s="1">
        <f>N85-P85</f>
        <v>5</v>
      </c>
      <c r="Q85" s="1"/>
    </row>
    <row r="86" spans="1:17" x14ac:dyDescent="0.2">
      <c r="A86" s="7">
        <v>84</v>
      </c>
      <c r="B86" s="5">
        <v>43240</v>
      </c>
      <c r="C86" s="8">
        <v>21516</v>
      </c>
      <c r="D86" s="1" t="s">
        <v>108</v>
      </c>
      <c r="E86" s="1" t="s">
        <v>157</v>
      </c>
      <c r="F86" s="1" t="s">
        <v>49</v>
      </c>
      <c r="G86" s="1">
        <v>56</v>
      </c>
      <c r="H86" s="1">
        <v>50</v>
      </c>
      <c r="I86" s="1">
        <v>6</v>
      </c>
      <c r="J86">
        <f>I86-K86-L86</f>
        <v>6</v>
      </c>
      <c r="N86" s="1">
        <v>8</v>
      </c>
      <c r="O86" s="1">
        <f>N86-P86</f>
        <v>8</v>
      </c>
      <c r="Q86" s="1"/>
    </row>
    <row r="87" spans="1:17" x14ac:dyDescent="0.2">
      <c r="A87">
        <v>85</v>
      </c>
      <c r="B87" s="5">
        <v>43241</v>
      </c>
      <c r="C87" s="8">
        <v>867</v>
      </c>
      <c r="D87" s="1" t="s">
        <v>84</v>
      </c>
      <c r="E87" s="1" t="s">
        <v>84</v>
      </c>
      <c r="F87" s="1" t="s">
        <v>18</v>
      </c>
      <c r="G87" s="1">
        <v>22</v>
      </c>
      <c r="H87" s="1">
        <v>17</v>
      </c>
      <c r="I87" s="1">
        <v>5</v>
      </c>
      <c r="J87">
        <f>I87-K87-L87</f>
        <v>5</v>
      </c>
      <c r="N87" s="1">
        <v>6</v>
      </c>
      <c r="O87" s="1">
        <f>N87-P87</f>
        <v>6</v>
      </c>
      <c r="Q87" s="1"/>
    </row>
    <row r="88" spans="1:17" x14ac:dyDescent="0.2">
      <c r="A88" s="7">
        <v>86</v>
      </c>
      <c r="B88" s="5">
        <v>43251</v>
      </c>
      <c r="C88" s="8">
        <v>14883</v>
      </c>
      <c r="D88" s="1" t="s">
        <v>118</v>
      </c>
      <c r="E88" s="1" t="s">
        <v>118</v>
      </c>
      <c r="F88" s="1" t="s">
        <v>49</v>
      </c>
      <c r="G88" s="1">
        <v>10</v>
      </c>
      <c r="H88" s="1">
        <v>7</v>
      </c>
      <c r="I88" s="1">
        <v>3</v>
      </c>
      <c r="J88">
        <f>I88-K88-L88</f>
        <v>3</v>
      </c>
      <c r="N88" s="1">
        <v>6</v>
      </c>
      <c r="O88" s="1">
        <f>N88-P88</f>
        <v>6</v>
      </c>
      <c r="Q88" s="1"/>
    </row>
    <row r="89" spans="1:17" x14ac:dyDescent="0.2">
      <c r="A89" s="7">
        <v>88</v>
      </c>
      <c r="B89" s="5">
        <v>43256</v>
      </c>
      <c r="C89" s="8">
        <v>2687</v>
      </c>
      <c r="D89" s="1" t="s">
        <v>116</v>
      </c>
      <c r="E89" s="1" t="s">
        <v>158</v>
      </c>
      <c r="F89" s="1" t="s">
        <v>6</v>
      </c>
      <c r="G89" s="1">
        <v>25</v>
      </c>
      <c r="H89" s="1">
        <v>19</v>
      </c>
      <c r="I89" s="1">
        <v>6</v>
      </c>
      <c r="J89">
        <f>I89-K89-L89</f>
        <v>6</v>
      </c>
      <c r="N89" s="1">
        <v>5</v>
      </c>
      <c r="O89" s="1">
        <f>N89-P89</f>
        <v>5</v>
      </c>
      <c r="Q89" s="1"/>
    </row>
    <row r="90" spans="1:17" x14ac:dyDescent="0.2">
      <c r="A90">
        <v>87</v>
      </c>
      <c r="B90" s="5">
        <v>43256</v>
      </c>
      <c r="C90" s="8">
        <v>2790</v>
      </c>
      <c r="D90" s="1" t="s">
        <v>89</v>
      </c>
      <c r="E90" s="1" t="s">
        <v>89</v>
      </c>
      <c r="F90" s="1" t="s">
        <v>6</v>
      </c>
      <c r="G90" s="1">
        <v>19</v>
      </c>
      <c r="H90" s="1">
        <v>16</v>
      </c>
      <c r="I90" s="1">
        <v>3</v>
      </c>
      <c r="J90">
        <f>I90-K90-L90</f>
        <v>3</v>
      </c>
      <c r="N90" s="1">
        <v>4</v>
      </c>
      <c r="O90" s="1">
        <f>N90-P90</f>
        <v>4</v>
      </c>
      <c r="Q90" s="1"/>
    </row>
    <row r="91" spans="1:17" x14ac:dyDescent="0.2">
      <c r="A91" s="7">
        <v>90</v>
      </c>
      <c r="B91" s="5">
        <v>43259</v>
      </c>
      <c r="C91" s="8">
        <v>16</v>
      </c>
      <c r="D91" s="1" t="s">
        <v>110</v>
      </c>
      <c r="E91" s="1" t="s">
        <v>110</v>
      </c>
      <c r="F91" s="1" t="s">
        <v>18</v>
      </c>
      <c r="G91" s="1">
        <v>17</v>
      </c>
      <c r="H91" s="1">
        <v>13</v>
      </c>
      <c r="I91" s="1">
        <v>4</v>
      </c>
      <c r="J91">
        <f>I91-K91-L91</f>
        <v>4</v>
      </c>
      <c r="N91" s="1">
        <v>6</v>
      </c>
      <c r="O91" s="1">
        <f>N91-P91</f>
        <v>6</v>
      </c>
      <c r="Q91" s="1"/>
    </row>
    <row r="92" spans="1:17" x14ac:dyDescent="0.2">
      <c r="A92">
        <v>89</v>
      </c>
      <c r="B92" s="5">
        <v>43259</v>
      </c>
      <c r="C92" s="8">
        <v>15147</v>
      </c>
      <c r="D92" s="1" t="s">
        <v>91</v>
      </c>
      <c r="E92" s="1" t="s">
        <v>91</v>
      </c>
      <c r="F92" s="1" t="s">
        <v>80</v>
      </c>
      <c r="G92" s="1">
        <v>14</v>
      </c>
      <c r="H92" s="1">
        <v>10</v>
      </c>
      <c r="I92" s="1">
        <v>4</v>
      </c>
      <c r="J92">
        <f>I92-K92-L92</f>
        <v>4</v>
      </c>
      <c r="N92" s="1">
        <v>7</v>
      </c>
      <c r="O92" s="1">
        <f>N92-P92</f>
        <v>7</v>
      </c>
      <c r="Q92" s="1"/>
    </row>
    <row r="93" spans="1:17" x14ac:dyDescent="0.2">
      <c r="A93">
        <v>91</v>
      </c>
      <c r="B93" s="5">
        <v>43260</v>
      </c>
      <c r="C93" s="8">
        <v>21808</v>
      </c>
      <c r="D93" s="1" t="s">
        <v>93</v>
      </c>
      <c r="E93" s="1" t="s">
        <v>151</v>
      </c>
      <c r="F93" s="1" t="s">
        <v>80</v>
      </c>
      <c r="G93" s="1">
        <v>19</v>
      </c>
      <c r="H93" s="1">
        <v>14</v>
      </c>
      <c r="I93" s="1">
        <v>5</v>
      </c>
      <c r="J93">
        <f>I93-K93-L93</f>
        <v>5</v>
      </c>
      <c r="N93" s="1">
        <v>7</v>
      </c>
      <c r="O93" s="1">
        <f>N93-P93</f>
        <v>7</v>
      </c>
      <c r="Q93" s="1" t="s">
        <v>127</v>
      </c>
    </row>
    <row r="94" spans="1:17" x14ac:dyDescent="0.2">
      <c r="A94" s="7">
        <v>92</v>
      </c>
      <c r="B94" s="5">
        <v>43261</v>
      </c>
      <c r="C94" s="8">
        <v>24830</v>
      </c>
      <c r="D94" s="1" t="s">
        <v>85</v>
      </c>
      <c r="E94" s="1" t="s">
        <v>85</v>
      </c>
      <c r="F94" s="1" t="s">
        <v>80</v>
      </c>
      <c r="G94" s="1">
        <v>16</v>
      </c>
      <c r="H94" s="1">
        <v>13</v>
      </c>
      <c r="I94" s="1">
        <v>3</v>
      </c>
      <c r="J94">
        <f>I94-K94-L94</f>
        <v>3</v>
      </c>
      <c r="N94" s="1">
        <v>7</v>
      </c>
      <c r="O94" s="1">
        <f>N94-P94</f>
        <v>7</v>
      </c>
      <c r="Q94" s="1"/>
    </row>
    <row r="95" spans="1:17" x14ac:dyDescent="0.2">
      <c r="A95">
        <v>93</v>
      </c>
      <c r="B95" s="5">
        <v>43265</v>
      </c>
      <c r="C95" s="8">
        <v>5313</v>
      </c>
      <c r="D95" s="1" t="s">
        <v>117</v>
      </c>
      <c r="E95" s="1" t="s">
        <v>159</v>
      </c>
      <c r="F95" s="1" t="s">
        <v>6</v>
      </c>
      <c r="G95" s="1">
        <v>35</v>
      </c>
      <c r="H95" s="1">
        <v>30</v>
      </c>
      <c r="I95" s="1">
        <v>5</v>
      </c>
      <c r="J95">
        <f>I95-K95-L95</f>
        <v>5</v>
      </c>
      <c r="N95" s="1">
        <v>5</v>
      </c>
      <c r="O95" s="1">
        <f>N95-P95</f>
        <v>5</v>
      </c>
      <c r="Q95" s="1"/>
    </row>
    <row r="96" spans="1:17" x14ac:dyDescent="0.2">
      <c r="A96" s="7">
        <v>94</v>
      </c>
      <c r="B96" s="5">
        <v>43273</v>
      </c>
      <c r="C96" s="8">
        <v>42595</v>
      </c>
      <c r="D96" s="1" t="s">
        <v>100</v>
      </c>
      <c r="E96" s="1" t="s">
        <v>100</v>
      </c>
      <c r="F96" s="1" t="s">
        <v>6</v>
      </c>
      <c r="G96" s="1">
        <v>46</v>
      </c>
      <c r="H96" s="1">
        <v>40</v>
      </c>
      <c r="I96" s="1">
        <v>6</v>
      </c>
      <c r="J96">
        <f>I96-K96-L96</f>
        <v>6</v>
      </c>
      <c r="N96" s="1">
        <v>4</v>
      </c>
      <c r="O96" s="1">
        <f>N96-P96</f>
        <v>4</v>
      </c>
      <c r="Q96" s="1"/>
    </row>
    <row r="97" spans="1:19" x14ac:dyDescent="0.2">
      <c r="A97">
        <v>95</v>
      </c>
      <c r="B97" s="5">
        <v>43277</v>
      </c>
      <c r="C97" s="8">
        <v>210</v>
      </c>
      <c r="D97" s="1" t="s">
        <v>111</v>
      </c>
      <c r="E97" s="1" t="s">
        <v>111</v>
      </c>
      <c r="F97" s="1" t="s">
        <v>32</v>
      </c>
      <c r="G97" s="1">
        <v>37</v>
      </c>
      <c r="H97" s="1">
        <v>32</v>
      </c>
      <c r="I97" s="1">
        <v>5</v>
      </c>
      <c r="J97">
        <f>I97-K97-L97</f>
        <v>5</v>
      </c>
      <c r="N97" s="1">
        <v>7</v>
      </c>
      <c r="O97" s="1">
        <f>N97-P97</f>
        <v>7</v>
      </c>
      <c r="Q97" s="1"/>
    </row>
    <row r="98" spans="1:19" x14ac:dyDescent="0.2">
      <c r="A98">
        <v>99</v>
      </c>
      <c r="B98" s="5">
        <v>43278</v>
      </c>
      <c r="C98" s="8">
        <v>50</v>
      </c>
      <c r="D98" s="1" t="s">
        <v>114</v>
      </c>
      <c r="E98" s="1" t="s">
        <v>114</v>
      </c>
      <c r="F98" s="1" t="s">
        <v>6</v>
      </c>
      <c r="G98" s="1">
        <v>19</v>
      </c>
      <c r="H98" s="1">
        <v>14</v>
      </c>
      <c r="I98" s="1">
        <v>5</v>
      </c>
      <c r="J98">
        <f>I98-K98-L98</f>
        <v>5</v>
      </c>
      <c r="N98" s="1">
        <v>4</v>
      </c>
      <c r="O98" s="1">
        <f>N98-P98</f>
        <v>4</v>
      </c>
      <c r="Q98" s="1"/>
    </row>
    <row r="99" spans="1:19" x14ac:dyDescent="0.2">
      <c r="A99" s="7">
        <v>100</v>
      </c>
      <c r="B99" s="5">
        <v>43278</v>
      </c>
      <c r="C99" s="8">
        <v>54</v>
      </c>
      <c r="D99" s="1" t="s">
        <v>115</v>
      </c>
      <c r="E99" s="1" t="s">
        <v>115</v>
      </c>
      <c r="F99" s="1" t="s">
        <v>6</v>
      </c>
      <c r="G99" s="1">
        <v>17</v>
      </c>
      <c r="H99" s="1">
        <v>13</v>
      </c>
      <c r="I99" s="1">
        <v>4</v>
      </c>
      <c r="J99">
        <f>I99-K99-L99</f>
        <v>4</v>
      </c>
      <c r="N99" s="1">
        <v>4</v>
      </c>
      <c r="O99" s="1">
        <f>N99-P99</f>
        <v>4</v>
      </c>
      <c r="Q99" s="1"/>
      <c r="R99" s="5"/>
      <c r="S99" s="5"/>
    </row>
    <row r="100" spans="1:19" x14ac:dyDescent="0.2">
      <c r="A100" s="7">
        <v>98</v>
      </c>
      <c r="B100" s="5">
        <v>43278</v>
      </c>
      <c r="C100" s="8">
        <v>94</v>
      </c>
      <c r="D100" s="1" t="s">
        <v>112</v>
      </c>
      <c r="E100" s="1" t="s">
        <v>112</v>
      </c>
      <c r="F100" s="1" t="s">
        <v>32</v>
      </c>
      <c r="G100" s="1">
        <v>21</v>
      </c>
      <c r="H100" s="1">
        <v>18</v>
      </c>
      <c r="I100" s="1">
        <v>3</v>
      </c>
      <c r="J100">
        <f>I100-K100-L100</f>
        <v>3</v>
      </c>
      <c r="N100" s="1">
        <v>7</v>
      </c>
      <c r="O100" s="1">
        <f>N100-P100</f>
        <v>7</v>
      </c>
      <c r="Q100" s="1"/>
      <c r="R100" s="5"/>
      <c r="S100" s="5"/>
    </row>
    <row r="101" spans="1:19" x14ac:dyDescent="0.2">
      <c r="A101">
        <v>97</v>
      </c>
      <c r="B101" s="5">
        <v>43278</v>
      </c>
      <c r="C101" s="8">
        <v>37266</v>
      </c>
      <c r="D101" s="1" t="s">
        <v>109</v>
      </c>
      <c r="E101" s="1" t="s">
        <v>109</v>
      </c>
      <c r="F101" s="1" t="s">
        <v>43</v>
      </c>
      <c r="G101" s="1">
        <v>45</v>
      </c>
      <c r="H101" s="1">
        <v>40</v>
      </c>
      <c r="I101" s="1">
        <v>5</v>
      </c>
      <c r="J101">
        <f>I101-K101-L101</f>
        <v>5</v>
      </c>
      <c r="N101" s="1">
        <v>9</v>
      </c>
      <c r="O101" s="1">
        <f>N101-P101</f>
        <v>9</v>
      </c>
      <c r="Q101" s="1" t="s">
        <v>127</v>
      </c>
      <c r="R101" s="5"/>
      <c r="S101" s="5"/>
    </row>
    <row r="102" spans="1:19" x14ac:dyDescent="0.2">
      <c r="A102" s="7">
        <v>96</v>
      </c>
      <c r="B102" s="5">
        <v>43278</v>
      </c>
      <c r="C102" s="8">
        <v>38759</v>
      </c>
      <c r="D102" s="1" t="s">
        <v>82</v>
      </c>
      <c r="E102" s="1" t="s">
        <v>147</v>
      </c>
      <c r="F102" s="1" t="s">
        <v>22</v>
      </c>
      <c r="G102" s="1">
        <v>7</v>
      </c>
      <c r="H102" s="1">
        <v>2</v>
      </c>
      <c r="I102" s="1">
        <v>5</v>
      </c>
      <c r="J102">
        <f>I102-K102-L102</f>
        <v>5</v>
      </c>
      <c r="N102" s="1">
        <v>7</v>
      </c>
      <c r="O102" s="1">
        <f>N102-P102</f>
        <v>7</v>
      </c>
      <c r="Q102" s="1"/>
      <c r="R102" s="5"/>
      <c r="S102" s="5"/>
    </row>
    <row r="103" spans="1:19" x14ac:dyDescent="0.2">
      <c r="A103">
        <v>101</v>
      </c>
      <c r="B103" s="5">
        <v>43281</v>
      </c>
      <c r="C103" s="8">
        <v>47</v>
      </c>
      <c r="D103" s="1" t="s">
        <v>113</v>
      </c>
      <c r="E103" s="1" t="s">
        <v>113</v>
      </c>
      <c r="F103" s="1" t="s">
        <v>6</v>
      </c>
      <c r="G103" s="1">
        <v>35</v>
      </c>
      <c r="H103" s="1">
        <v>32</v>
      </c>
      <c r="I103" s="1">
        <v>3</v>
      </c>
      <c r="J103">
        <f>I103-K103-L103</f>
        <v>3</v>
      </c>
      <c r="N103" s="1">
        <v>5</v>
      </c>
      <c r="O103" s="1">
        <f>N103-P103</f>
        <v>5</v>
      </c>
      <c r="Q103" s="1"/>
      <c r="R103" s="5"/>
      <c r="S103" s="5"/>
    </row>
    <row r="104" spans="1:19" x14ac:dyDescent="0.2">
      <c r="A104">
        <v>102</v>
      </c>
      <c r="B104" s="5">
        <v>43290</v>
      </c>
      <c r="C104" s="1">
        <v>9222</v>
      </c>
      <c r="D104" s="1" t="s">
        <v>173</v>
      </c>
      <c r="E104" s="1" t="s">
        <v>169</v>
      </c>
      <c r="F104" s="1" t="s">
        <v>6</v>
      </c>
      <c r="G104" s="1">
        <v>22</v>
      </c>
      <c r="H104" s="1">
        <v>18</v>
      </c>
      <c r="I104" s="1">
        <v>4</v>
      </c>
      <c r="J104">
        <f>I104-K104-L104</f>
        <v>4</v>
      </c>
      <c r="N104" s="1">
        <v>5</v>
      </c>
      <c r="O104" s="1">
        <f>N104-P104</f>
        <v>5</v>
      </c>
    </row>
    <row r="105" spans="1:19" s="1" customFormat="1" x14ac:dyDescent="0.2">
      <c r="A105">
        <v>103</v>
      </c>
      <c r="B105" s="5">
        <v>43303</v>
      </c>
      <c r="C105" s="1">
        <v>93</v>
      </c>
      <c r="D105" s="1" t="s">
        <v>177</v>
      </c>
      <c r="E105" s="1" t="s">
        <v>178</v>
      </c>
      <c r="F105" s="1" t="s">
        <v>32</v>
      </c>
      <c r="G105" s="1">
        <v>24</v>
      </c>
      <c r="H105" s="1">
        <v>20</v>
      </c>
      <c r="I105" s="1">
        <v>4</v>
      </c>
      <c r="J105">
        <f>I105-K105-L105</f>
        <v>4</v>
      </c>
      <c r="K105"/>
      <c r="L105"/>
      <c r="M105"/>
      <c r="N105" s="1">
        <v>7</v>
      </c>
      <c r="O105" s="1">
        <f>N105-P105</f>
        <v>7</v>
      </c>
      <c r="P105"/>
      <c r="Q105"/>
    </row>
    <row r="106" spans="1:19" s="1" customFormat="1" x14ac:dyDescent="0.2">
      <c r="A106">
        <v>104</v>
      </c>
      <c r="B106" s="5">
        <v>43303</v>
      </c>
      <c r="C106" s="1">
        <v>153</v>
      </c>
      <c r="D106" s="1" t="s">
        <v>175</v>
      </c>
      <c r="E106" s="1" t="s">
        <v>176</v>
      </c>
      <c r="F106" s="1" t="s">
        <v>32</v>
      </c>
      <c r="G106" s="1">
        <v>24</v>
      </c>
      <c r="H106" s="1">
        <v>19</v>
      </c>
      <c r="I106" s="1">
        <v>5</v>
      </c>
      <c r="J106">
        <f>I106-K106-L106</f>
        <v>5</v>
      </c>
      <c r="K106"/>
      <c r="L106"/>
      <c r="M106"/>
      <c r="N106" s="1">
        <v>7</v>
      </c>
      <c r="O106" s="1">
        <f>N106-P106</f>
        <v>7</v>
      </c>
      <c r="P106"/>
      <c r="Q106"/>
    </row>
    <row r="107" spans="1:19" s="1" customFormat="1" x14ac:dyDescent="0.2">
      <c r="A107" s="1">
        <v>105</v>
      </c>
      <c r="B107" s="11">
        <v>43305</v>
      </c>
      <c r="C107" s="1">
        <v>14548</v>
      </c>
      <c r="D107" s="1" t="s">
        <v>174</v>
      </c>
      <c r="E107" s="1" t="s">
        <v>174</v>
      </c>
      <c r="F107" s="1" t="s">
        <v>6</v>
      </c>
      <c r="G107" s="1">
        <v>22</v>
      </c>
      <c r="H107" s="1">
        <v>17</v>
      </c>
      <c r="I107" s="1">
        <v>5</v>
      </c>
      <c r="J107">
        <f>I107-K107-L107</f>
        <v>5</v>
      </c>
      <c r="N107" s="1">
        <v>5</v>
      </c>
      <c r="O107" s="1">
        <f>N107-P107</f>
        <v>5</v>
      </c>
    </row>
    <row r="108" spans="1:19" x14ac:dyDescent="0.2">
      <c r="A108" s="1">
        <v>106</v>
      </c>
      <c r="B108" s="11">
        <v>43314</v>
      </c>
      <c r="C108" s="1">
        <v>4517</v>
      </c>
      <c r="D108" s="1" t="s">
        <v>170</v>
      </c>
      <c r="E108" s="1" t="s">
        <v>170</v>
      </c>
      <c r="F108" s="1" t="s">
        <v>171</v>
      </c>
      <c r="G108" s="1">
        <v>15</v>
      </c>
      <c r="H108" s="1">
        <v>12</v>
      </c>
      <c r="I108" s="1">
        <v>3</v>
      </c>
      <c r="J108">
        <f>I108-K108-L108</f>
        <v>3</v>
      </c>
      <c r="K108" s="1"/>
      <c r="L108" s="1"/>
      <c r="M108" s="1"/>
      <c r="N108" s="1">
        <v>6</v>
      </c>
      <c r="O108" s="1">
        <f>N108-P108</f>
        <v>6</v>
      </c>
      <c r="P108" s="1"/>
      <c r="Q108" s="1"/>
    </row>
    <row r="109" spans="1:19" x14ac:dyDescent="0.2">
      <c r="A109" s="1">
        <v>107</v>
      </c>
      <c r="B109" s="11">
        <v>43314</v>
      </c>
      <c r="C109" s="1">
        <v>6386</v>
      </c>
      <c r="D109" s="1" t="s">
        <v>172</v>
      </c>
      <c r="E109" s="1" t="s">
        <v>181</v>
      </c>
      <c r="F109" s="1" t="s">
        <v>171</v>
      </c>
      <c r="G109" s="1">
        <v>26</v>
      </c>
      <c r="H109" s="1">
        <v>20</v>
      </c>
      <c r="I109" s="1">
        <v>6</v>
      </c>
      <c r="J109">
        <f>I109-K109-L109</f>
        <v>6</v>
      </c>
      <c r="K109" s="1"/>
      <c r="L109" s="1"/>
      <c r="M109" s="1"/>
      <c r="N109" s="1">
        <v>6</v>
      </c>
      <c r="O109" s="1">
        <f>N109-P109</f>
        <v>6</v>
      </c>
      <c r="P109" s="1"/>
      <c r="Q109" s="1"/>
    </row>
    <row r="110" spans="1:19" s="1" customFormat="1" x14ac:dyDescent="0.2">
      <c r="A110" s="1">
        <v>108</v>
      </c>
      <c r="B110" s="11">
        <v>43317</v>
      </c>
      <c r="C110" s="1">
        <v>9188</v>
      </c>
      <c r="D110" s="1" t="s">
        <v>179</v>
      </c>
      <c r="E110" s="1" t="s">
        <v>180</v>
      </c>
      <c r="F110" s="1" t="s">
        <v>182</v>
      </c>
      <c r="G110" s="1">
        <v>16</v>
      </c>
      <c r="H110" s="1">
        <v>10</v>
      </c>
      <c r="I110" s="1">
        <v>6</v>
      </c>
      <c r="J110">
        <f>I110-K110-L110</f>
        <v>6</v>
      </c>
      <c r="N110" s="1">
        <v>6</v>
      </c>
      <c r="O110" s="1">
        <f>N110-P110</f>
        <v>6</v>
      </c>
    </row>
    <row r="111" spans="1:19" s="1" customFormat="1" x14ac:dyDescent="0.2">
      <c r="A111" s="1">
        <v>109</v>
      </c>
      <c r="B111" s="11">
        <v>43319</v>
      </c>
      <c r="C111" s="1">
        <v>11</v>
      </c>
      <c r="D111" s="1" t="s">
        <v>183</v>
      </c>
      <c r="E111" s="1" t="s">
        <v>184</v>
      </c>
      <c r="F111" s="1" t="s">
        <v>6</v>
      </c>
      <c r="G111" s="1">
        <v>24</v>
      </c>
      <c r="H111" s="1">
        <v>20</v>
      </c>
      <c r="I111" s="1">
        <v>4</v>
      </c>
      <c r="J111">
        <f>I111-K111-L111</f>
        <v>4</v>
      </c>
      <c r="N111" s="1">
        <v>4</v>
      </c>
      <c r="O111" s="1">
        <f>N111-P111</f>
        <v>4</v>
      </c>
    </row>
    <row r="112" spans="1:19" s="1" customFormat="1" x14ac:dyDescent="0.2">
      <c r="A112" s="1">
        <v>110</v>
      </c>
      <c r="B112" s="11">
        <v>43362</v>
      </c>
      <c r="C112" s="1">
        <v>2170</v>
      </c>
      <c r="D112" s="1" t="s">
        <v>185</v>
      </c>
      <c r="E112" s="1" t="s">
        <v>186</v>
      </c>
      <c r="F112" s="1" t="s">
        <v>6</v>
      </c>
      <c r="G112" s="1">
        <v>21</v>
      </c>
      <c r="H112" s="1">
        <v>15</v>
      </c>
      <c r="I112" s="1">
        <v>6</v>
      </c>
      <c r="J112">
        <f>I112-K112-L112</f>
        <v>6</v>
      </c>
      <c r="N112" s="1">
        <v>5</v>
      </c>
      <c r="O112" s="1">
        <f>N112-P112</f>
        <v>5</v>
      </c>
    </row>
    <row r="113" spans="1:17" x14ac:dyDescent="0.2">
      <c r="A113" s="1">
        <v>112</v>
      </c>
      <c r="B113" s="5">
        <v>43365</v>
      </c>
      <c r="C113" s="1">
        <v>8279</v>
      </c>
      <c r="D113" s="1" t="s">
        <v>204</v>
      </c>
      <c r="E113" s="1" t="s">
        <v>188</v>
      </c>
      <c r="F113" s="1" t="s">
        <v>205</v>
      </c>
      <c r="G113" s="1">
        <v>19</v>
      </c>
      <c r="H113" s="1">
        <v>13</v>
      </c>
      <c r="I113" s="1">
        <v>6</v>
      </c>
      <c r="J113">
        <f>I113-K113-L113</f>
        <v>6</v>
      </c>
      <c r="N113" s="1">
        <v>6</v>
      </c>
      <c r="O113" s="1">
        <f>N113-P113</f>
        <v>6</v>
      </c>
    </row>
    <row r="114" spans="1:17" x14ac:dyDescent="0.2">
      <c r="A114" s="1">
        <v>111</v>
      </c>
      <c r="B114" s="5">
        <v>43365</v>
      </c>
      <c r="C114" s="1">
        <v>56056</v>
      </c>
      <c r="D114" s="1" t="s">
        <v>206</v>
      </c>
      <c r="E114" s="1" t="s">
        <v>187</v>
      </c>
      <c r="F114" s="1" t="s">
        <v>8</v>
      </c>
      <c r="G114" s="1">
        <v>19</v>
      </c>
      <c r="H114" s="1">
        <v>15</v>
      </c>
      <c r="I114" s="1">
        <v>4</v>
      </c>
      <c r="J114">
        <f>I114-K114-L114</f>
        <v>4</v>
      </c>
      <c r="N114" s="1">
        <v>7</v>
      </c>
      <c r="O114" s="1">
        <f>N114-P114</f>
        <v>7</v>
      </c>
    </row>
    <row r="115" spans="1:17" x14ac:dyDescent="0.2">
      <c r="A115" s="1">
        <v>113</v>
      </c>
      <c r="B115" s="5">
        <v>43370</v>
      </c>
      <c r="C115" s="1">
        <v>4432</v>
      </c>
      <c r="D115" s="1" t="s">
        <v>202</v>
      </c>
      <c r="E115" s="1" t="s">
        <v>189</v>
      </c>
      <c r="F115" s="1" t="s">
        <v>8</v>
      </c>
      <c r="G115" s="1">
        <v>30</v>
      </c>
      <c r="H115" s="1">
        <v>24</v>
      </c>
      <c r="I115" s="1">
        <v>6</v>
      </c>
      <c r="J115">
        <f>I115-K115-L115</f>
        <v>6</v>
      </c>
      <c r="N115" s="1">
        <v>6</v>
      </c>
      <c r="O115" s="1">
        <f>N115-P115</f>
        <v>6</v>
      </c>
    </row>
    <row r="116" spans="1:17" x14ac:dyDescent="0.2">
      <c r="A116" s="1">
        <v>114</v>
      </c>
      <c r="B116" s="5">
        <v>43371</v>
      </c>
      <c r="C116" s="1">
        <v>329</v>
      </c>
      <c r="D116" s="1" t="s">
        <v>203</v>
      </c>
      <c r="E116" s="1" t="s">
        <v>190</v>
      </c>
      <c r="F116" s="1" t="s">
        <v>8</v>
      </c>
      <c r="G116" s="1">
        <v>36</v>
      </c>
      <c r="H116" s="1">
        <v>30</v>
      </c>
      <c r="I116" s="1">
        <v>6</v>
      </c>
      <c r="J116">
        <f>I116-K116-L116</f>
        <v>6</v>
      </c>
      <c r="N116" s="1">
        <v>6</v>
      </c>
      <c r="O116" s="1">
        <f>N116-P116</f>
        <v>6</v>
      </c>
    </row>
    <row r="117" spans="1:17" x14ac:dyDescent="0.2">
      <c r="A117" s="1">
        <v>115</v>
      </c>
      <c r="B117" s="5">
        <v>43378</v>
      </c>
      <c r="C117" s="1">
        <v>1551</v>
      </c>
      <c r="D117" s="1" t="s">
        <v>200</v>
      </c>
      <c r="E117" s="1" t="s">
        <v>191</v>
      </c>
      <c r="F117" s="1" t="s">
        <v>6</v>
      </c>
      <c r="G117" s="1">
        <v>66</v>
      </c>
      <c r="H117" s="1">
        <v>60</v>
      </c>
      <c r="I117" s="1">
        <v>6</v>
      </c>
      <c r="J117">
        <f>I117-K117-L117</f>
        <v>6</v>
      </c>
      <c r="N117">
        <v>5</v>
      </c>
      <c r="O117" s="1">
        <f>N117-P117</f>
        <v>5</v>
      </c>
      <c r="Q117" s="1" t="s">
        <v>127</v>
      </c>
    </row>
    <row r="118" spans="1:17" x14ac:dyDescent="0.2">
      <c r="A118" s="1">
        <v>116</v>
      </c>
      <c r="B118" s="5">
        <v>43379</v>
      </c>
      <c r="C118" s="1">
        <v>10</v>
      </c>
      <c r="D118" s="1" t="s">
        <v>192</v>
      </c>
      <c r="E118" s="1" t="s">
        <v>193</v>
      </c>
      <c r="F118" s="1" t="s">
        <v>6</v>
      </c>
      <c r="G118" s="1">
        <v>59</v>
      </c>
      <c r="H118" s="1">
        <v>53</v>
      </c>
      <c r="I118" s="1">
        <v>6</v>
      </c>
      <c r="J118">
        <f>I118-K118-L118</f>
        <v>6</v>
      </c>
      <c r="N118" s="1">
        <v>5</v>
      </c>
      <c r="O118" s="1">
        <f>N118-P118</f>
        <v>5</v>
      </c>
    </row>
    <row r="119" spans="1:17" x14ac:dyDescent="0.2">
      <c r="A119" s="1">
        <v>117</v>
      </c>
      <c r="B119" s="5">
        <v>43382</v>
      </c>
      <c r="C119" s="1">
        <v>56281</v>
      </c>
      <c r="D119" s="1" t="s">
        <v>194</v>
      </c>
      <c r="E119" s="1" t="s">
        <v>195</v>
      </c>
      <c r="F119" s="1" t="s">
        <v>43</v>
      </c>
      <c r="G119" s="1">
        <v>31</v>
      </c>
      <c r="H119" s="1">
        <v>28</v>
      </c>
      <c r="I119" s="1">
        <v>3</v>
      </c>
      <c r="J119">
        <f>I119-K119-L119</f>
        <v>3</v>
      </c>
      <c r="N119">
        <v>5</v>
      </c>
      <c r="O119" s="1">
        <f>N119-P119</f>
        <v>5</v>
      </c>
    </row>
    <row r="120" spans="1:17" x14ac:dyDescent="0.2">
      <c r="A120" s="1">
        <v>118</v>
      </c>
      <c r="B120" s="5">
        <v>43384</v>
      </c>
      <c r="C120" s="1">
        <v>56178</v>
      </c>
      <c r="D120" s="1" t="s">
        <v>196</v>
      </c>
      <c r="E120" s="1" t="s">
        <v>197</v>
      </c>
      <c r="F120" s="1" t="s">
        <v>18</v>
      </c>
      <c r="G120" s="1">
        <v>29</v>
      </c>
      <c r="H120" s="1">
        <v>24</v>
      </c>
      <c r="I120" s="1">
        <v>5</v>
      </c>
      <c r="J120">
        <f>I120-K120-L120</f>
        <v>5</v>
      </c>
      <c r="N120">
        <v>6</v>
      </c>
      <c r="O120" s="1">
        <f>N120-P120</f>
        <v>6</v>
      </c>
    </row>
    <row r="121" spans="1:17" x14ac:dyDescent="0.2">
      <c r="A121" s="1">
        <v>119</v>
      </c>
      <c r="B121" s="5">
        <v>43389</v>
      </c>
      <c r="C121" s="1">
        <v>48</v>
      </c>
      <c r="D121" s="1" t="s">
        <v>198</v>
      </c>
      <c r="E121" s="1" t="s">
        <v>199</v>
      </c>
      <c r="F121" s="1" t="s">
        <v>6</v>
      </c>
      <c r="G121" s="1">
        <v>22</v>
      </c>
      <c r="H121" s="1">
        <v>17</v>
      </c>
      <c r="I121" s="1">
        <v>5</v>
      </c>
      <c r="J121">
        <f>I121-K121-L121</f>
        <v>5</v>
      </c>
      <c r="N121">
        <v>5</v>
      </c>
      <c r="O121" s="1">
        <f>N121-P121</f>
        <v>5</v>
      </c>
    </row>
    <row r="122" spans="1:17" x14ac:dyDescent="0.2">
      <c r="A122" s="1">
        <v>120</v>
      </c>
      <c r="B122" s="5">
        <v>43390</v>
      </c>
      <c r="C122" s="1">
        <v>17045</v>
      </c>
      <c r="D122" s="1" t="s">
        <v>201</v>
      </c>
      <c r="E122" s="1" t="s">
        <v>201</v>
      </c>
      <c r="F122" s="1" t="s">
        <v>182</v>
      </c>
      <c r="G122" s="1">
        <v>25</v>
      </c>
      <c r="H122" s="1">
        <v>20</v>
      </c>
      <c r="I122" s="1">
        <v>5</v>
      </c>
      <c r="J122">
        <f>I122-K122-L122</f>
        <v>5</v>
      </c>
      <c r="N122">
        <v>6</v>
      </c>
      <c r="O122" s="1">
        <f>N122-P122</f>
        <v>6</v>
      </c>
      <c r="Q122" s="1" t="s">
        <v>127</v>
      </c>
    </row>
    <row r="123" spans="1:17" x14ac:dyDescent="0.2">
      <c r="A123" s="1">
        <v>121</v>
      </c>
      <c r="B123" s="5">
        <v>43392</v>
      </c>
      <c r="C123" s="1">
        <v>9248</v>
      </c>
      <c r="D123" s="1" t="s">
        <v>207</v>
      </c>
      <c r="E123" s="1" t="s">
        <v>207</v>
      </c>
      <c r="F123" s="1" t="s">
        <v>6</v>
      </c>
      <c r="G123" s="1">
        <v>11</v>
      </c>
      <c r="H123" s="1">
        <v>8</v>
      </c>
      <c r="I123" s="1">
        <v>3</v>
      </c>
      <c r="J123">
        <f>I123-K123-L123</f>
        <v>3</v>
      </c>
      <c r="N123">
        <v>5</v>
      </c>
      <c r="O123" s="1">
        <f>N123-P123</f>
        <v>5</v>
      </c>
    </row>
    <row r="124" spans="1:17" s="1" customFormat="1" x14ac:dyDescent="0.2">
      <c r="A124" s="1">
        <v>122</v>
      </c>
      <c r="B124" s="11">
        <v>43393</v>
      </c>
      <c r="C124" s="1">
        <v>4423</v>
      </c>
      <c r="D124" s="1" t="s">
        <v>211</v>
      </c>
      <c r="E124" s="1" t="s">
        <v>215</v>
      </c>
      <c r="F124" s="1" t="s">
        <v>6</v>
      </c>
      <c r="G124" s="1">
        <v>23</v>
      </c>
      <c r="H124" s="1">
        <v>20</v>
      </c>
      <c r="I124" s="1">
        <v>3</v>
      </c>
      <c r="J124">
        <f>I124-K124-L124</f>
        <v>3</v>
      </c>
      <c r="N124" s="1">
        <v>5</v>
      </c>
      <c r="O124" s="1">
        <f>N124-P124</f>
        <v>5</v>
      </c>
    </row>
    <row r="125" spans="1:17" s="1" customFormat="1" x14ac:dyDescent="0.2">
      <c r="A125" s="1">
        <v>124</v>
      </c>
      <c r="B125" s="11">
        <v>43395</v>
      </c>
      <c r="C125" s="1">
        <v>2466</v>
      </c>
      <c r="D125" s="1" t="s">
        <v>210</v>
      </c>
      <c r="E125" s="1" t="s">
        <v>214</v>
      </c>
      <c r="F125" s="1" t="s">
        <v>6</v>
      </c>
      <c r="G125" s="1">
        <v>22</v>
      </c>
      <c r="H125" s="1">
        <v>18</v>
      </c>
      <c r="I125" s="1">
        <v>4</v>
      </c>
      <c r="J125">
        <f>I125-K125-L125</f>
        <v>4</v>
      </c>
      <c r="N125" s="1">
        <v>5</v>
      </c>
      <c r="O125" s="1">
        <f>N125-P125</f>
        <v>5</v>
      </c>
    </row>
    <row r="126" spans="1:17" s="1" customFormat="1" x14ac:dyDescent="0.2">
      <c r="A126" s="1">
        <v>123</v>
      </c>
      <c r="B126" s="11">
        <v>43395</v>
      </c>
      <c r="C126" s="1">
        <v>32856</v>
      </c>
      <c r="D126" s="1" t="s">
        <v>209</v>
      </c>
      <c r="E126" s="1" t="s">
        <v>213</v>
      </c>
      <c r="F126" s="1" t="s">
        <v>6</v>
      </c>
      <c r="G126" s="1">
        <v>40</v>
      </c>
      <c r="H126" s="1">
        <v>37</v>
      </c>
      <c r="I126" s="1">
        <v>3</v>
      </c>
      <c r="J126">
        <f>I126-K126-L126</f>
        <v>3</v>
      </c>
      <c r="N126" s="1">
        <v>5</v>
      </c>
      <c r="O126" s="1">
        <f>N126-P126</f>
        <v>5</v>
      </c>
    </row>
    <row r="127" spans="1:17" s="1" customFormat="1" x14ac:dyDescent="0.2">
      <c r="A127" s="1">
        <v>125</v>
      </c>
      <c r="B127" s="11">
        <v>43396</v>
      </c>
      <c r="C127" s="1">
        <v>71</v>
      </c>
      <c r="D127" s="1" t="s">
        <v>208</v>
      </c>
      <c r="E127" s="1" t="s">
        <v>212</v>
      </c>
      <c r="F127" s="1" t="s">
        <v>6</v>
      </c>
      <c r="G127" s="1">
        <v>21</v>
      </c>
      <c r="H127" s="1">
        <v>16</v>
      </c>
      <c r="I127" s="1">
        <v>5</v>
      </c>
      <c r="J127">
        <f>I127-K127-L127</f>
        <v>5</v>
      </c>
      <c r="N127" s="1">
        <v>5</v>
      </c>
      <c r="O127" s="1">
        <f>N127-P127</f>
        <v>5</v>
      </c>
    </row>
    <row r="128" spans="1:17" x14ac:dyDescent="0.2">
      <c r="A128" s="1">
        <v>126</v>
      </c>
      <c r="B128" s="5">
        <v>43397</v>
      </c>
      <c r="C128" s="1">
        <v>3798</v>
      </c>
      <c r="D128" s="1" t="s">
        <v>216</v>
      </c>
      <c r="E128" s="1" t="s">
        <v>217</v>
      </c>
      <c r="F128" s="1" t="s">
        <v>6</v>
      </c>
      <c r="G128" s="1">
        <v>22</v>
      </c>
      <c r="H128" s="1">
        <v>18</v>
      </c>
      <c r="I128" s="1">
        <v>4</v>
      </c>
      <c r="J128">
        <f>I128-K128-L128</f>
        <v>4</v>
      </c>
      <c r="N128" s="1">
        <v>5</v>
      </c>
      <c r="O128" s="1">
        <f>N128-P128</f>
        <v>5</v>
      </c>
    </row>
    <row r="129" spans="1:15" x14ac:dyDescent="0.2">
      <c r="A129" s="1">
        <v>127</v>
      </c>
      <c r="B129" s="5">
        <v>43398</v>
      </c>
      <c r="C129" s="1">
        <v>9747</v>
      </c>
      <c r="D129" s="1" t="s">
        <v>218</v>
      </c>
      <c r="E129" s="1" t="s">
        <v>219</v>
      </c>
      <c r="F129" s="1" t="s">
        <v>6</v>
      </c>
      <c r="G129" s="1">
        <v>17</v>
      </c>
      <c r="H129" s="1">
        <v>12</v>
      </c>
      <c r="I129" s="1">
        <v>5</v>
      </c>
      <c r="J129">
        <f>I129-K129-L129</f>
        <v>5</v>
      </c>
      <c r="N129" s="1">
        <v>5</v>
      </c>
      <c r="O129" s="1">
        <f>N129-P129</f>
        <v>5</v>
      </c>
    </row>
    <row r="130" spans="1:15" x14ac:dyDescent="0.2">
      <c r="A130" s="1">
        <v>128</v>
      </c>
      <c r="B130" s="5">
        <v>43403</v>
      </c>
      <c r="C130" s="1">
        <v>2367</v>
      </c>
      <c r="D130" s="1" t="s">
        <v>220</v>
      </c>
      <c r="E130" s="1" t="s">
        <v>221</v>
      </c>
      <c r="F130" s="1" t="s">
        <v>6</v>
      </c>
      <c r="G130" s="1">
        <v>20</v>
      </c>
      <c r="H130" s="1">
        <v>17</v>
      </c>
      <c r="I130" s="1">
        <v>3</v>
      </c>
      <c r="J130">
        <f>I130-K130-L130</f>
        <v>3</v>
      </c>
      <c r="N130" s="1">
        <v>5</v>
      </c>
      <c r="O130" s="1">
        <f>N130-P130</f>
        <v>5</v>
      </c>
    </row>
    <row r="131" spans="1:15" x14ac:dyDescent="0.2">
      <c r="A131" s="1">
        <v>129</v>
      </c>
      <c r="B131" s="5">
        <v>43403</v>
      </c>
      <c r="C131" s="1">
        <v>5030</v>
      </c>
      <c r="D131" s="1" t="s">
        <v>222</v>
      </c>
      <c r="E131" s="1" t="s">
        <v>223</v>
      </c>
      <c r="F131" s="1" t="s">
        <v>6</v>
      </c>
      <c r="G131" s="1">
        <v>29</v>
      </c>
      <c r="H131" s="1">
        <v>24</v>
      </c>
      <c r="I131" s="1">
        <v>5</v>
      </c>
      <c r="J131">
        <f>I131-K131-L131</f>
        <v>5</v>
      </c>
      <c r="N131" s="1">
        <v>5</v>
      </c>
      <c r="O131" s="1">
        <f>N131-P131</f>
        <v>5</v>
      </c>
    </row>
    <row r="132" spans="1:15" x14ac:dyDescent="0.2">
      <c r="A132" s="1">
        <v>130</v>
      </c>
      <c r="B132" s="5">
        <v>43405</v>
      </c>
      <c r="C132" s="1">
        <v>19</v>
      </c>
      <c r="D132" s="1" t="s">
        <v>224</v>
      </c>
      <c r="E132" s="1" t="s">
        <v>225</v>
      </c>
      <c r="F132" s="1" t="s">
        <v>6</v>
      </c>
      <c r="G132" s="1">
        <v>21</v>
      </c>
      <c r="H132" s="1">
        <v>17</v>
      </c>
      <c r="I132" s="1">
        <v>4</v>
      </c>
      <c r="J132">
        <f>I132-K132-L132</f>
        <v>4</v>
      </c>
      <c r="N132" s="1">
        <v>5</v>
      </c>
      <c r="O132" s="1">
        <f>N132-P132</f>
        <v>5</v>
      </c>
    </row>
    <row r="133" spans="1:15" x14ac:dyDescent="0.2">
      <c r="A133" s="1">
        <v>131</v>
      </c>
      <c r="B133" s="5">
        <v>43406</v>
      </c>
      <c r="C133" s="1">
        <v>134</v>
      </c>
      <c r="D133" s="1" t="s">
        <v>226</v>
      </c>
      <c r="E133" s="1" t="s">
        <v>226</v>
      </c>
      <c r="F133" s="1" t="s">
        <v>6</v>
      </c>
      <c r="G133" s="1">
        <v>20</v>
      </c>
      <c r="H133" s="1">
        <v>17</v>
      </c>
      <c r="I133" s="1">
        <v>3</v>
      </c>
      <c r="J133">
        <f>I133-K133-L133</f>
        <v>3</v>
      </c>
      <c r="N133" s="1">
        <v>4</v>
      </c>
      <c r="O133" s="1">
        <f>N133-P133</f>
        <v>4</v>
      </c>
    </row>
    <row r="134" spans="1:15" x14ac:dyDescent="0.2">
      <c r="A134" s="1">
        <v>132</v>
      </c>
      <c r="B134" s="5">
        <v>43408</v>
      </c>
      <c r="C134" s="1">
        <v>169</v>
      </c>
      <c r="D134" s="1" t="s">
        <v>227</v>
      </c>
      <c r="E134" s="1" t="s">
        <v>227</v>
      </c>
      <c r="F134" s="1" t="s">
        <v>6</v>
      </c>
      <c r="G134" s="1">
        <v>29</v>
      </c>
      <c r="H134" s="1">
        <v>24</v>
      </c>
      <c r="I134" s="1">
        <v>5</v>
      </c>
      <c r="J134">
        <f>I134-K134-L134</f>
        <v>5</v>
      </c>
      <c r="N134" s="1">
        <v>5</v>
      </c>
      <c r="O134" s="1">
        <f>N134-P134</f>
        <v>5</v>
      </c>
    </row>
    <row r="135" spans="1:15" x14ac:dyDescent="0.2">
      <c r="A135" s="1">
        <v>133</v>
      </c>
      <c r="B135" s="5">
        <v>43409</v>
      </c>
      <c r="C135" s="1">
        <v>56179</v>
      </c>
      <c r="D135" s="1" t="s">
        <v>228</v>
      </c>
      <c r="E135" s="1" t="s">
        <v>228</v>
      </c>
      <c r="F135" s="1" t="s">
        <v>6</v>
      </c>
      <c r="G135" s="1">
        <v>20</v>
      </c>
      <c r="H135" s="1">
        <v>17</v>
      </c>
      <c r="I135" s="1">
        <v>3</v>
      </c>
      <c r="J135">
        <f>I135-K135-L135</f>
        <v>3</v>
      </c>
      <c r="N135" s="1">
        <v>4</v>
      </c>
      <c r="O135" s="1">
        <f>N135-P135</f>
        <v>4</v>
      </c>
    </row>
    <row r="136" spans="1:15" x14ac:dyDescent="0.2">
      <c r="A136" s="1">
        <v>134</v>
      </c>
      <c r="B136" s="5">
        <v>43411</v>
      </c>
      <c r="C136" s="1">
        <v>188</v>
      </c>
      <c r="D136" s="1" t="s">
        <v>229</v>
      </c>
      <c r="E136" s="1" t="s">
        <v>230</v>
      </c>
      <c r="F136" s="1" t="s">
        <v>6</v>
      </c>
      <c r="G136" s="1">
        <v>26</v>
      </c>
      <c r="H136" s="1">
        <v>22</v>
      </c>
      <c r="I136" s="1">
        <v>4</v>
      </c>
      <c r="J136">
        <f>I136-K136-L136</f>
        <v>4</v>
      </c>
      <c r="N136" s="1">
        <v>5</v>
      </c>
      <c r="O136" s="1">
        <f>N136-P136</f>
        <v>5</v>
      </c>
    </row>
    <row r="137" spans="1:15" x14ac:dyDescent="0.2">
      <c r="A137" s="1">
        <v>135</v>
      </c>
      <c r="B137" s="5">
        <v>43412</v>
      </c>
      <c r="C137" s="1">
        <v>189</v>
      </c>
      <c r="D137" s="1" t="s">
        <v>231</v>
      </c>
      <c r="E137" s="1" t="s">
        <v>232</v>
      </c>
      <c r="F137" s="1" t="s">
        <v>6</v>
      </c>
      <c r="G137" s="1">
        <v>23</v>
      </c>
      <c r="H137" s="1">
        <v>20</v>
      </c>
      <c r="I137" s="1">
        <v>3</v>
      </c>
      <c r="J137">
        <f>I137-K137-L137</f>
        <v>3</v>
      </c>
      <c r="N137" s="1">
        <v>5</v>
      </c>
      <c r="O137" s="1">
        <f>N137-P137</f>
        <v>5</v>
      </c>
    </row>
    <row r="138" spans="1:15" x14ac:dyDescent="0.2">
      <c r="A138" s="1">
        <v>136</v>
      </c>
      <c r="B138" s="5">
        <v>43413</v>
      </c>
      <c r="C138" s="1">
        <v>14368</v>
      </c>
      <c r="D138" s="1" t="s">
        <v>233</v>
      </c>
      <c r="E138" s="1" t="s">
        <v>233</v>
      </c>
      <c r="F138" s="1" t="s">
        <v>6</v>
      </c>
      <c r="G138" s="1">
        <v>40</v>
      </c>
      <c r="H138" s="1">
        <v>37</v>
      </c>
      <c r="I138" s="1">
        <v>3</v>
      </c>
      <c r="J138">
        <f>I138-K138-L138</f>
        <v>3</v>
      </c>
      <c r="N138" s="1">
        <v>5</v>
      </c>
      <c r="O138" s="1">
        <f>N138-P138</f>
        <v>5</v>
      </c>
    </row>
    <row r="139" spans="1:15" x14ac:dyDescent="0.2">
      <c r="A139" s="1">
        <v>137</v>
      </c>
      <c r="B139" s="5">
        <v>43427</v>
      </c>
      <c r="C139" s="1">
        <v>3997</v>
      </c>
      <c r="D139" s="1" t="s">
        <v>234</v>
      </c>
      <c r="E139" s="1" t="s">
        <v>234</v>
      </c>
      <c r="F139" s="1" t="s">
        <v>6</v>
      </c>
      <c r="G139" s="1">
        <v>20</v>
      </c>
      <c r="H139" s="1">
        <v>15</v>
      </c>
      <c r="I139" s="1">
        <v>5</v>
      </c>
      <c r="J139">
        <f>I139-K139-L139</f>
        <v>5</v>
      </c>
      <c r="N139" s="1">
        <v>5</v>
      </c>
      <c r="O139" s="1">
        <f>N139-P139</f>
        <v>5</v>
      </c>
    </row>
    <row r="140" spans="1:15" x14ac:dyDescent="0.2">
      <c r="A140" s="1">
        <v>138</v>
      </c>
      <c r="B140" s="5">
        <v>43454</v>
      </c>
      <c r="C140" s="1">
        <v>4179</v>
      </c>
      <c r="D140" s="1" t="s">
        <v>235</v>
      </c>
      <c r="E140" s="1" t="s">
        <v>235</v>
      </c>
      <c r="F140" s="1" t="s">
        <v>6</v>
      </c>
      <c r="G140" s="1">
        <v>21</v>
      </c>
      <c r="H140" s="1">
        <v>15</v>
      </c>
      <c r="I140" s="1">
        <v>6</v>
      </c>
      <c r="J140">
        <f>I140-K140-L140</f>
        <v>6</v>
      </c>
      <c r="N140" s="1">
        <v>5</v>
      </c>
      <c r="O140" s="1">
        <f>N140-P140</f>
        <v>5</v>
      </c>
    </row>
    <row r="141" spans="1:15" x14ac:dyDescent="0.2">
      <c r="A141" s="1">
        <v>139</v>
      </c>
      <c r="B141" s="5">
        <v>43459</v>
      </c>
      <c r="C141" s="1">
        <v>1891</v>
      </c>
      <c r="D141" s="1" t="s">
        <v>236</v>
      </c>
      <c r="E141" s="1" t="s">
        <v>237</v>
      </c>
      <c r="F141" s="1" t="s">
        <v>6</v>
      </c>
      <c r="G141" s="1">
        <v>20</v>
      </c>
      <c r="H141" s="1">
        <v>16</v>
      </c>
      <c r="I141" s="1">
        <v>4</v>
      </c>
      <c r="J141">
        <f>I141-K141-L141</f>
        <v>4</v>
      </c>
      <c r="N141" s="1">
        <v>5</v>
      </c>
      <c r="O141" s="1">
        <f>N141-P141</f>
        <v>5</v>
      </c>
    </row>
    <row r="142" spans="1:15" x14ac:dyDescent="0.2">
      <c r="A142" s="1">
        <v>140</v>
      </c>
      <c r="B142" s="5">
        <v>43474</v>
      </c>
      <c r="C142" s="1">
        <v>64393</v>
      </c>
      <c r="D142" s="1" t="s">
        <v>238</v>
      </c>
      <c r="E142" s="1" t="s">
        <v>239</v>
      </c>
      <c r="F142" s="1" t="s">
        <v>182</v>
      </c>
      <c r="G142" s="1">
        <v>15</v>
      </c>
      <c r="H142" s="1">
        <v>10</v>
      </c>
      <c r="I142" s="1">
        <v>5</v>
      </c>
      <c r="J142">
        <f>I142-K142-L142</f>
        <v>5</v>
      </c>
      <c r="N142">
        <v>6</v>
      </c>
      <c r="O142" s="1">
        <f>N142-P142</f>
        <v>6</v>
      </c>
    </row>
    <row r="143" spans="1:15" x14ac:dyDescent="0.2">
      <c r="A143" s="1">
        <v>141</v>
      </c>
      <c r="B143" s="5">
        <v>43477</v>
      </c>
      <c r="C143" s="1">
        <v>2</v>
      </c>
      <c r="D143" s="1" t="s">
        <v>247</v>
      </c>
      <c r="E143" s="1" t="s">
        <v>247</v>
      </c>
      <c r="F143" s="1" t="s">
        <v>6</v>
      </c>
      <c r="G143" s="1">
        <v>20</v>
      </c>
      <c r="H143" s="1">
        <v>17</v>
      </c>
      <c r="I143" s="1">
        <v>3</v>
      </c>
      <c r="J143">
        <f>I143-K143-L143</f>
        <v>3</v>
      </c>
      <c r="N143">
        <v>5</v>
      </c>
      <c r="O143" s="1">
        <f>N143-P143</f>
        <v>5</v>
      </c>
    </row>
    <row r="144" spans="1:15" x14ac:dyDescent="0.2">
      <c r="A144" s="1">
        <v>142</v>
      </c>
      <c r="B144" s="5">
        <v>43478</v>
      </c>
      <c r="C144" s="1">
        <v>29</v>
      </c>
      <c r="D144" s="1" t="s">
        <v>248</v>
      </c>
      <c r="E144" s="1" t="s">
        <v>249</v>
      </c>
      <c r="F144" s="1" t="s">
        <v>6</v>
      </c>
      <c r="G144" s="1">
        <v>22</v>
      </c>
      <c r="H144" s="1">
        <v>18</v>
      </c>
      <c r="I144" s="1">
        <v>4</v>
      </c>
      <c r="J144">
        <f>I144-K144-L144</f>
        <v>4</v>
      </c>
      <c r="N144" s="1">
        <v>5</v>
      </c>
      <c r="O144" s="1">
        <f>N144-P144</f>
        <v>5</v>
      </c>
    </row>
    <row r="145" spans="1:15" x14ac:dyDescent="0.2">
      <c r="A145" s="1">
        <v>143</v>
      </c>
      <c r="B145" s="5">
        <v>43483</v>
      </c>
      <c r="C145" s="1">
        <v>6724</v>
      </c>
      <c r="D145" s="1" t="s">
        <v>240</v>
      </c>
      <c r="E145" s="1" t="s">
        <v>240</v>
      </c>
      <c r="F145" s="1" t="s">
        <v>18</v>
      </c>
      <c r="G145" s="1">
        <v>20</v>
      </c>
      <c r="H145" s="1">
        <v>14</v>
      </c>
      <c r="I145" s="1">
        <v>6</v>
      </c>
      <c r="J145">
        <f>I145-K145-L145</f>
        <v>6</v>
      </c>
      <c r="N145" s="1">
        <v>6</v>
      </c>
      <c r="O145" s="1">
        <f>N145-P145</f>
        <v>6</v>
      </c>
    </row>
    <row r="146" spans="1:15" x14ac:dyDescent="0.2">
      <c r="A146" s="1">
        <v>144</v>
      </c>
      <c r="B146" s="5">
        <v>43484</v>
      </c>
      <c r="C146" s="1">
        <v>179</v>
      </c>
      <c r="D146" s="1" t="s">
        <v>242</v>
      </c>
      <c r="E146" s="1" t="s">
        <v>245</v>
      </c>
      <c r="F146" s="1" t="s">
        <v>6</v>
      </c>
      <c r="G146" s="1">
        <v>22</v>
      </c>
      <c r="H146" s="1">
        <v>17</v>
      </c>
      <c r="I146" s="1">
        <v>5</v>
      </c>
      <c r="J146">
        <f>I146-K146-L146</f>
        <v>5</v>
      </c>
      <c r="N146" s="1">
        <v>5</v>
      </c>
      <c r="O146" s="1">
        <f>N146-P146</f>
        <v>5</v>
      </c>
    </row>
    <row r="147" spans="1:15" x14ac:dyDescent="0.2">
      <c r="A147" s="1">
        <v>145</v>
      </c>
      <c r="B147" s="5">
        <v>43485</v>
      </c>
      <c r="C147" s="1">
        <v>241</v>
      </c>
      <c r="D147" s="1" t="s">
        <v>243</v>
      </c>
      <c r="E147" s="1" t="s">
        <v>244</v>
      </c>
      <c r="F147" s="1" t="s">
        <v>6</v>
      </c>
      <c r="G147" s="1">
        <v>20</v>
      </c>
      <c r="H147" s="1">
        <v>15</v>
      </c>
      <c r="I147" s="1">
        <v>5</v>
      </c>
      <c r="J147">
        <f>I147-K147-L147</f>
        <v>5</v>
      </c>
      <c r="N147" s="1">
        <v>5</v>
      </c>
      <c r="O147" s="1">
        <f>N147-P147</f>
        <v>5</v>
      </c>
    </row>
    <row r="148" spans="1:15" x14ac:dyDescent="0.2">
      <c r="A148" s="1">
        <v>146</v>
      </c>
      <c r="B148" s="5">
        <v>43486</v>
      </c>
      <c r="C148" s="1">
        <v>7196</v>
      </c>
      <c r="D148" s="1" t="s">
        <v>241</v>
      </c>
      <c r="E148" s="1" t="s">
        <v>241</v>
      </c>
      <c r="F148" s="1" t="s">
        <v>18</v>
      </c>
      <c r="G148" s="1">
        <v>34</v>
      </c>
      <c r="H148" s="1">
        <v>30</v>
      </c>
      <c r="I148" s="1">
        <v>4</v>
      </c>
      <c r="J148">
        <f>I148-K148-L148</f>
        <v>4</v>
      </c>
      <c r="N148" s="1">
        <v>6</v>
      </c>
      <c r="O148" s="1">
        <f>N148-P148</f>
        <v>6</v>
      </c>
    </row>
    <row r="149" spans="1:15" x14ac:dyDescent="0.2">
      <c r="A149" s="1">
        <v>147</v>
      </c>
      <c r="B149" s="5">
        <v>43486</v>
      </c>
      <c r="C149" s="1">
        <v>64776</v>
      </c>
      <c r="D149" s="1" t="s">
        <v>246</v>
      </c>
      <c r="E149" s="1" t="s">
        <v>246</v>
      </c>
      <c r="F149" s="1" t="s">
        <v>6</v>
      </c>
      <c r="G149" s="1">
        <v>46</v>
      </c>
      <c r="H149" s="1">
        <v>40</v>
      </c>
      <c r="I149" s="1">
        <v>6</v>
      </c>
      <c r="J149">
        <f>I149-K149-L149</f>
        <v>6</v>
      </c>
      <c r="N149">
        <v>5</v>
      </c>
      <c r="O149" s="1">
        <f>N149-P149</f>
        <v>5</v>
      </c>
    </row>
    <row r="150" spans="1:15" x14ac:dyDescent="0.2">
      <c r="A150" s="1">
        <v>148</v>
      </c>
      <c r="B150" s="5">
        <v>43497</v>
      </c>
      <c r="C150" s="1">
        <v>1</v>
      </c>
      <c r="D150" s="1" t="s">
        <v>250</v>
      </c>
      <c r="E150" s="1" t="s">
        <v>251</v>
      </c>
      <c r="F150" s="1" t="s">
        <v>6</v>
      </c>
      <c r="G150" s="1">
        <v>15</v>
      </c>
      <c r="H150" s="1">
        <v>12</v>
      </c>
      <c r="I150" s="1">
        <v>3</v>
      </c>
      <c r="J150">
        <f>I150-K150-L150</f>
        <v>3</v>
      </c>
      <c r="N150">
        <v>5</v>
      </c>
      <c r="O150" s="1">
        <f>N150-P150</f>
        <v>5</v>
      </c>
    </row>
    <row r="151" spans="1:15" x14ac:dyDescent="0.2">
      <c r="A151" s="1">
        <v>149</v>
      </c>
      <c r="B151" s="5">
        <v>43499</v>
      </c>
      <c r="C151" s="1">
        <v>2235</v>
      </c>
      <c r="D151" s="1" t="s">
        <v>252</v>
      </c>
      <c r="E151" s="1" t="s">
        <v>253</v>
      </c>
      <c r="F151" s="1" t="s">
        <v>6</v>
      </c>
      <c r="G151" s="1">
        <v>18</v>
      </c>
      <c r="H151" s="1">
        <v>12</v>
      </c>
      <c r="I151" s="1">
        <v>6</v>
      </c>
      <c r="J151">
        <f>I151-K151-L151</f>
        <v>6</v>
      </c>
      <c r="N151" s="1">
        <v>5</v>
      </c>
      <c r="O151" s="1">
        <f>N151-P151</f>
        <v>5</v>
      </c>
    </row>
    <row r="152" spans="1:15" x14ac:dyDescent="0.2">
      <c r="A152" s="1">
        <v>150</v>
      </c>
      <c r="B152" s="5">
        <v>43503</v>
      </c>
      <c r="C152" s="1">
        <v>2682</v>
      </c>
      <c r="D152" s="1" t="s">
        <v>254</v>
      </c>
      <c r="E152" s="1" t="s">
        <v>257</v>
      </c>
      <c r="F152" s="1" t="s">
        <v>18</v>
      </c>
      <c r="G152" s="1">
        <v>15</v>
      </c>
      <c r="H152" s="1">
        <v>10</v>
      </c>
      <c r="I152" s="1">
        <v>5</v>
      </c>
      <c r="J152">
        <f>I152-K152-L152</f>
        <v>5</v>
      </c>
      <c r="N152" s="1">
        <v>6</v>
      </c>
      <c r="O152" s="1">
        <f>N152-P152</f>
        <v>6</v>
      </c>
    </row>
    <row r="153" spans="1:15" x14ac:dyDescent="0.2">
      <c r="A153" s="1">
        <v>151</v>
      </c>
      <c r="B153" s="5">
        <v>43503</v>
      </c>
      <c r="C153" s="1">
        <v>9765</v>
      </c>
      <c r="D153" s="1" t="s">
        <v>256</v>
      </c>
      <c r="E153" s="1" t="s">
        <v>256</v>
      </c>
      <c r="F153" s="1" t="s">
        <v>182</v>
      </c>
      <c r="G153" s="1">
        <v>20</v>
      </c>
      <c r="H153" s="1">
        <v>14</v>
      </c>
      <c r="I153" s="1">
        <v>6</v>
      </c>
      <c r="J153">
        <f>I153-K153-L153</f>
        <v>6</v>
      </c>
      <c r="N153" s="1">
        <v>5</v>
      </c>
      <c r="O153" s="1">
        <f>N153-P153</f>
        <v>5</v>
      </c>
    </row>
    <row r="154" spans="1:15" x14ac:dyDescent="0.2">
      <c r="A154" s="1">
        <v>152</v>
      </c>
      <c r="B154" s="5">
        <v>43508</v>
      </c>
      <c r="C154" s="1">
        <v>3403</v>
      </c>
      <c r="D154" s="1" t="s">
        <v>255</v>
      </c>
      <c r="E154" s="1" t="s">
        <v>258</v>
      </c>
      <c r="F154" s="1" t="s">
        <v>18</v>
      </c>
      <c r="G154" s="1">
        <v>16</v>
      </c>
      <c r="H154" s="1">
        <v>10</v>
      </c>
      <c r="I154" s="1">
        <v>6</v>
      </c>
      <c r="J154">
        <f>I154-K154-L154</f>
        <v>6</v>
      </c>
      <c r="N154" s="1">
        <v>6</v>
      </c>
      <c r="O154" s="1">
        <f>N154-P154</f>
        <v>6</v>
      </c>
    </row>
    <row r="155" spans="1:15" x14ac:dyDescent="0.2">
      <c r="A155" s="1">
        <v>153</v>
      </c>
      <c r="B155" s="5">
        <v>43508</v>
      </c>
      <c r="C155" s="1">
        <v>17044</v>
      </c>
      <c r="D155" s="1" t="s">
        <v>259</v>
      </c>
      <c r="E155" s="1" t="s">
        <v>260</v>
      </c>
      <c r="F155" s="1" t="s">
        <v>6</v>
      </c>
      <c r="G155" s="1">
        <v>11</v>
      </c>
      <c r="H155" s="1">
        <v>8</v>
      </c>
      <c r="I155" s="1">
        <v>3</v>
      </c>
      <c r="J155">
        <f>I155-K155-L155</f>
        <v>3</v>
      </c>
      <c r="N155" s="1">
        <v>5</v>
      </c>
      <c r="O155" s="1">
        <f>N155-P155</f>
        <v>5</v>
      </c>
    </row>
    <row r="156" spans="1:15" x14ac:dyDescent="0.2">
      <c r="A156" s="1">
        <v>154</v>
      </c>
      <c r="B156" s="5">
        <v>43511</v>
      </c>
      <c r="C156" s="1">
        <v>37</v>
      </c>
      <c r="D156" s="1" t="s">
        <v>261</v>
      </c>
      <c r="E156" s="1" t="s">
        <v>262</v>
      </c>
      <c r="F156" s="1" t="s">
        <v>18</v>
      </c>
      <c r="G156" s="1">
        <v>24</v>
      </c>
      <c r="H156" s="1">
        <v>18</v>
      </c>
      <c r="I156" s="1">
        <v>6</v>
      </c>
      <c r="J156">
        <f>I156-K156-L156</f>
        <v>6</v>
      </c>
      <c r="N156" s="1">
        <v>6</v>
      </c>
      <c r="O156" s="1">
        <f>N156-P156</f>
        <v>6</v>
      </c>
    </row>
    <row r="157" spans="1:15" x14ac:dyDescent="0.2">
      <c r="A157" s="1">
        <v>155</v>
      </c>
      <c r="B157" s="5">
        <v>43517</v>
      </c>
      <c r="C157" s="1">
        <v>6942</v>
      </c>
      <c r="D157" s="1" t="s">
        <v>265</v>
      </c>
      <c r="E157" s="1" t="s">
        <v>266</v>
      </c>
      <c r="F157" s="1" t="s">
        <v>6</v>
      </c>
      <c r="G157" s="1">
        <v>17</v>
      </c>
      <c r="H157" s="1">
        <v>12</v>
      </c>
      <c r="I157" s="1">
        <v>5</v>
      </c>
      <c r="J157">
        <f>I157-K157-L157</f>
        <v>5</v>
      </c>
      <c r="N157" s="1">
        <v>5</v>
      </c>
      <c r="O157" s="1">
        <f>N157-P157</f>
        <v>5</v>
      </c>
    </row>
    <row r="158" spans="1:15" x14ac:dyDescent="0.2">
      <c r="A158" s="1">
        <v>156</v>
      </c>
      <c r="B158" s="5">
        <v>43519</v>
      </c>
      <c r="C158" s="1">
        <v>3662</v>
      </c>
      <c r="D158" s="1" t="s">
        <v>264</v>
      </c>
      <c r="E158" s="1" t="s">
        <v>268</v>
      </c>
      <c r="F158" s="1" t="s">
        <v>6</v>
      </c>
      <c r="G158" s="1">
        <v>25</v>
      </c>
      <c r="H158" s="1">
        <v>20</v>
      </c>
      <c r="I158" s="1">
        <v>5</v>
      </c>
      <c r="J158">
        <f>I158-K158-L158</f>
        <v>5</v>
      </c>
      <c r="N158" s="1">
        <v>5</v>
      </c>
      <c r="O158" s="1">
        <f>N158-P158</f>
        <v>5</v>
      </c>
    </row>
    <row r="159" spans="1:15" x14ac:dyDescent="0.2">
      <c r="A159" s="1">
        <v>157</v>
      </c>
      <c r="B159" s="5">
        <v>43521</v>
      </c>
      <c r="C159" s="1">
        <v>14</v>
      </c>
      <c r="D159" s="1" t="s">
        <v>263</v>
      </c>
      <c r="E159" s="1" t="s">
        <v>267</v>
      </c>
      <c r="F159" s="1" t="s">
        <v>18</v>
      </c>
      <c r="G159" s="1">
        <v>17</v>
      </c>
      <c r="H159" s="1">
        <v>13</v>
      </c>
      <c r="I159" s="1">
        <v>4</v>
      </c>
      <c r="J159">
        <f>I159-K159-L159</f>
        <v>4</v>
      </c>
      <c r="N159" s="1">
        <v>6</v>
      </c>
      <c r="O159" s="1">
        <f>N159-P159</f>
        <v>6</v>
      </c>
    </row>
  </sheetData>
  <autoFilter ref="A2:Q149">
    <sortState ref="A3:Q159">
      <sortCondition ref="B2:B149"/>
    </sortState>
  </autoFilter>
  <sortState ref="A3:Q159">
    <sortCondition ref="A139"/>
  </sortState>
  <mergeCells count="1">
    <mergeCell ref="A1:Q1"/>
  </mergeCells>
  <phoneticPr fontId="1" type="noConversion"/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C25"/>
  <sheetViews>
    <sheetView zoomScale="85" zoomScaleNormal="85" workbookViewId="0">
      <selection activeCell="L6" sqref="L6"/>
    </sheetView>
  </sheetViews>
  <sheetFormatPr defaultRowHeight="14.25" x14ac:dyDescent="0.2"/>
  <sheetData>
    <row r="24" spans="1:3" x14ac:dyDescent="0.2">
      <c r="A24" s="3" t="s">
        <v>119</v>
      </c>
      <c r="B24" s="6">
        <f>COUNTA(列表!$C:$C)-1</f>
        <v>157</v>
      </c>
      <c r="C24" s="3" t="s">
        <v>164</v>
      </c>
    </row>
    <row r="25" spans="1:3" x14ac:dyDescent="0.2">
      <c r="A25" s="3" t="s">
        <v>122</v>
      </c>
      <c r="B25" s="3">
        <f>COUNTIF(列表!$Q:$Q,C25)</f>
        <v>36</v>
      </c>
      <c r="C25" s="3" t="s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2019-02-27T02:12:45Z</dcterms:modified>
</cp:coreProperties>
</file>