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0" hidden="1">Sheet1!$B$3:$B$103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4" i="1" l="1"/>
  <c r="I104" i="1"/>
  <c r="I3" i="1" l="1"/>
  <c r="J3" i="1" s="1"/>
  <c r="O3" i="1"/>
  <c r="U3" i="1"/>
  <c r="U2" i="1"/>
  <c r="O67" i="1"/>
  <c r="O68" i="1"/>
  <c r="O66" i="1"/>
  <c r="O26" i="1"/>
  <c r="O6" i="1"/>
  <c r="O64" i="1"/>
  <c r="O65" i="1"/>
  <c r="O25" i="1"/>
  <c r="O4" i="1"/>
  <c r="O15" i="1"/>
  <c r="O7" i="1"/>
  <c r="O11" i="1"/>
  <c r="O85" i="1"/>
  <c r="O14" i="1"/>
  <c r="O10" i="1"/>
  <c r="O61" i="1"/>
  <c r="O33" i="1"/>
  <c r="O42" i="1"/>
  <c r="O71" i="1"/>
  <c r="O9" i="1"/>
  <c r="O30" i="1"/>
  <c r="O78" i="1"/>
  <c r="O12" i="1"/>
  <c r="O74" i="1"/>
  <c r="O8" i="1"/>
  <c r="O50" i="1"/>
  <c r="O54" i="1"/>
  <c r="O22" i="1"/>
  <c r="O5" i="1"/>
  <c r="O17" i="1"/>
  <c r="O76" i="1"/>
  <c r="O69" i="1"/>
  <c r="O37" i="1"/>
  <c r="O40" i="1"/>
  <c r="O27" i="1"/>
  <c r="O18" i="1"/>
  <c r="O20" i="1"/>
  <c r="O24" i="1"/>
  <c r="O19" i="1"/>
  <c r="O21" i="1"/>
  <c r="O62" i="1"/>
  <c r="O48" i="1"/>
  <c r="O49" i="1"/>
  <c r="O16" i="1"/>
  <c r="O63" i="1"/>
  <c r="O46" i="1"/>
  <c r="O35" i="1"/>
  <c r="O36" i="1"/>
  <c r="O44" i="1"/>
  <c r="O43" i="1"/>
  <c r="O45" i="1"/>
  <c r="O70" i="1"/>
  <c r="O23" i="1"/>
  <c r="O13" i="1"/>
  <c r="O38" i="1"/>
  <c r="O39" i="1"/>
  <c r="O52" i="1"/>
  <c r="O31" i="1"/>
  <c r="O57" i="1"/>
  <c r="O32" i="1"/>
  <c r="O56" i="1"/>
  <c r="O53" i="1"/>
  <c r="O72" i="1"/>
  <c r="O55" i="1"/>
  <c r="O98" i="1"/>
  <c r="O73" i="1"/>
  <c r="O87" i="1"/>
  <c r="O94" i="1"/>
  <c r="O34" i="1"/>
  <c r="O59" i="1"/>
  <c r="O58" i="1"/>
  <c r="O89" i="1"/>
  <c r="O75" i="1"/>
  <c r="O91" i="1"/>
  <c r="O51" i="1"/>
  <c r="O93" i="1"/>
  <c r="O47" i="1"/>
  <c r="O28" i="1"/>
  <c r="O41" i="1"/>
  <c r="O83" i="1"/>
  <c r="O60" i="1"/>
  <c r="O96" i="1"/>
  <c r="O77" i="1"/>
  <c r="O79" i="1"/>
  <c r="O80" i="1"/>
  <c r="O81" i="1"/>
  <c r="O82" i="1"/>
  <c r="O29" i="1"/>
  <c r="O84" i="1"/>
  <c r="O86" i="1"/>
  <c r="O99" i="1"/>
  <c r="O92" i="1"/>
  <c r="O97" i="1"/>
  <c r="O100" i="1"/>
  <c r="O103" i="1"/>
  <c r="O101" i="1"/>
  <c r="O102" i="1"/>
  <c r="O90" i="1"/>
  <c r="O95" i="1"/>
  <c r="O88" i="1"/>
  <c r="I88" i="1"/>
  <c r="J88" i="1" s="1"/>
  <c r="I95" i="1"/>
  <c r="J95" i="1" s="1"/>
  <c r="I90" i="1"/>
  <c r="J90" i="1" s="1"/>
  <c r="I102" i="1"/>
  <c r="J102" i="1" s="1"/>
  <c r="I101" i="1"/>
  <c r="J101" i="1" s="1"/>
  <c r="I103" i="1"/>
  <c r="J103" i="1" s="1"/>
  <c r="I100" i="1"/>
  <c r="J100" i="1" s="1"/>
  <c r="I97" i="1"/>
  <c r="J97" i="1" s="1"/>
  <c r="I92" i="1"/>
  <c r="J92" i="1" s="1"/>
  <c r="I99" i="1"/>
  <c r="J99" i="1" s="1"/>
  <c r="I86" i="1"/>
  <c r="J86" i="1" s="1"/>
  <c r="I84" i="1"/>
  <c r="J84" i="1" s="1"/>
  <c r="I29" i="1"/>
  <c r="J29" i="1" s="1"/>
  <c r="I82" i="1"/>
  <c r="J82" i="1" s="1"/>
  <c r="I81" i="1"/>
  <c r="J81" i="1" s="1"/>
  <c r="I80" i="1"/>
  <c r="J80" i="1" s="1"/>
  <c r="I79" i="1"/>
  <c r="J79" i="1" s="1"/>
  <c r="I77" i="1"/>
  <c r="J77" i="1" s="1"/>
  <c r="I96" i="1"/>
  <c r="J96" i="1" s="1"/>
  <c r="I60" i="1"/>
  <c r="J60" i="1" s="1"/>
  <c r="I83" i="1"/>
  <c r="J83" i="1" s="1"/>
  <c r="I41" i="1"/>
  <c r="J41" i="1" s="1"/>
  <c r="I28" i="1"/>
  <c r="J28" i="1" s="1"/>
  <c r="I47" i="1"/>
  <c r="J47" i="1" s="1"/>
  <c r="I93" i="1"/>
  <c r="J93" i="1" s="1"/>
  <c r="I51" i="1"/>
  <c r="J51" i="1" s="1"/>
  <c r="I91" i="1"/>
  <c r="J91" i="1" s="1"/>
  <c r="I75" i="1"/>
  <c r="J75" i="1" s="1"/>
  <c r="I89" i="1"/>
  <c r="J89" i="1" s="1"/>
  <c r="I58" i="1"/>
  <c r="J58" i="1" s="1"/>
  <c r="I59" i="1"/>
  <c r="J59" i="1" s="1"/>
  <c r="I34" i="1"/>
  <c r="J34" i="1" s="1"/>
  <c r="I94" i="1"/>
  <c r="J94" i="1" s="1"/>
  <c r="I87" i="1"/>
  <c r="J87" i="1" s="1"/>
  <c r="I73" i="1"/>
  <c r="J73" i="1" s="1"/>
  <c r="I98" i="1"/>
  <c r="J98" i="1" s="1"/>
  <c r="I55" i="1"/>
  <c r="J55" i="1" s="1"/>
  <c r="I72" i="1"/>
  <c r="J72" i="1" s="1"/>
  <c r="I53" i="1"/>
  <c r="J53" i="1" s="1"/>
  <c r="I56" i="1"/>
  <c r="J56" i="1" s="1"/>
  <c r="I32" i="1"/>
  <c r="J32" i="1" s="1"/>
  <c r="I57" i="1"/>
  <c r="J57" i="1" s="1"/>
  <c r="I31" i="1"/>
  <c r="J31" i="1" s="1"/>
  <c r="I52" i="1"/>
  <c r="J52" i="1" s="1"/>
  <c r="I39" i="1"/>
  <c r="J39" i="1" s="1"/>
  <c r="I38" i="1"/>
  <c r="J38" i="1" s="1"/>
  <c r="I13" i="1"/>
  <c r="J13" i="1" s="1"/>
  <c r="I23" i="1"/>
  <c r="J23" i="1" s="1"/>
  <c r="I70" i="1"/>
  <c r="J70" i="1" s="1"/>
  <c r="I45" i="1"/>
  <c r="J45" i="1" s="1"/>
  <c r="I43" i="1"/>
  <c r="J43" i="1" s="1"/>
  <c r="I44" i="1"/>
  <c r="J44" i="1" s="1"/>
  <c r="I36" i="1"/>
  <c r="J36" i="1" s="1"/>
  <c r="I35" i="1"/>
  <c r="J35" i="1" s="1"/>
  <c r="I46" i="1"/>
  <c r="J46" i="1" s="1"/>
  <c r="I63" i="1"/>
  <c r="J63" i="1" s="1"/>
  <c r="I16" i="1"/>
  <c r="J16" i="1" s="1"/>
  <c r="I49" i="1"/>
  <c r="J49" i="1" s="1"/>
  <c r="I48" i="1"/>
  <c r="J48" i="1" s="1"/>
  <c r="I62" i="1"/>
  <c r="J62" i="1" s="1"/>
  <c r="I21" i="1"/>
  <c r="J21" i="1" s="1"/>
  <c r="I19" i="1"/>
  <c r="J19" i="1" s="1"/>
  <c r="I24" i="1"/>
  <c r="J24" i="1" s="1"/>
  <c r="I20" i="1"/>
  <c r="J20" i="1" s="1"/>
  <c r="I18" i="1"/>
  <c r="J18" i="1" s="1"/>
  <c r="I27" i="1"/>
  <c r="J27" i="1" s="1"/>
  <c r="I40" i="1"/>
  <c r="J40" i="1" s="1"/>
  <c r="I37" i="1"/>
  <c r="J37" i="1" s="1"/>
  <c r="I69" i="1"/>
  <c r="J69" i="1" s="1"/>
  <c r="I76" i="1"/>
  <c r="J76" i="1" s="1"/>
  <c r="I17" i="1"/>
  <c r="J17" i="1" s="1"/>
  <c r="I5" i="1"/>
  <c r="J5" i="1" s="1"/>
  <c r="I22" i="1"/>
  <c r="J22" i="1" s="1"/>
  <c r="I54" i="1"/>
  <c r="J54" i="1" s="1"/>
  <c r="I50" i="1"/>
  <c r="J50" i="1" s="1"/>
  <c r="I8" i="1"/>
  <c r="J8" i="1" s="1"/>
  <c r="I74" i="1"/>
  <c r="J74" i="1" s="1"/>
  <c r="I12" i="1"/>
  <c r="J12" i="1" s="1"/>
  <c r="I78" i="1"/>
  <c r="J78" i="1" s="1"/>
  <c r="I30" i="1"/>
  <c r="J30" i="1" s="1"/>
  <c r="I9" i="1"/>
  <c r="J9" i="1" s="1"/>
  <c r="I71" i="1"/>
  <c r="J71" i="1" s="1"/>
  <c r="I42" i="1"/>
  <c r="J42" i="1" s="1"/>
  <c r="I33" i="1"/>
  <c r="J33" i="1" s="1"/>
  <c r="I61" i="1"/>
  <c r="J61" i="1" s="1"/>
  <c r="I10" i="1"/>
  <c r="J10" i="1" s="1"/>
  <c r="I14" i="1"/>
  <c r="J14" i="1" s="1"/>
  <c r="I85" i="1"/>
  <c r="J85" i="1" s="1"/>
  <c r="I11" i="1"/>
  <c r="J11" i="1" s="1"/>
  <c r="I7" i="1"/>
  <c r="J7" i="1" s="1"/>
  <c r="I15" i="1"/>
  <c r="J15" i="1" s="1"/>
  <c r="I4" i="1"/>
  <c r="J4" i="1" s="1"/>
  <c r="I25" i="1"/>
  <c r="J25" i="1" s="1"/>
  <c r="I65" i="1"/>
  <c r="J65" i="1" s="1"/>
  <c r="I64" i="1"/>
  <c r="J64" i="1" s="1"/>
  <c r="I6" i="1"/>
  <c r="J6" i="1" s="1"/>
  <c r="I26" i="1"/>
  <c r="J26" i="1" s="1"/>
  <c r="I66" i="1"/>
  <c r="J66" i="1" s="1"/>
  <c r="I68" i="1"/>
  <c r="J68" i="1" s="1"/>
  <c r="I67" i="1"/>
  <c r="J67" i="1" s="1"/>
</calcChain>
</file>

<file path=xl/sharedStrings.xml><?xml version="1.0" encoding="utf-8"?>
<sst xmlns="http://schemas.openxmlformats.org/spreadsheetml/2006/main" count="359" uniqueCount="170">
  <si>
    <t>舰 ID</t>
  </si>
  <si>
    <t>舰名</t>
  </si>
  <si>
    <t>舰种</t>
  </si>
  <si>
    <t>裸装幸运</t>
  </si>
  <si>
    <t>裸装初始幸运</t>
  </si>
  <si>
    <t>Верный</t>
  </si>
  <si>
    <t>駆逐艦</t>
  </si>
  <si>
    <t>鈴谷航改二</t>
  </si>
  <si>
    <t>軽空母</t>
  </si>
  <si>
    <t>熊野航改二</t>
  </si>
  <si>
    <t>瑞鳳改二乙</t>
  </si>
  <si>
    <t>伊26改</t>
  </si>
  <si>
    <t>潜水空母</t>
  </si>
  <si>
    <t>伊58改</t>
  </si>
  <si>
    <t>伊13改</t>
  </si>
  <si>
    <t>伊14改</t>
  </si>
  <si>
    <t>伊401改</t>
  </si>
  <si>
    <t>阿武隈改二</t>
  </si>
  <si>
    <t>軽巡洋艦</t>
  </si>
  <si>
    <t>U-511改</t>
  </si>
  <si>
    <t>潜水艦</t>
  </si>
  <si>
    <t>翔鶴改二甲</t>
  </si>
  <si>
    <t>装甲空母</t>
  </si>
  <si>
    <t>瑞鶴改二甲</t>
  </si>
  <si>
    <t>大鷹</t>
  </si>
  <si>
    <t>伊8改</t>
  </si>
  <si>
    <t>伊19改</t>
  </si>
  <si>
    <t>伊504</t>
  </si>
  <si>
    <t>大鷹改二</t>
  </si>
  <si>
    <t>大淀改</t>
  </si>
  <si>
    <t>伊400改</t>
  </si>
  <si>
    <t>摩耶改二</t>
  </si>
  <si>
    <t>重巡洋艦</t>
  </si>
  <si>
    <t>朝潮改二丁</t>
  </si>
  <si>
    <t>Ташкент改</t>
  </si>
  <si>
    <t>北上改二</t>
  </si>
  <si>
    <t>重雷装巡洋艦</t>
  </si>
  <si>
    <t>瑞鳳改二</t>
  </si>
  <si>
    <t>霞改二</t>
  </si>
  <si>
    <t>Zara due</t>
  </si>
  <si>
    <t>呂500</t>
  </si>
  <si>
    <t>大鳳改</t>
  </si>
  <si>
    <t>長門改二</t>
  </si>
  <si>
    <t>戦艦</t>
  </si>
  <si>
    <t>伊168改</t>
  </si>
  <si>
    <t>Gambier Bay改</t>
  </si>
  <si>
    <t>龍驤改二</t>
  </si>
  <si>
    <t>Prinz Eugen改</t>
  </si>
  <si>
    <t>Saratoga Mk.II</t>
  </si>
  <si>
    <t>正規空母</t>
  </si>
  <si>
    <t>大井改二</t>
  </si>
  <si>
    <t>金剛改二</t>
  </si>
  <si>
    <t>榛名改二</t>
  </si>
  <si>
    <t>Bismarck drei</t>
  </si>
  <si>
    <t>比叡改二</t>
  </si>
  <si>
    <t>霧島改二</t>
  </si>
  <si>
    <t>武蔵改二</t>
  </si>
  <si>
    <t>鳥海改二</t>
  </si>
  <si>
    <t>Richelieu改</t>
  </si>
  <si>
    <t>暁改二</t>
  </si>
  <si>
    <t>Гангут два</t>
  </si>
  <si>
    <t>Warspite改</t>
  </si>
  <si>
    <t>千歳航改二</t>
  </si>
  <si>
    <t>千代田航改二</t>
  </si>
  <si>
    <t>Italia</t>
  </si>
  <si>
    <t>Roma改</t>
  </si>
  <si>
    <t>Ark Royal改</t>
  </si>
  <si>
    <t>Jervis改</t>
  </si>
  <si>
    <t>夕立改二</t>
  </si>
  <si>
    <t>隼鷹改二</t>
  </si>
  <si>
    <t>扶桑改二</t>
  </si>
  <si>
    <t>航空戦艦</t>
  </si>
  <si>
    <t>山城改二</t>
  </si>
  <si>
    <t>由良改二</t>
  </si>
  <si>
    <t>陸奥改</t>
  </si>
  <si>
    <t>日向改</t>
  </si>
  <si>
    <t>時雨改二</t>
  </si>
  <si>
    <t>伊勢改二</t>
  </si>
  <si>
    <t>大和改</t>
  </si>
  <si>
    <t>利根改二</t>
  </si>
  <si>
    <t>航空巡洋艦</t>
  </si>
  <si>
    <t>照月改</t>
  </si>
  <si>
    <t>大鳳</t>
  </si>
  <si>
    <t>筑摩改二</t>
  </si>
  <si>
    <t>鬼怒改二</t>
  </si>
  <si>
    <t>熊野改二</t>
  </si>
  <si>
    <t>加賀改</t>
  </si>
  <si>
    <t>最上改</t>
  </si>
  <si>
    <t>五十鈴改二</t>
  </si>
  <si>
    <t>Libeccio改</t>
  </si>
  <si>
    <t>Intrepid改</t>
  </si>
  <si>
    <t>三隈改</t>
  </si>
  <si>
    <t>綾波改二</t>
  </si>
  <si>
    <t>鈴谷改二</t>
  </si>
  <si>
    <t>赤城改</t>
  </si>
  <si>
    <t>神通改二</t>
  </si>
  <si>
    <t>明石改</t>
  </si>
  <si>
    <t>工作艦</t>
  </si>
  <si>
    <t>祥鳳改</t>
  </si>
  <si>
    <t>飛鷹改</t>
  </si>
  <si>
    <t>Samuel B.Roberts改</t>
  </si>
  <si>
    <t>飛龍改二</t>
  </si>
  <si>
    <t>蒼龍改二</t>
  </si>
  <si>
    <t>雲龍改</t>
  </si>
  <si>
    <t>天城改</t>
  </si>
  <si>
    <t>葛城改</t>
  </si>
  <si>
    <t>川内改二</t>
  </si>
  <si>
    <t>Graf Zeppelin改</t>
  </si>
  <si>
    <t>瑞鶴改二</t>
  </si>
  <si>
    <t>Iowa改</t>
  </si>
  <si>
    <t>那珂改二</t>
  </si>
  <si>
    <t>妙高改二</t>
  </si>
  <si>
    <t>那智改二</t>
  </si>
  <si>
    <t>潮改二</t>
  </si>
  <si>
    <t>睦月改二</t>
  </si>
  <si>
    <t>如月改二</t>
  </si>
  <si>
    <t>江風改二</t>
  </si>
  <si>
    <t>長波改二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</si>
  <si>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</si>
  <si>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</si>
  <si>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</si>
  <si>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</si>
  <si>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</si>
  <si>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</si>
  <si>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</si>
  <si>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</si>
  <si>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</si>
  <si>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</si>
  <si>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</si>
  <si>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</si>
  <si>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</si>
  <si>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</si>
  <si>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</si>
  <si>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</si>
  <si>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</si>
  <si>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</si>
  <si>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</si>
  <si>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</si>
  <si>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</si>
  <si>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</si>
  <si>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</si>
  <si>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</si>
  <si>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</si>
  <si>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</si>
  <si>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陆奥改</t>
    <phoneticPr fontId="1" type="noConversion"/>
  </si>
  <si>
    <t>时雨改二</t>
    <phoneticPr fontId="1" type="noConversion"/>
  </si>
  <si>
    <t>伊势改二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</si>
  <si>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</si>
  <si>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</si>
  <si>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</si>
  <si>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</si>
  <si>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</si>
  <si>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</si>
  <si>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</si>
  <si>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</si>
  <si>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</si>
  <si>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</si>
  <si>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</si>
  <si>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</si>
  <si>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</si>
  <si>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</si>
  <si>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</si>
  <si>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</si>
  <si>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</si>
  <si>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</si>
  <si>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</si>
  <si>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</si>
  <si>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</si>
  <si>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</si>
  <si>
    <t>朝霜改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</si>
</sst>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 applyAlignment="1">
      <alignment vertical="center"/>
    </xf>
    <xf numFmtId="177" fontId="2" fillId="0" borderId="0" xfId="0" applyNumberFormat="1" applyFont="1" applyAlignment="1">
      <alignment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C44DCF97-67C1-427D-82B1-FA4F03549E9D}">
          <cx:dataId val="0"/>
          <cx:layoutPr>
            <cx:binning intervalClosed="r">
              <cx:binSize val="29.85185185185185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3</xdr:row>
      <xdr:rowOff>180974</xdr:rowOff>
    </xdr:from>
    <xdr:to>
      <xdr:col>24</xdr:col>
      <xdr:colOff>314325</xdr:colOff>
      <xdr:row>26</xdr:row>
      <xdr:rowOff>66674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zoomScaleNormal="100" workbookViewId="0">
      <selection activeCell="D108" sqref="D108"/>
    </sheetView>
  </sheetViews>
  <sheetFormatPr defaultRowHeight="14.25" x14ac:dyDescent="0.2"/>
  <cols>
    <col min="2" max="2" width="11.125" style="5" bestFit="1" customWidth="1"/>
    <col min="3" max="3" width="9" style="11"/>
    <col min="4" max="5" width="11.25" customWidth="1"/>
    <col min="8" max="8" width="11.875" customWidth="1"/>
    <col min="11" max="11" width="6.625" customWidth="1"/>
    <col min="12" max="12" width="7.125" customWidth="1"/>
    <col min="13" max="13" width="6.25" customWidth="1"/>
    <col min="14" max="14" width="6.375" customWidth="1"/>
    <col min="15" max="15" width="5.875" customWidth="1"/>
    <col min="18" max="18" width="12.625" customWidth="1"/>
    <col min="19" max="19" width="11.125" bestFit="1" customWidth="1"/>
  </cols>
  <sheetData>
    <row r="1" spans="1:22" ht="20.25" x14ac:dyDescent="0.3">
      <c r="A1" s="8" t="s">
        <v>168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2" x14ac:dyDescent="0.2">
      <c r="A2" s="3" t="s">
        <v>167</v>
      </c>
      <c r="B2" s="4" t="s">
        <v>126</v>
      </c>
      <c r="C2" s="10" t="s">
        <v>0</v>
      </c>
      <c r="D2" s="2" t="s">
        <v>1</v>
      </c>
      <c r="E2" s="2" t="s">
        <v>128</v>
      </c>
      <c r="F2" s="2" t="s">
        <v>2</v>
      </c>
      <c r="G2" s="2" t="s">
        <v>3</v>
      </c>
      <c r="H2" s="2" t="s">
        <v>4</v>
      </c>
      <c r="I2" s="2" t="s">
        <v>125</v>
      </c>
      <c r="J2" s="3" t="s">
        <v>120</v>
      </c>
      <c r="K2" s="3" t="s">
        <v>121</v>
      </c>
      <c r="L2" s="3" t="s">
        <v>160</v>
      </c>
      <c r="M2" s="3" t="s">
        <v>124</v>
      </c>
      <c r="N2" s="2" t="s">
        <v>163</v>
      </c>
      <c r="O2" s="2" t="s">
        <v>161</v>
      </c>
      <c r="P2" s="3" t="s">
        <v>162</v>
      </c>
      <c r="Q2" s="2" t="s">
        <v>123</v>
      </c>
      <c r="R2" s="3"/>
      <c r="S2" s="3"/>
      <c r="T2" s="3" t="s">
        <v>119</v>
      </c>
      <c r="U2" s="6">
        <f>COUNTA($C:$C)-1</f>
        <v>102</v>
      </c>
      <c r="V2" s="3" t="s">
        <v>164</v>
      </c>
    </row>
    <row r="3" spans="1:22" x14ac:dyDescent="0.2">
      <c r="A3">
        <v>1</v>
      </c>
      <c r="B3" s="5">
        <v>42475</v>
      </c>
      <c r="C3" s="9">
        <v>13</v>
      </c>
      <c r="D3" s="1" t="s">
        <v>5</v>
      </c>
      <c r="E3" s="1" t="s">
        <v>5</v>
      </c>
      <c r="F3" s="1" t="s">
        <v>6</v>
      </c>
      <c r="G3" s="1">
        <v>28</v>
      </c>
      <c r="H3" s="1">
        <v>20</v>
      </c>
      <c r="I3" s="1">
        <f t="shared" ref="I3:I34" si="0">G3-H3</f>
        <v>8</v>
      </c>
      <c r="J3">
        <f t="shared" ref="J3:J34" si="1">I3-K3-L3</f>
        <v>4</v>
      </c>
      <c r="L3">
        <v>4</v>
      </c>
      <c r="M3">
        <v>6</v>
      </c>
      <c r="N3" s="1">
        <v>6</v>
      </c>
      <c r="O3" s="1">
        <f t="shared" ref="O3:O34" si="2">N3-P3</f>
        <v>5</v>
      </c>
      <c r="P3">
        <v>1</v>
      </c>
      <c r="Q3" s="1" t="s">
        <v>127</v>
      </c>
      <c r="T3" s="3" t="s">
        <v>122</v>
      </c>
      <c r="U3" s="3">
        <f>COUNTIF($Q:$Q,V3)</f>
        <v>32</v>
      </c>
      <c r="V3" s="3" t="s">
        <v>165</v>
      </c>
    </row>
    <row r="4" spans="1:22" s="3" customFormat="1" x14ac:dyDescent="0.2">
      <c r="A4" s="7">
        <v>2</v>
      </c>
      <c r="B4" s="5">
        <v>42495</v>
      </c>
      <c r="C4" s="9">
        <v>882</v>
      </c>
      <c r="D4" s="1" t="s">
        <v>17</v>
      </c>
      <c r="E4" s="1" t="s">
        <v>17</v>
      </c>
      <c r="F4" s="1" t="s">
        <v>18</v>
      </c>
      <c r="G4" s="1">
        <v>50</v>
      </c>
      <c r="H4" s="1">
        <v>20</v>
      </c>
      <c r="I4" s="1">
        <f t="shared" si="0"/>
        <v>30</v>
      </c>
      <c r="J4">
        <f t="shared" si="1"/>
        <v>6</v>
      </c>
      <c r="K4">
        <v>24</v>
      </c>
      <c r="L4"/>
      <c r="M4">
        <v>2</v>
      </c>
      <c r="N4" s="1">
        <v>6</v>
      </c>
      <c r="O4" s="1">
        <f t="shared" si="2"/>
        <v>6</v>
      </c>
      <c r="P4"/>
      <c r="Q4" s="1" t="s">
        <v>127</v>
      </c>
      <c r="R4"/>
      <c r="S4"/>
      <c r="T4"/>
      <c r="U4"/>
      <c r="V4"/>
    </row>
    <row r="5" spans="1:22" s="3" customFormat="1" x14ac:dyDescent="0.2">
      <c r="A5">
        <v>3</v>
      </c>
      <c r="B5" s="5">
        <v>42512</v>
      </c>
      <c r="C5" s="9">
        <v>1456</v>
      </c>
      <c r="D5" s="1" t="s">
        <v>42</v>
      </c>
      <c r="E5" s="1" t="s">
        <v>138</v>
      </c>
      <c r="F5" s="1" t="s">
        <v>43</v>
      </c>
      <c r="G5" s="1">
        <v>46</v>
      </c>
      <c r="H5" s="1">
        <v>40</v>
      </c>
      <c r="I5" s="1">
        <f t="shared" si="0"/>
        <v>6</v>
      </c>
      <c r="J5">
        <f t="shared" si="1"/>
        <v>6</v>
      </c>
      <c r="K5"/>
      <c r="L5"/>
      <c r="M5"/>
      <c r="N5" s="1">
        <v>8</v>
      </c>
      <c r="O5" s="1">
        <f t="shared" si="2"/>
        <v>8</v>
      </c>
      <c r="P5"/>
      <c r="Q5" s="1" t="s">
        <v>127</v>
      </c>
      <c r="R5" s="5"/>
      <c r="S5" s="5"/>
      <c r="T5"/>
      <c r="U5"/>
      <c r="V5"/>
    </row>
    <row r="6" spans="1:22" x14ac:dyDescent="0.2">
      <c r="A6" s="7">
        <v>4</v>
      </c>
      <c r="B6" s="5">
        <v>42545</v>
      </c>
      <c r="C6" s="9">
        <v>322</v>
      </c>
      <c r="D6" s="1" t="s">
        <v>13</v>
      </c>
      <c r="E6" s="1" t="s">
        <v>13</v>
      </c>
      <c r="F6" s="1" t="s">
        <v>12</v>
      </c>
      <c r="G6" s="1">
        <v>53</v>
      </c>
      <c r="H6" s="1">
        <v>50</v>
      </c>
      <c r="I6" s="1">
        <f t="shared" si="0"/>
        <v>3</v>
      </c>
      <c r="J6">
        <f t="shared" si="1"/>
        <v>3</v>
      </c>
      <c r="N6" s="1">
        <v>4</v>
      </c>
      <c r="O6" s="1">
        <f t="shared" si="2"/>
        <v>4</v>
      </c>
      <c r="Q6" s="1"/>
    </row>
    <row r="7" spans="1:22" x14ac:dyDescent="0.2">
      <c r="A7">
        <v>5</v>
      </c>
      <c r="B7" s="5">
        <v>42586</v>
      </c>
      <c r="C7" s="9">
        <v>2676</v>
      </c>
      <c r="D7" s="1" t="s">
        <v>21</v>
      </c>
      <c r="E7" s="1" t="s">
        <v>131</v>
      </c>
      <c r="F7" s="1" t="s">
        <v>22</v>
      </c>
      <c r="G7" s="1">
        <v>23</v>
      </c>
      <c r="H7" s="1">
        <v>20</v>
      </c>
      <c r="I7" s="1">
        <f t="shared" si="0"/>
        <v>3</v>
      </c>
      <c r="J7">
        <f t="shared" si="1"/>
        <v>3</v>
      </c>
      <c r="N7" s="1">
        <v>8</v>
      </c>
      <c r="O7" s="1">
        <f t="shared" si="2"/>
        <v>8</v>
      </c>
      <c r="Q7" s="1" t="s">
        <v>127</v>
      </c>
    </row>
    <row r="8" spans="1:22" x14ac:dyDescent="0.2">
      <c r="A8" s="7">
        <v>6</v>
      </c>
      <c r="B8" s="5">
        <v>42587</v>
      </c>
      <c r="C8" s="9">
        <v>288</v>
      </c>
      <c r="D8" s="1" t="s">
        <v>38</v>
      </c>
      <c r="E8" s="1" t="s">
        <v>38</v>
      </c>
      <c r="F8" s="1" t="s">
        <v>6</v>
      </c>
      <c r="G8" s="1">
        <v>40</v>
      </c>
      <c r="H8" s="1">
        <v>37</v>
      </c>
      <c r="I8" s="1">
        <f t="shared" si="0"/>
        <v>3</v>
      </c>
      <c r="J8">
        <f t="shared" si="1"/>
        <v>3</v>
      </c>
      <c r="M8">
        <v>1</v>
      </c>
      <c r="N8" s="1">
        <v>5</v>
      </c>
      <c r="O8" s="1">
        <f t="shared" si="2"/>
        <v>5</v>
      </c>
      <c r="Q8" s="1" t="s">
        <v>127</v>
      </c>
      <c r="R8" s="5"/>
    </row>
    <row r="9" spans="1:22" x14ac:dyDescent="0.2">
      <c r="A9">
        <v>7</v>
      </c>
      <c r="B9" s="5">
        <v>42600</v>
      </c>
      <c r="C9" s="9">
        <v>165</v>
      </c>
      <c r="D9" s="1" t="s">
        <v>31</v>
      </c>
      <c r="E9" s="1" t="s">
        <v>31</v>
      </c>
      <c r="F9" s="1" t="s">
        <v>32</v>
      </c>
      <c r="G9" s="1">
        <v>20</v>
      </c>
      <c r="H9" s="1">
        <v>14</v>
      </c>
      <c r="I9" s="1">
        <f t="shared" si="0"/>
        <v>6</v>
      </c>
      <c r="J9">
        <f t="shared" si="1"/>
        <v>6</v>
      </c>
      <c r="N9" s="1">
        <v>7</v>
      </c>
      <c r="O9" s="1">
        <f t="shared" si="2"/>
        <v>7</v>
      </c>
      <c r="Q9" s="1" t="s">
        <v>127</v>
      </c>
    </row>
    <row r="10" spans="1:22" x14ac:dyDescent="0.2">
      <c r="A10" s="7">
        <v>8</v>
      </c>
      <c r="B10" s="5">
        <v>42629</v>
      </c>
      <c r="C10" s="9">
        <v>2908</v>
      </c>
      <c r="D10" s="1" t="s">
        <v>26</v>
      </c>
      <c r="E10" s="1" t="s">
        <v>26</v>
      </c>
      <c r="F10" s="1" t="s">
        <v>12</v>
      </c>
      <c r="G10" s="1">
        <v>19</v>
      </c>
      <c r="H10" s="1">
        <v>13</v>
      </c>
      <c r="I10" s="1">
        <f t="shared" si="0"/>
        <v>6</v>
      </c>
      <c r="J10">
        <f t="shared" si="1"/>
        <v>6</v>
      </c>
      <c r="N10" s="1">
        <v>4</v>
      </c>
      <c r="O10" s="1">
        <f t="shared" si="2"/>
        <v>4</v>
      </c>
      <c r="Q10" s="1"/>
    </row>
    <row r="11" spans="1:22" x14ac:dyDescent="0.2">
      <c r="A11">
        <v>9</v>
      </c>
      <c r="B11" s="5">
        <v>42630</v>
      </c>
      <c r="C11" s="9">
        <v>5329</v>
      </c>
      <c r="D11" s="1" t="s">
        <v>23</v>
      </c>
      <c r="E11" s="1" t="s">
        <v>132</v>
      </c>
      <c r="F11" s="1" t="s">
        <v>22</v>
      </c>
      <c r="G11" s="1">
        <v>53</v>
      </c>
      <c r="H11" s="1">
        <v>50</v>
      </c>
      <c r="I11" s="1">
        <f t="shared" si="0"/>
        <v>3</v>
      </c>
      <c r="J11">
        <f t="shared" si="1"/>
        <v>3</v>
      </c>
      <c r="N11" s="1">
        <v>8</v>
      </c>
      <c r="O11" s="1">
        <f t="shared" si="2"/>
        <v>8</v>
      </c>
      <c r="Q11" s="1" t="s">
        <v>127</v>
      </c>
    </row>
    <row r="12" spans="1:22" x14ac:dyDescent="0.2">
      <c r="A12" s="7">
        <v>10</v>
      </c>
      <c r="B12" s="5">
        <v>42698</v>
      </c>
      <c r="C12" s="9">
        <v>114</v>
      </c>
      <c r="D12" s="1" t="s">
        <v>35</v>
      </c>
      <c r="E12" s="1" t="s">
        <v>35</v>
      </c>
      <c r="F12" s="1" t="s">
        <v>36</v>
      </c>
      <c r="G12" s="1">
        <v>43</v>
      </c>
      <c r="H12" s="1">
        <v>30</v>
      </c>
      <c r="I12" s="1">
        <f t="shared" si="0"/>
        <v>13</v>
      </c>
      <c r="J12">
        <f t="shared" si="1"/>
        <v>5</v>
      </c>
      <c r="K12">
        <v>8</v>
      </c>
      <c r="N12" s="1">
        <v>6</v>
      </c>
      <c r="O12" s="1">
        <f t="shared" si="2"/>
        <v>6</v>
      </c>
      <c r="Q12" s="1"/>
    </row>
    <row r="13" spans="1:22" x14ac:dyDescent="0.2">
      <c r="A13">
        <v>11</v>
      </c>
      <c r="B13" s="5">
        <v>42722</v>
      </c>
      <c r="C13" s="9">
        <v>397</v>
      </c>
      <c r="D13" s="1" t="s">
        <v>69</v>
      </c>
      <c r="E13" s="1" t="s">
        <v>143</v>
      </c>
      <c r="F13" s="1" t="s">
        <v>8</v>
      </c>
      <c r="G13" s="1">
        <v>44</v>
      </c>
      <c r="H13" s="1">
        <v>41</v>
      </c>
      <c r="I13" s="1">
        <f t="shared" si="0"/>
        <v>3</v>
      </c>
      <c r="J13">
        <f t="shared" si="1"/>
        <v>3</v>
      </c>
      <c r="N13" s="1">
        <v>7</v>
      </c>
      <c r="O13" s="1">
        <f t="shared" si="2"/>
        <v>7</v>
      </c>
      <c r="Q13" s="1"/>
    </row>
    <row r="14" spans="1:22" x14ac:dyDescent="0.2">
      <c r="A14" s="7">
        <v>12</v>
      </c>
      <c r="B14" s="5">
        <v>42739</v>
      </c>
      <c r="C14" s="9">
        <v>2211</v>
      </c>
      <c r="D14" s="1" t="s">
        <v>25</v>
      </c>
      <c r="E14" s="1" t="s">
        <v>25</v>
      </c>
      <c r="F14" s="1" t="s">
        <v>12</v>
      </c>
      <c r="G14" s="1">
        <v>31</v>
      </c>
      <c r="H14" s="1">
        <v>25</v>
      </c>
      <c r="I14" s="1">
        <f t="shared" si="0"/>
        <v>6</v>
      </c>
      <c r="J14">
        <f t="shared" si="1"/>
        <v>6</v>
      </c>
      <c r="N14" s="1">
        <v>4</v>
      </c>
      <c r="O14" s="1">
        <f t="shared" si="2"/>
        <v>4</v>
      </c>
      <c r="Q14" s="1"/>
    </row>
    <row r="15" spans="1:22" x14ac:dyDescent="0.2">
      <c r="A15">
        <v>13</v>
      </c>
      <c r="B15" s="5">
        <v>42767</v>
      </c>
      <c r="C15" s="9">
        <v>12903</v>
      </c>
      <c r="D15" s="1" t="s">
        <v>19</v>
      </c>
      <c r="E15" s="1" t="s">
        <v>19</v>
      </c>
      <c r="F15" s="1" t="s">
        <v>20</v>
      </c>
      <c r="G15" s="1">
        <v>38</v>
      </c>
      <c r="H15" s="1">
        <v>34</v>
      </c>
      <c r="I15" s="1">
        <f t="shared" si="0"/>
        <v>4</v>
      </c>
      <c r="J15">
        <f t="shared" si="1"/>
        <v>4</v>
      </c>
      <c r="N15" s="1">
        <v>4</v>
      </c>
      <c r="O15" s="1">
        <f t="shared" si="2"/>
        <v>4</v>
      </c>
      <c r="Q15" s="1"/>
    </row>
    <row r="16" spans="1:22" x14ac:dyDescent="0.2">
      <c r="A16" s="7">
        <v>14</v>
      </c>
      <c r="B16" s="5">
        <v>42776</v>
      </c>
      <c r="C16" s="9">
        <v>79</v>
      </c>
      <c r="D16" s="1" t="s">
        <v>59</v>
      </c>
      <c r="E16" s="1" t="s">
        <v>59</v>
      </c>
      <c r="F16" s="1" t="s">
        <v>6</v>
      </c>
      <c r="G16" s="1">
        <v>19</v>
      </c>
      <c r="H16" s="1">
        <v>15</v>
      </c>
      <c r="I16" s="1">
        <f t="shared" si="0"/>
        <v>4</v>
      </c>
      <c r="J16">
        <f t="shared" si="1"/>
        <v>4</v>
      </c>
      <c r="N16" s="1">
        <v>5</v>
      </c>
      <c r="O16" s="1">
        <f t="shared" si="2"/>
        <v>5</v>
      </c>
      <c r="Q16" s="1"/>
    </row>
    <row r="17" spans="1:17" x14ac:dyDescent="0.2">
      <c r="A17">
        <v>15</v>
      </c>
      <c r="B17" s="5">
        <v>42781</v>
      </c>
      <c r="C17" s="9">
        <v>906</v>
      </c>
      <c r="D17" s="1" t="s">
        <v>44</v>
      </c>
      <c r="E17" s="1" t="s">
        <v>44</v>
      </c>
      <c r="F17" s="1" t="s">
        <v>20</v>
      </c>
      <c r="G17" s="1">
        <v>16</v>
      </c>
      <c r="H17" s="1">
        <v>10</v>
      </c>
      <c r="I17" s="1">
        <f t="shared" si="0"/>
        <v>6</v>
      </c>
      <c r="J17">
        <f t="shared" si="1"/>
        <v>6</v>
      </c>
      <c r="N17" s="1">
        <v>4</v>
      </c>
      <c r="O17" s="1">
        <f t="shared" si="2"/>
        <v>4</v>
      </c>
      <c r="Q17" s="1"/>
    </row>
    <row r="18" spans="1:17" x14ac:dyDescent="0.2">
      <c r="A18" s="7">
        <v>16</v>
      </c>
      <c r="B18" s="5">
        <v>42797</v>
      </c>
      <c r="C18" s="9">
        <v>379</v>
      </c>
      <c r="D18" s="1" t="s">
        <v>51</v>
      </c>
      <c r="E18" s="1" t="s">
        <v>140</v>
      </c>
      <c r="F18" s="1" t="s">
        <v>43</v>
      </c>
      <c r="G18" s="1">
        <v>19</v>
      </c>
      <c r="H18" s="1">
        <v>15</v>
      </c>
      <c r="I18" s="1">
        <f t="shared" si="0"/>
        <v>4</v>
      </c>
      <c r="J18">
        <f t="shared" si="1"/>
        <v>4</v>
      </c>
      <c r="N18" s="1">
        <v>8</v>
      </c>
      <c r="O18" s="1">
        <f t="shared" si="2"/>
        <v>8</v>
      </c>
      <c r="Q18" s="1" t="s">
        <v>127</v>
      </c>
    </row>
    <row r="19" spans="1:17" x14ac:dyDescent="0.2">
      <c r="A19">
        <v>17</v>
      </c>
      <c r="B19" s="5">
        <v>42798</v>
      </c>
      <c r="C19" s="9">
        <v>973</v>
      </c>
      <c r="D19" s="1" t="s">
        <v>54</v>
      </c>
      <c r="E19" s="1" t="s">
        <v>54</v>
      </c>
      <c r="F19" s="1" t="s">
        <v>43</v>
      </c>
      <c r="G19" s="1">
        <v>19</v>
      </c>
      <c r="H19" s="1">
        <v>13</v>
      </c>
      <c r="I19" s="1">
        <f t="shared" si="0"/>
        <v>6</v>
      </c>
      <c r="J19">
        <f t="shared" si="1"/>
        <v>6</v>
      </c>
      <c r="N19" s="1">
        <v>8</v>
      </c>
      <c r="O19" s="1">
        <f t="shared" si="2"/>
        <v>8</v>
      </c>
      <c r="Q19" s="1"/>
    </row>
    <row r="20" spans="1:17" x14ac:dyDescent="0.2">
      <c r="A20" s="7">
        <v>18</v>
      </c>
      <c r="B20" s="5">
        <v>42799</v>
      </c>
      <c r="C20" s="9">
        <v>195</v>
      </c>
      <c r="D20" s="1" t="s">
        <v>52</v>
      </c>
      <c r="E20" s="1" t="s">
        <v>52</v>
      </c>
      <c r="F20" s="1" t="s">
        <v>43</v>
      </c>
      <c r="G20" s="1">
        <v>47</v>
      </c>
      <c r="H20" s="1">
        <v>41</v>
      </c>
      <c r="I20" s="1">
        <f t="shared" si="0"/>
        <v>6</v>
      </c>
      <c r="J20">
        <f t="shared" si="1"/>
        <v>6</v>
      </c>
      <c r="N20" s="1">
        <v>8</v>
      </c>
      <c r="O20" s="1">
        <f t="shared" si="2"/>
        <v>8</v>
      </c>
      <c r="Q20" s="1" t="s">
        <v>127</v>
      </c>
    </row>
    <row r="21" spans="1:17" x14ac:dyDescent="0.2">
      <c r="A21">
        <v>19</v>
      </c>
      <c r="B21" s="5">
        <v>42802</v>
      </c>
      <c r="C21" s="9">
        <v>447</v>
      </c>
      <c r="D21" s="1" t="s">
        <v>55</v>
      </c>
      <c r="E21" s="1" t="s">
        <v>141</v>
      </c>
      <c r="F21" s="1" t="s">
        <v>43</v>
      </c>
      <c r="G21" s="1">
        <v>19</v>
      </c>
      <c r="H21" s="1">
        <v>14</v>
      </c>
      <c r="I21" s="1">
        <f t="shared" si="0"/>
        <v>5</v>
      </c>
      <c r="J21">
        <f t="shared" si="1"/>
        <v>5</v>
      </c>
      <c r="N21" s="1">
        <v>8</v>
      </c>
      <c r="O21" s="1">
        <f t="shared" si="2"/>
        <v>8</v>
      </c>
      <c r="Q21" s="1"/>
    </row>
    <row r="22" spans="1:17" x14ac:dyDescent="0.2">
      <c r="A22" s="7">
        <v>20</v>
      </c>
      <c r="B22" s="5">
        <v>42809</v>
      </c>
      <c r="C22" s="9">
        <v>19860</v>
      </c>
      <c r="D22" s="1" t="s">
        <v>41</v>
      </c>
      <c r="E22" s="1" t="s">
        <v>137</v>
      </c>
      <c r="F22" s="1" t="s">
        <v>22</v>
      </c>
      <c r="G22" s="1">
        <v>8</v>
      </c>
      <c r="H22" s="1">
        <v>4</v>
      </c>
      <c r="I22" s="1">
        <f t="shared" si="0"/>
        <v>4</v>
      </c>
      <c r="J22">
        <f t="shared" si="1"/>
        <v>4</v>
      </c>
      <c r="N22" s="1">
        <v>8</v>
      </c>
      <c r="O22" s="1">
        <f t="shared" si="2"/>
        <v>8</v>
      </c>
      <c r="Q22" s="1"/>
    </row>
    <row r="23" spans="1:17" x14ac:dyDescent="0.2">
      <c r="A23">
        <v>21</v>
      </c>
      <c r="B23" s="5">
        <v>42812</v>
      </c>
      <c r="C23" s="9">
        <v>34</v>
      </c>
      <c r="D23" s="1" t="s">
        <v>68</v>
      </c>
      <c r="E23" s="1" t="s">
        <v>68</v>
      </c>
      <c r="F23" s="1" t="s">
        <v>6</v>
      </c>
      <c r="G23" s="1">
        <v>26</v>
      </c>
      <c r="H23" s="1">
        <v>20</v>
      </c>
      <c r="I23" s="1">
        <f t="shared" si="0"/>
        <v>6</v>
      </c>
      <c r="J23">
        <f t="shared" si="1"/>
        <v>6</v>
      </c>
      <c r="N23" s="1">
        <v>5</v>
      </c>
      <c r="O23" s="1">
        <f t="shared" si="2"/>
        <v>5</v>
      </c>
      <c r="Q23" s="1" t="s">
        <v>127</v>
      </c>
    </row>
    <row r="24" spans="1:17" x14ac:dyDescent="0.2">
      <c r="A24" s="7">
        <v>22</v>
      </c>
      <c r="B24" s="5">
        <v>42814</v>
      </c>
      <c r="C24" s="9">
        <v>7167</v>
      </c>
      <c r="D24" s="1" t="s">
        <v>53</v>
      </c>
      <c r="E24" s="1" t="s">
        <v>53</v>
      </c>
      <c r="F24" s="1" t="s">
        <v>43</v>
      </c>
      <c r="G24" s="1">
        <v>27</v>
      </c>
      <c r="H24" s="1">
        <v>22</v>
      </c>
      <c r="I24" s="1">
        <f t="shared" si="0"/>
        <v>5</v>
      </c>
      <c r="J24">
        <f t="shared" si="1"/>
        <v>5</v>
      </c>
      <c r="N24" s="1">
        <v>3</v>
      </c>
      <c r="O24" s="1">
        <f t="shared" si="2"/>
        <v>3</v>
      </c>
      <c r="Q24" s="1" t="s">
        <v>127</v>
      </c>
    </row>
    <row r="25" spans="1:17" x14ac:dyDescent="0.2">
      <c r="A25">
        <v>23</v>
      </c>
      <c r="B25" s="5">
        <v>42828</v>
      </c>
      <c r="C25" s="9">
        <v>12833</v>
      </c>
      <c r="D25" s="1" t="s">
        <v>16</v>
      </c>
      <c r="E25" s="1" t="s">
        <v>16</v>
      </c>
      <c r="F25" s="1" t="s">
        <v>12</v>
      </c>
      <c r="G25" s="1">
        <v>23</v>
      </c>
      <c r="H25" s="1">
        <v>20</v>
      </c>
      <c r="I25" s="1">
        <f t="shared" si="0"/>
        <v>3</v>
      </c>
      <c r="J25">
        <f t="shared" si="1"/>
        <v>3</v>
      </c>
      <c r="N25" s="1">
        <v>4</v>
      </c>
      <c r="O25" s="1">
        <f t="shared" si="2"/>
        <v>4</v>
      </c>
      <c r="Q25" s="1"/>
    </row>
    <row r="26" spans="1:17" x14ac:dyDescent="0.2">
      <c r="A26" s="7">
        <v>24</v>
      </c>
      <c r="B26" s="5">
        <v>42834</v>
      </c>
      <c r="C26" s="9">
        <v>14862</v>
      </c>
      <c r="D26" s="1" t="s">
        <v>11</v>
      </c>
      <c r="E26" s="1" t="s">
        <v>11</v>
      </c>
      <c r="F26" s="1" t="s">
        <v>12</v>
      </c>
      <c r="G26" s="1">
        <v>19</v>
      </c>
      <c r="H26" s="1">
        <v>16</v>
      </c>
      <c r="I26" s="1">
        <f t="shared" si="0"/>
        <v>3</v>
      </c>
      <c r="J26">
        <f t="shared" si="1"/>
        <v>3</v>
      </c>
      <c r="N26" s="1">
        <v>4</v>
      </c>
      <c r="O26" s="1">
        <f t="shared" si="2"/>
        <v>4</v>
      </c>
      <c r="Q26" s="1"/>
    </row>
    <row r="27" spans="1:17" x14ac:dyDescent="0.2">
      <c r="A27">
        <v>25</v>
      </c>
      <c r="B27" s="5">
        <v>42860</v>
      </c>
      <c r="C27" s="9">
        <v>916</v>
      </c>
      <c r="D27" s="1" t="s">
        <v>50</v>
      </c>
      <c r="E27" s="1" t="s">
        <v>50</v>
      </c>
      <c r="F27" s="1" t="s">
        <v>36</v>
      </c>
      <c r="G27" s="1">
        <v>16</v>
      </c>
      <c r="H27" s="1">
        <v>13</v>
      </c>
      <c r="I27" s="1">
        <f t="shared" si="0"/>
        <v>3</v>
      </c>
      <c r="J27">
        <f t="shared" si="1"/>
        <v>3</v>
      </c>
      <c r="N27" s="1">
        <v>6</v>
      </c>
      <c r="O27" s="1">
        <f t="shared" si="2"/>
        <v>6</v>
      </c>
      <c r="Q27" s="1"/>
    </row>
    <row r="28" spans="1:17" x14ac:dyDescent="0.2">
      <c r="A28" s="7">
        <v>26</v>
      </c>
      <c r="B28" s="5">
        <v>42879</v>
      </c>
      <c r="C28" s="9">
        <v>4</v>
      </c>
      <c r="D28" s="1" t="s">
        <v>95</v>
      </c>
      <c r="E28" s="1" t="s">
        <v>95</v>
      </c>
      <c r="F28" s="1" t="s">
        <v>18</v>
      </c>
      <c r="G28" s="1">
        <v>19</v>
      </c>
      <c r="H28" s="1">
        <v>13</v>
      </c>
      <c r="I28" s="1">
        <f t="shared" si="0"/>
        <v>6</v>
      </c>
      <c r="J28">
        <f t="shared" si="1"/>
        <v>6</v>
      </c>
      <c r="N28" s="1">
        <v>7</v>
      </c>
      <c r="O28" s="1">
        <f t="shared" si="2"/>
        <v>7</v>
      </c>
      <c r="Q28" s="1"/>
    </row>
    <row r="29" spans="1:17" x14ac:dyDescent="0.2">
      <c r="A29">
        <v>27</v>
      </c>
      <c r="B29" s="5">
        <v>42879</v>
      </c>
      <c r="C29" s="9">
        <v>43</v>
      </c>
      <c r="D29" s="1" t="s">
        <v>106</v>
      </c>
      <c r="E29" s="1" t="s">
        <v>106</v>
      </c>
      <c r="F29" s="1" t="s">
        <v>18</v>
      </c>
      <c r="G29" s="1">
        <v>18</v>
      </c>
      <c r="H29" s="1">
        <v>14</v>
      </c>
      <c r="I29" s="1">
        <f t="shared" si="0"/>
        <v>4</v>
      </c>
      <c r="J29">
        <f t="shared" si="1"/>
        <v>4</v>
      </c>
      <c r="N29" s="1">
        <v>6</v>
      </c>
      <c r="O29" s="1">
        <f t="shared" si="2"/>
        <v>6</v>
      </c>
      <c r="Q29" s="1"/>
    </row>
    <row r="30" spans="1:17" x14ac:dyDescent="0.2">
      <c r="A30" s="7">
        <v>28</v>
      </c>
      <c r="B30" s="5">
        <v>42880</v>
      </c>
      <c r="C30" s="9">
        <v>1041</v>
      </c>
      <c r="D30" s="1" t="s">
        <v>33</v>
      </c>
      <c r="E30" s="1" t="s">
        <v>33</v>
      </c>
      <c r="F30" s="1" t="s">
        <v>6</v>
      </c>
      <c r="G30" s="1">
        <v>23</v>
      </c>
      <c r="H30" s="1">
        <v>17</v>
      </c>
      <c r="I30" s="1">
        <f t="shared" si="0"/>
        <v>6</v>
      </c>
      <c r="J30">
        <f t="shared" si="1"/>
        <v>6</v>
      </c>
      <c r="N30" s="1">
        <v>5</v>
      </c>
      <c r="O30" s="1">
        <f t="shared" si="2"/>
        <v>5</v>
      </c>
      <c r="Q30" s="1" t="s">
        <v>127</v>
      </c>
    </row>
    <row r="31" spans="1:17" x14ac:dyDescent="0.2">
      <c r="A31">
        <v>29</v>
      </c>
      <c r="B31" s="5">
        <v>42880</v>
      </c>
      <c r="C31" s="9">
        <v>2778</v>
      </c>
      <c r="D31" s="1" t="s">
        <v>74</v>
      </c>
      <c r="E31" s="1" t="s">
        <v>144</v>
      </c>
      <c r="F31" s="1" t="s">
        <v>43</v>
      </c>
      <c r="G31" s="1">
        <v>12</v>
      </c>
      <c r="H31" s="1">
        <v>6</v>
      </c>
      <c r="I31" s="1">
        <f t="shared" si="0"/>
        <v>6</v>
      </c>
      <c r="J31">
        <f t="shared" si="1"/>
        <v>6</v>
      </c>
      <c r="N31" s="1">
        <v>8</v>
      </c>
      <c r="O31" s="1">
        <f t="shared" si="2"/>
        <v>8</v>
      </c>
      <c r="Q31" s="1"/>
    </row>
    <row r="32" spans="1:17" x14ac:dyDescent="0.2">
      <c r="A32" s="7">
        <v>30</v>
      </c>
      <c r="B32" s="5">
        <v>42882</v>
      </c>
      <c r="C32" s="9">
        <v>20</v>
      </c>
      <c r="D32" s="1" t="s">
        <v>76</v>
      </c>
      <c r="E32" s="1" t="s">
        <v>145</v>
      </c>
      <c r="F32" s="1" t="s">
        <v>6</v>
      </c>
      <c r="G32" s="1">
        <v>54</v>
      </c>
      <c r="H32" s="1">
        <v>50</v>
      </c>
      <c r="I32" s="1">
        <f t="shared" si="0"/>
        <v>4</v>
      </c>
      <c r="J32">
        <f t="shared" si="1"/>
        <v>4</v>
      </c>
      <c r="M32">
        <v>1</v>
      </c>
      <c r="N32" s="1">
        <v>5</v>
      </c>
      <c r="O32" s="1">
        <f t="shared" si="2"/>
        <v>5</v>
      </c>
      <c r="Q32" s="1" t="s">
        <v>127</v>
      </c>
    </row>
    <row r="33" spans="1:17" x14ac:dyDescent="0.2">
      <c r="A33">
        <v>31</v>
      </c>
      <c r="B33" s="5">
        <v>42883</v>
      </c>
      <c r="C33" s="9">
        <v>22757</v>
      </c>
      <c r="D33" s="1" t="s">
        <v>28</v>
      </c>
      <c r="E33" s="1" t="s">
        <v>134</v>
      </c>
      <c r="F33" s="1" t="s">
        <v>8</v>
      </c>
      <c r="G33" s="1">
        <v>18</v>
      </c>
      <c r="H33" s="1">
        <v>14</v>
      </c>
      <c r="I33" s="1">
        <f t="shared" si="0"/>
        <v>4</v>
      </c>
      <c r="J33">
        <f t="shared" si="1"/>
        <v>4</v>
      </c>
      <c r="N33" s="1">
        <v>6</v>
      </c>
      <c r="O33" s="1">
        <f t="shared" si="2"/>
        <v>6</v>
      </c>
      <c r="Q33" s="1" t="s">
        <v>127</v>
      </c>
    </row>
    <row r="34" spans="1:17" x14ac:dyDescent="0.2">
      <c r="A34" s="7">
        <v>32</v>
      </c>
      <c r="B34" s="5">
        <v>42883</v>
      </c>
      <c r="C34" s="9">
        <v>1418</v>
      </c>
      <c r="D34" s="1" t="s">
        <v>86</v>
      </c>
      <c r="E34" s="1" t="s">
        <v>148</v>
      </c>
      <c r="F34" s="1" t="s">
        <v>49</v>
      </c>
      <c r="G34" s="1">
        <v>15</v>
      </c>
      <c r="H34" s="1">
        <v>12</v>
      </c>
      <c r="I34" s="1">
        <f t="shared" si="0"/>
        <v>3</v>
      </c>
      <c r="J34">
        <f t="shared" si="1"/>
        <v>3</v>
      </c>
      <c r="N34" s="1">
        <v>8</v>
      </c>
      <c r="O34" s="1">
        <f t="shared" si="2"/>
        <v>8</v>
      </c>
      <c r="Q34" s="1"/>
    </row>
    <row r="35" spans="1:17" x14ac:dyDescent="0.2">
      <c r="A35">
        <v>33</v>
      </c>
      <c r="B35" s="5">
        <v>42884</v>
      </c>
      <c r="C35" s="9">
        <v>265</v>
      </c>
      <c r="D35" s="1" t="s">
        <v>62</v>
      </c>
      <c r="E35" s="1" t="s">
        <v>166</v>
      </c>
      <c r="F35" s="1" t="s">
        <v>8</v>
      </c>
      <c r="G35" s="1">
        <v>17</v>
      </c>
      <c r="H35" s="1">
        <v>13</v>
      </c>
      <c r="I35" s="1">
        <f t="shared" ref="I35:I66" si="3">G35-H35</f>
        <v>4</v>
      </c>
      <c r="J35">
        <f t="shared" ref="J35:J66" si="4">I35-K35-L35</f>
        <v>4</v>
      </c>
      <c r="N35" s="1">
        <v>7</v>
      </c>
      <c r="O35" s="1">
        <f t="shared" ref="O35:O66" si="5">N35-P35</f>
        <v>7</v>
      </c>
      <c r="Q35" s="1"/>
    </row>
    <row r="36" spans="1:17" x14ac:dyDescent="0.2">
      <c r="A36" s="7">
        <v>34</v>
      </c>
      <c r="B36" s="5">
        <v>42884</v>
      </c>
      <c r="C36" s="9">
        <v>91</v>
      </c>
      <c r="D36" s="1" t="s">
        <v>63</v>
      </c>
      <c r="E36" s="1" t="s">
        <v>63</v>
      </c>
      <c r="F36" s="1" t="s">
        <v>8</v>
      </c>
      <c r="G36" s="1">
        <v>16</v>
      </c>
      <c r="H36" s="1">
        <v>13</v>
      </c>
      <c r="I36" s="1">
        <f t="shared" si="3"/>
        <v>3</v>
      </c>
      <c r="J36">
        <f t="shared" si="4"/>
        <v>3</v>
      </c>
      <c r="N36" s="1">
        <v>7</v>
      </c>
      <c r="O36" s="1">
        <f t="shared" si="5"/>
        <v>7</v>
      </c>
      <c r="Q36" s="1"/>
    </row>
    <row r="37" spans="1:17" x14ac:dyDescent="0.2">
      <c r="A37">
        <v>35</v>
      </c>
      <c r="B37" s="5">
        <v>42885</v>
      </c>
      <c r="C37" s="9">
        <v>6649</v>
      </c>
      <c r="D37" s="1" t="s">
        <v>47</v>
      </c>
      <c r="E37" s="1" t="s">
        <v>47</v>
      </c>
      <c r="F37" s="1" t="s">
        <v>32</v>
      </c>
      <c r="G37" s="1">
        <v>51</v>
      </c>
      <c r="H37" s="1">
        <v>40</v>
      </c>
      <c r="I37" s="1">
        <f t="shared" si="3"/>
        <v>11</v>
      </c>
      <c r="J37">
        <f t="shared" si="4"/>
        <v>3</v>
      </c>
      <c r="K37">
        <v>8</v>
      </c>
      <c r="N37" s="1">
        <v>7</v>
      </c>
      <c r="O37" s="1">
        <f t="shared" si="5"/>
        <v>7</v>
      </c>
      <c r="Q37" s="1" t="s">
        <v>127</v>
      </c>
    </row>
    <row r="38" spans="1:17" x14ac:dyDescent="0.2">
      <c r="A38" s="7">
        <v>36</v>
      </c>
      <c r="B38" s="5">
        <v>42886</v>
      </c>
      <c r="C38" s="9">
        <v>289</v>
      </c>
      <c r="D38" s="1" t="s">
        <v>70</v>
      </c>
      <c r="E38" s="1" t="s">
        <v>70</v>
      </c>
      <c r="F38" s="1" t="s">
        <v>71</v>
      </c>
      <c r="G38" s="1">
        <v>16</v>
      </c>
      <c r="H38" s="1">
        <v>13</v>
      </c>
      <c r="I38" s="1">
        <f t="shared" si="3"/>
        <v>3</v>
      </c>
      <c r="J38">
        <f t="shared" si="4"/>
        <v>3</v>
      </c>
      <c r="N38" s="1">
        <v>8</v>
      </c>
      <c r="O38" s="1">
        <f t="shared" si="5"/>
        <v>8</v>
      </c>
      <c r="Q38" s="1" t="s">
        <v>127</v>
      </c>
    </row>
    <row r="39" spans="1:17" x14ac:dyDescent="0.2">
      <c r="A39">
        <v>37</v>
      </c>
      <c r="B39" s="5">
        <v>42886</v>
      </c>
      <c r="C39" s="9">
        <v>176</v>
      </c>
      <c r="D39" s="1" t="s">
        <v>72</v>
      </c>
      <c r="E39" s="1" t="s">
        <v>72</v>
      </c>
      <c r="F39" s="1" t="s">
        <v>71</v>
      </c>
      <c r="G39" s="1">
        <v>19</v>
      </c>
      <c r="H39" s="1">
        <v>14</v>
      </c>
      <c r="I39" s="1">
        <f t="shared" si="3"/>
        <v>5</v>
      </c>
      <c r="J39">
        <f t="shared" si="4"/>
        <v>5</v>
      </c>
      <c r="N39" s="1">
        <v>8</v>
      </c>
      <c r="O39" s="1">
        <f t="shared" si="5"/>
        <v>8</v>
      </c>
      <c r="Q39" s="1" t="s">
        <v>127</v>
      </c>
    </row>
    <row r="40" spans="1:17" x14ac:dyDescent="0.2">
      <c r="A40" s="7">
        <v>38</v>
      </c>
      <c r="B40" s="5">
        <v>42890</v>
      </c>
      <c r="C40" s="9">
        <v>17459</v>
      </c>
      <c r="D40" s="1" t="s">
        <v>48</v>
      </c>
      <c r="E40" s="1" t="s">
        <v>48</v>
      </c>
      <c r="F40" s="1" t="s">
        <v>49</v>
      </c>
      <c r="G40" s="1">
        <v>46</v>
      </c>
      <c r="H40" s="1">
        <v>40</v>
      </c>
      <c r="I40" s="1">
        <f t="shared" si="3"/>
        <v>6</v>
      </c>
      <c r="J40">
        <f t="shared" si="4"/>
        <v>6</v>
      </c>
      <c r="N40" s="1">
        <v>8</v>
      </c>
      <c r="O40" s="1">
        <f t="shared" si="5"/>
        <v>8</v>
      </c>
      <c r="Q40" s="1"/>
    </row>
    <row r="41" spans="1:17" x14ac:dyDescent="0.2">
      <c r="A41">
        <v>39</v>
      </c>
      <c r="B41" s="5">
        <v>42921</v>
      </c>
      <c r="C41" s="9">
        <v>1498</v>
      </c>
      <c r="D41" s="1" t="s">
        <v>96</v>
      </c>
      <c r="E41" s="1" t="s">
        <v>96</v>
      </c>
      <c r="F41" s="1" t="s">
        <v>97</v>
      </c>
      <c r="G41" s="1">
        <v>17</v>
      </c>
      <c r="H41" s="1">
        <v>12</v>
      </c>
      <c r="I41" s="1">
        <f t="shared" si="3"/>
        <v>5</v>
      </c>
      <c r="J41">
        <f t="shared" si="4"/>
        <v>5</v>
      </c>
      <c r="N41" s="1">
        <v>6</v>
      </c>
      <c r="O41" s="1">
        <f t="shared" si="5"/>
        <v>6</v>
      </c>
      <c r="Q41" s="1"/>
    </row>
    <row r="42" spans="1:17" x14ac:dyDescent="0.2">
      <c r="A42" s="7">
        <v>40</v>
      </c>
      <c r="B42" s="5">
        <v>42935</v>
      </c>
      <c r="C42" s="9">
        <v>2639</v>
      </c>
      <c r="D42" s="1" t="s">
        <v>29</v>
      </c>
      <c r="E42" s="1" t="s">
        <v>29</v>
      </c>
      <c r="F42" s="1" t="s">
        <v>18</v>
      </c>
      <c r="G42" s="1">
        <v>36</v>
      </c>
      <c r="H42" s="1">
        <v>30</v>
      </c>
      <c r="I42" s="1">
        <f t="shared" si="3"/>
        <v>6</v>
      </c>
      <c r="J42">
        <f t="shared" si="4"/>
        <v>6</v>
      </c>
      <c r="N42" s="1">
        <v>6</v>
      </c>
      <c r="O42" s="1">
        <f t="shared" si="5"/>
        <v>6</v>
      </c>
      <c r="Q42" s="1" t="s">
        <v>127</v>
      </c>
    </row>
    <row r="43" spans="1:17" x14ac:dyDescent="0.2">
      <c r="A43">
        <v>41</v>
      </c>
      <c r="B43" s="5">
        <v>42979</v>
      </c>
      <c r="C43" s="9">
        <v>2777</v>
      </c>
      <c r="D43" s="1" t="s">
        <v>65</v>
      </c>
      <c r="E43" s="1" t="s">
        <v>65</v>
      </c>
      <c r="F43" s="1" t="s">
        <v>43</v>
      </c>
      <c r="G43" s="1">
        <v>12</v>
      </c>
      <c r="H43" s="1">
        <v>8</v>
      </c>
      <c r="I43" s="1">
        <f t="shared" si="3"/>
        <v>4</v>
      </c>
      <c r="J43">
        <f t="shared" si="4"/>
        <v>4</v>
      </c>
      <c r="N43" s="1">
        <v>6</v>
      </c>
      <c r="O43" s="1">
        <f t="shared" si="5"/>
        <v>6</v>
      </c>
      <c r="Q43" s="1" t="s">
        <v>127</v>
      </c>
    </row>
    <row r="44" spans="1:17" x14ac:dyDescent="0.2">
      <c r="A44" s="7">
        <v>42</v>
      </c>
      <c r="B44" s="5">
        <v>42980</v>
      </c>
      <c r="C44" s="9">
        <v>7339</v>
      </c>
      <c r="D44" s="1" t="s">
        <v>64</v>
      </c>
      <c r="E44" s="1" t="s">
        <v>64</v>
      </c>
      <c r="F44" s="1" t="s">
        <v>43</v>
      </c>
      <c r="G44" s="1">
        <v>33</v>
      </c>
      <c r="H44" s="1">
        <v>30</v>
      </c>
      <c r="I44" s="1">
        <f t="shared" si="3"/>
        <v>3</v>
      </c>
      <c r="J44">
        <f t="shared" si="4"/>
        <v>3</v>
      </c>
      <c r="N44" s="1">
        <v>6</v>
      </c>
      <c r="O44" s="1">
        <f t="shared" si="5"/>
        <v>6</v>
      </c>
      <c r="Q44" s="1" t="s">
        <v>127</v>
      </c>
    </row>
    <row r="45" spans="1:17" x14ac:dyDescent="0.2">
      <c r="A45">
        <v>43</v>
      </c>
      <c r="B45" s="5">
        <v>42982</v>
      </c>
      <c r="C45" s="9">
        <v>26092</v>
      </c>
      <c r="D45" s="1" t="s">
        <v>66</v>
      </c>
      <c r="E45" s="1" t="s">
        <v>66</v>
      </c>
      <c r="F45" s="1" t="s">
        <v>49</v>
      </c>
      <c r="G45" s="1">
        <v>16</v>
      </c>
      <c r="H45" s="1">
        <v>13</v>
      </c>
      <c r="I45" s="1">
        <f t="shared" si="3"/>
        <v>3</v>
      </c>
      <c r="J45">
        <f t="shared" si="4"/>
        <v>3</v>
      </c>
      <c r="N45" s="1">
        <v>8</v>
      </c>
      <c r="O45" s="1">
        <f t="shared" si="5"/>
        <v>8</v>
      </c>
      <c r="Q45" s="1"/>
    </row>
    <row r="46" spans="1:17" x14ac:dyDescent="0.2">
      <c r="A46" s="7">
        <v>44</v>
      </c>
      <c r="B46" s="5">
        <v>42987</v>
      </c>
      <c r="C46" s="9">
        <v>15139</v>
      </c>
      <c r="D46" s="1" t="s">
        <v>61</v>
      </c>
      <c r="E46" s="1" t="s">
        <v>61</v>
      </c>
      <c r="F46" s="1" t="s">
        <v>43</v>
      </c>
      <c r="G46" s="1">
        <v>73</v>
      </c>
      <c r="H46" s="1">
        <v>70</v>
      </c>
      <c r="I46" s="1">
        <f t="shared" si="3"/>
        <v>3</v>
      </c>
      <c r="J46">
        <f t="shared" si="4"/>
        <v>3</v>
      </c>
      <c r="N46" s="1">
        <v>8</v>
      </c>
      <c r="O46" s="1">
        <f t="shared" si="5"/>
        <v>8</v>
      </c>
      <c r="Q46" s="1"/>
    </row>
    <row r="47" spans="1:17" x14ac:dyDescent="0.2">
      <c r="A47">
        <v>45</v>
      </c>
      <c r="B47" s="5">
        <v>42988</v>
      </c>
      <c r="C47" s="9">
        <v>67</v>
      </c>
      <c r="D47" s="1" t="s">
        <v>94</v>
      </c>
      <c r="E47" s="1" t="s">
        <v>94</v>
      </c>
      <c r="F47" s="1" t="s">
        <v>49</v>
      </c>
      <c r="G47" s="1">
        <v>17</v>
      </c>
      <c r="H47" s="1">
        <v>12</v>
      </c>
      <c r="I47" s="1">
        <f t="shared" si="3"/>
        <v>5</v>
      </c>
      <c r="J47">
        <f t="shared" si="4"/>
        <v>5</v>
      </c>
      <c r="N47" s="1">
        <v>8</v>
      </c>
      <c r="O47" s="1">
        <f t="shared" si="5"/>
        <v>8</v>
      </c>
      <c r="Q47" s="1"/>
    </row>
    <row r="48" spans="1:17" x14ac:dyDescent="0.2">
      <c r="A48" s="7">
        <v>46</v>
      </c>
      <c r="B48" s="5">
        <v>42993</v>
      </c>
      <c r="C48" s="9">
        <v>285</v>
      </c>
      <c r="D48" s="1" t="s">
        <v>57</v>
      </c>
      <c r="E48" s="1" t="s">
        <v>142</v>
      </c>
      <c r="F48" s="1" t="s">
        <v>32</v>
      </c>
      <c r="G48" s="1">
        <v>25</v>
      </c>
      <c r="H48" s="1">
        <v>19</v>
      </c>
      <c r="I48" s="1">
        <f t="shared" si="3"/>
        <v>6</v>
      </c>
      <c r="J48">
        <f t="shared" si="4"/>
        <v>6</v>
      </c>
      <c r="N48" s="1">
        <v>7</v>
      </c>
      <c r="O48" s="1">
        <f t="shared" si="5"/>
        <v>7</v>
      </c>
      <c r="Q48" s="1"/>
    </row>
    <row r="49" spans="1:17" x14ac:dyDescent="0.2">
      <c r="A49">
        <v>47</v>
      </c>
      <c r="B49" s="5">
        <v>42993</v>
      </c>
      <c r="C49" s="9">
        <v>25627</v>
      </c>
      <c r="D49" s="1" t="s">
        <v>58</v>
      </c>
      <c r="E49" s="1" t="s">
        <v>58</v>
      </c>
      <c r="F49" s="1" t="s">
        <v>43</v>
      </c>
      <c r="G49" s="1">
        <v>27</v>
      </c>
      <c r="H49" s="1">
        <v>24</v>
      </c>
      <c r="I49" s="1">
        <f t="shared" si="3"/>
        <v>3</v>
      </c>
      <c r="J49">
        <f t="shared" si="4"/>
        <v>3</v>
      </c>
      <c r="N49" s="1">
        <v>8</v>
      </c>
      <c r="O49" s="1">
        <f t="shared" si="5"/>
        <v>8</v>
      </c>
      <c r="Q49" s="1"/>
    </row>
    <row r="50" spans="1:17" x14ac:dyDescent="0.2">
      <c r="A50" s="7">
        <v>48</v>
      </c>
      <c r="B50" s="5">
        <v>42996</v>
      </c>
      <c r="C50" s="9">
        <v>9411</v>
      </c>
      <c r="D50" s="1" t="s">
        <v>39</v>
      </c>
      <c r="E50" s="1" t="s">
        <v>39</v>
      </c>
      <c r="F50" s="1" t="s">
        <v>32</v>
      </c>
      <c r="G50" s="1">
        <v>21</v>
      </c>
      <c r="H50" s="1">
        <v>17</v>
      </c>
      <c r="I50" s="1">
        <f t="shared" si="3"/>
        <v>4</v>
      </c>
      <c r="J50">
        <f t="shared" si="4"/>
        <v>4</v>
      </c>
      <c r="N50" s="1">
        <v>7</v>
      </c>
      <c r="O50" s="1">
        <f t="shared" si="5"/>
        <v>7</v>
      </c>
      <c r="Q50" s="1"/>
    </row>
    <row r="51" spans="1:17" x14ac:dyDescent="0.2">
      <c r="A51">
        <v>49</v>
      </c>
      <c r="B51" s="5">
        <v>43004</v>
      </c>
      <c r="C51" s="9">
        <v>53</v>
      </c>
      <c r="D51" s="1" t="s">
        <v>92</v>
      </c>
      <c r="E51" s="1" t="s">
        <v>150</v>
      </c>
      <c r="F51" s="1" t="s">
        <v>6</v>
      </c>
      <c r="G51" s="1">
        <v>52</v>
      </c>
      <c r="H51" s="1">
        <v>40</v>
      </c>
      <c r="I51" s="1">
        <f t="shared" si="3"/>
        <v>12</v>
      </c>
      <c r="J51">
        <f t="shared" si="4"/>
        <v>4</v>
      </c>
      <c r="K51">
        <v>8</v>
      </c>
      <c r="M51">
        <v>2</v>
      </c>
      <c r="N51" s="1">
        <v>5</v>
      </c>
      <c r="O51" s="1">
        <f t="shared" si="5"/>
        <v>5</v>
      </c>
      <c r="Q51" s="1" t="s">
        <v>127</v>
      </c>
    </row>
    <row r="52" spans="1:17" x14ac:dyDescent="0.2">
      <c r="A52" s="7">
        <v>50</v>
      </c>
      <c r="B52" s="5">
        <v>43008</v>
      </c>
      <c r="C52" s="9">
        <v>209</v>
      </c>
      <c r="D52" s="1" t="s">
        <v>73</v>
      </c>
      <c r="E52" s="1" t="s">
        <v>73</v>
      </c>
      <c r="F52" s="1" t="s">
        <v>18</v>
      </c>
      <c r="G52" s="1">
        <v>22</v>
      </c>
      <c r="H52" s="1">
        <v>16</v>
      </c>
      <c r="I52" s="1">
        <f t="shared" si="3"/>
        <v>6</v>
      </c>
      <c r="J52">
        <f t="shared" si="4"/>
        <v>6</v>
      </c>
      <c r="N52" s="1">
        <v>6</v>
      </c>
      <c r="O52" s="1">
        <f t="shared" si="5"/>
        <v>6</v>
      </c>
      <c r="Q52" s="1" t="s">
        <v>127</v>
      </c>
    </row>
    <row r="53" spans="1:17" x14ac:dyDescent="0.2">
      <c r="A53">
        <v>51</v>
      </c>
      <c r="B53" s="5">
        <v>43010</v>
      </c>
      <c r="C53" s="9">
        <v>13737</v>
      </c>
      <c r="D53" s="1" t="s">
        <v>78</v>
      </c>
      <c r="E53" s="1" t="s">
        <v>78</v>
      </c>
      <c r="F53" s="1" t="s">
        <v>43</v>
      </c>
      <c r="G53" s="1">
        <v>16</v>
      </c>
      <c r="H53" s="1">
        <v>13</v>
      </c>
      <c r="I53" s="1">
        <f t="shared" si="3"/>
        <v>3</v>
      </c>
      <c r="J53">
        <f t="shared" si="4"/>
        <v>3</v>
      </c>
      <c r="N53" s="1">
        <v>9</v>
      </c>
      <c r="O53" s="1">
        <f t="shared" si="5"/>
        <v>9</v>
      </c>
      <c r="Q53" s="1" t="s">
        <v>127</v>
      </c>
    </row>
    <row r="54" spans="1:17" x14ac:dyDescent="0.2">
      <c r="A54" s="7">
        <v>52</v>
      </c>
      <c r="B54" s="5">
        <v>43034</v>
      </c>
      <c r="C54" s="9">
        <v>19304</v>
      </c>
      <c r="D54" s="1" t="s">
        <v>40</v>
      </c>
      <c r="E54" s="1" t="s">
        <v>136</v>
      </c>
      <c r="F54" s="1" t="s">
        <v>20</v>
      </c>
      <c r="G54" s="1">
        <v>49</v>
      </c>
      <c r="H54" s="1">
        <v>44</v>
      </c>
      <c r="I54" s="1">
        <f t="shared" si="3"/>
        <v>5</v>
      </c>
      <c r="J54">
        <f t="shared" si="4"/>
        <v>5</v>
      </c>
      <c r="N54" s="1">
        <v>4</v>
      </c>
      <c r="O54" s="1">
        <f t="shared" si="5"/>
        <v>4</v>
      </c>
      <c r="Q54" s="1"/>
    </row>
    <row r="55" spans="1:17" x14ac:dyDescent="0.2">
      <c r="A55">
        <v>53</v>
      </c>
      <c r="B55" s="5">
        <v>43035</v>
      </c>
      <c r="C55" s="9">
        <v>3708</v>
      </c>
      <c r="D55" s="1" t="s">
        <v>81</v>
      </c>
      <c r="E55" s="1" t="s">
        <v>81</v>
      </c>
      <c r="F55" s="1" t="s">
        <v>6</v>
      </c>
      <c r="G55" s="1">
        <v>15</v>
      </c>
      <c r="H55" s="1">
        <v>11</v>
      </c>
      <c r="I55" s="1">
        <f t="shared" si="3"/>
        <v>4</v>
      </c>
      <c r="J55">
        <f t="shared" si="4"/>
        <v>4</v>
      </c>
      <c r="N55" s="1">
        <v>5</v>
      </c>
      <c r="O55" s="1">
        <f t="shared" si="5"/>
        <v>5</v>
      </c>
      <c r="Q55" s="1" t="s">
        <v>127</v>
      </c>
    </row>
    <row r="56" spans="1:17" x14ac:dyDescent="0.2">
      <c r="A56" s="7">
        <v>54</v>
      </c>
      <c r="B56" s="5">
        <v>43042</v>
      </c>
      <c r="C56" s="9">
        <v>1018</v>
      </c>
      <c r="D56" s="1" t="s">
        <v>77</v>
      </c>
      <c r="E56" s="1" t="s">
        <v>146</v>
      </c>
      <c r="F56" s="1" t="s">
        <v>71</v>
      </c>
      <c r="G56" s="1">
        <v>46</v>
      </c>
      <c r="H56" s="1">
        <v>40</v>
      </c>
      <c r="I56" s="1">
        <f t="shared" si="3"/>
        <v>6</v>
      </c>
      <c r="J56">
        <f t="shared" si="4"/>
        <v>6</v>
      </c>
      <c r="N56" s="1">
        <v>8</v>
      </c>
      <c r="O56" s="1">
        <f t="shared" si="5"/>
        <v>8</v>
      </c>
      <c r="Q56" s="1" t="s">
        <v>127</v>
      </c>
    </row>
    <row r="57" spans="1:17" x14ac:dyDescent="0.2">
      <c r="A57">
        <v>55</v>
      </c>
      <c r="B57" s="5">
        <v>43045</v>
      </c>
      <c r="C57" s="9">
        <v>409</v>
      </c>
      <c r="D57" s="1" t="s">
        <v>75</v>
      </c>
      <c r="E57" s="1" t="s">
        <v>75</v>
      </c>
      <c r="F57" s="1" t="s">
        <v>71</v>
      </c>
      <c r="G57" s="1">
        <v>35</v>
      </c>
      <c r="H57" s="1">
        <v>30</v>
      </c>
      <c r="I57" s="1">
        <f t="shared" si="3"/>
        <v>5</v>
      </c>
      <c r="J57">
        <f t="shared" si="4"/>
        <v>5</v>
      </c>
      <c r="N57" s="1">
        <v>8</v>
      </c>
      <c r="O57" s="1">
        <f t="shared" si="5"/>
        <v>8</v>
      </c>
      <c r="Q57" s="1"/>
    </row>
    <row r="58" spans="1:17" x14ac:dyDescent="0.2">
      <c r="A58" s="7">
        <v>56</v>
      </c>
      <c r="B58" s="5">
        <v>43048</v>
      </c>
      <c r="C58" s="9">
        <v>60</v>
      </c>
      <c r="D58" s="1" t="s">
        <v>88</v>
      </c>
      <c r="E58" s="1" t="s">
        <v>149</v>
      </c>
      <c r="F58" s="1" t="s">
        <v>18</v>
      </c>
      <c r="G58" s="1">
        <v>18</v>
      </c>
      <c r="H58" s="1">
        <v>13</v>
      </c>
      <c r="I58" s="1">
        <f t="shared" si="3"/>
        <v>5</v>
      </c>
      <c r="J58">
        <f t="shared" si="4"/>
        <v>5</v>
      </c>
      <c r="N58" s="1">
        <v>6</v>
      </c>
      <c r="O58" s="1">
        <f t="shared" si="5"/>
        <v>6</v>
      </c>
      <c r="Q58" s="1"/>
    </row>
    <row r="59" spans="1:17" x14ac:dyDescent="0.2">
      <c r="A59">
        <v>57</v>
      </c>
      <c r="B59" s="5">
        <v>43049</v>
      </c>
      <c r="C59" s="9">
        <v>177</v>
      </c>
      <c r="D59" s="1" t="s">
        <v>87</v>
      </c>
      <c r="E59" s="1" t="s">
        <v>87</v>
      </c>
      <c r="F59" s="1" t="s">
        <v>80</v>
      </c>
      <c r="G59" s="1">
        <v>15</v>
      </c>
      <c r="H59" s="1">
        <v>10</v>
      </c>
      <c r="I59" s="1">
        <f t="shared" si="3"/>
        <v>5</v>
      </c>
      <c r="J59">
        <f t="shared" si="4"/>
        <v>5</v>
      </c>
      <c r="N59" s="1">
        <v>7</v>
      </c>
      <c r="O59" s="1">
        <f t="shared" si="5"/>
        <v>7</v>
      </c>
      <c r="Q59" s="1" t="s">
        <v>127</v>
      </c>
    </row>
    <row r="60" spans="1:17" x14ac:dyDescent="0.2">
      <c r="A60" s="7">
        <v>58</v>
      </c>
      <c r="B60" s="5">
        <v>43052</v>
      </c>
      <c r="C60" s="9">
        <v>22</v>
      </c>
      <c r="D60" s="1" t="s">
        <v>99</v>
      </c>
      <c r="E60" s="1" t="s">
        <v>153</v>
      </c>
      <c r="F60" s="1" t="s">
        <v>8</v>
      </c>
      <c r="G60" s="1">
        <v>18</v>
      </c>
      <c r="H60" s="1">
        <v>12</v>
      </c>
      <c r="I60" s="1">
        <f t="shared" si="3"/>
        <v>6</v>
      </c>
      <c r="J60">
        <f t="shared" si="4"/>
        <v>6</v>
      </c>
      <c r="N60" s="1">
        <v>7</v>
      </c>
      <c r="O60" s="1">
        <f t="shared" si="5"/>
        <v>7</v>
      </c>
      <c r="Q60" s="1"/>
    </row>
    <row r="61" spans="1:17" x14ac:dyDescent="0.2">
      <c r="A61">
        <v>59</v>
      </c>
      <c r="B61" s="5">
        <v>43062</v>
      </c>
      <c r="C61" s="9">
        <v>25838</v>
      </c>
      <c r="D61" s="1" t="s">
        <v>27</v>
      </c>
      <c r="E61" s="1" t="s">
        <v>27</v>
      </c>
      <c r="F61" s="1" t="s">
        <v>20</v>
      </c>
      <c r="G61" s="1">
        <v>45</v>
      </c>
      <c r="H61" s="1">
        <v>40</v>
      </c>
      <c r="I61" s="1">
        <f t="shared" si="3"/>
        <v>5</v>
      </c>
      <c r="J61">
        <f t="shared" si="4"/>
        <v>5</v>
      </c>
      <c r="N61" s="1">
        <v>4</v>
      </c>
      <c r="O61" s="1">
        <f t="shared" si="5"/>
        <v>4</v>
      </c>
      <c r="Q61" s="1"/>
    </row>
    <row r="62" spans="1:17" x14ac:dyDescent="0.2">
      <c r="A62" s="7">
        <v>60</v>
      </c>
      <c r="B62" s="5">
        <v>43092</v>
      </c>
      <c r="C62" s="9">
        <v>18351</v>
      </c>
      <c r="D62" s="1" t="s">
        <v>56</v>
      </c>
      <c r="E62" s="1" t="s">
        <v>56</v>
      </c>
      <c r="F62" s="1" t="s">
        <v>43</v>
      </c>
      <c r="G62" s="1">
        <v>14</v>
      </c>
      <c r="H62" s="1">
        <v>10</v>
      </c>
      <c r="I62" s="1">
        <f t="shared" si="3"/>
        <v>4</v>
      </c>
      <c r="J62">
        <f t="shared" si="4"/>
        <v>4</v>
      </c>
      <c r="N62" s="1">
        <v>9</v>
      </c>
      <c r="O62" s="1">
        <f t="shared" si="5"/>
        <v>9</v>
      </c>
      <c r="Q62" s="1" t="s">
        <v>127</v>
      </c>
    </row>
    <row r="63" spans="1:17" x14ac:dyDescent="0.2">
      <c r="A63">
        <v>61</v>
      </c>
      <c r="B63" s="5">
        <v>43094</v>
      </c>
      <c r="C63" s="9">
        <v>22833</v>
      </c>
      <c r="D63" s="1" t="s">
        <v>60</v>
      </c>
      <c r="E63" s="1" t="s">
        <v>60</v>
      </c>
      <c r="F63" s="1" t="s">
        <v>43</v>
      </c>
      <c r="G63" s="1">
        <v>38</v>
      </c>
      <c r="H63" s="1">
        <v>35</v>
      </c>
      <c r="I63" s="1">
        <f t="shared" si="3"/>
        <v>3</v>
      </c>
      <c r="J63">
        <f t="shared" si="4"/>
        <v>3</v>
      </c>
      <c r="N63" s="1">
        <v>8</v>
      </c>
      <c r="O63" s="1">
        <f t="shared" si="5"/>
        <v>8</v>
      </c>
      <c r="Q63" s="1"/>
    </row>
    <row r="64" spans="1:17" x14ac:dyDescent="0.2">
      <c r="A64" s="7">
        <v>62</v>
      </c>
      <c r="B64" s="5">
        <v>43150</v>
      </c>
      <c r="C64" s="9">
        <v>19840</v>
      </c>
      <c r="D64" s="1" t="s">
        <v>14</v>
      </c>
      <c r="E64" s="1" t="s">
        <v>14</v>
      </c>
      <c r="F64" s="1" t="s">
        <v>12</v>
      </c>
      <c r="G64" s="1">
        <v>14</v>
      </c>
      <c r="H64" s="1">
        <v>8</v>
      </c>
      <c r="I64" s="1">
        <f t="shared" si="3"/>
        <v>6</v>
      </c>
      <c r="J64">
        <f t="shared" si="4"/>
        <v>6</v>
      </c>
      <c r="N64" s="1">
        <v>4</v>
      </c>
      <c r="O64" s="1">
        <f t="shared" si="5"/>
        <v>4</v>
      </c>
      <c r="Q64" s="1"/>
    </row>
    <row r="65" spans="1:17" x14ac:dyDescent="0.2">
      <c r="A65">
        <v>63</v>
      </c>
      <c r="B65" s="5">
        <v>43151</v>
      </c>
      <c r="C65" s="9">
        <v>19372</v>
      </c>
      <c r="D65" s="1" t="s">
        <v>15</v>
      </c>
      <c r="E65" s="1" t="s">
        <v>15</v>
      </c>
      <c r="F65" s="1" t="s">
        <v>12</v>
      </c>
      <c r="G65" s="1">
        <v>29</v>
      </c>
      <c r="H65" s="1">
        <v>24</v>
      </c>
      <c r="I65" s="1">
        <f t="shared" si="3"/>
        <v>5</v>
      </c>
      <c r="J65">
        <f t="shared" si="4"/>
        <v>5</v>
      </c>
      <c r="N65" s="1">
        <v>4</v>
      </c>
      <c r="O65" s="1">
        <f t="shared" si="5"/>
        <v>4</v>
      </c>
      <c r="Q65" s="1"/>
    </row>
    <row r="66" spans="1:17" x14ac:dyDescent="0.2">
      <c r="A66" s="7">
        <v>64</v>
      </c>
      <c r="B66" s="5">
        <v>43183</v>
      </c>
      <c r="C66" s="9">
        <v>2517</v>
      </c>
      <c r="D66" s="1" t="s">
        <v>10</v>
      </c>
      <c r="E66" s="1" t="s">
        <v>130</v>
      </c>
      <c r="F66" s="1" t="s">
        <v>8</v>
      </c>
      <c r="G66" s="1">
        <v>48</v>
      </c>
      <c r="H66" s="1">
        <v>42</v>
      </c>
      <c r="I66" s="1">
        <f t="shared" si="3"/>
        <v>6</v>
      </c>
      <c r="J66">
        <f t="shared" si="4"/>
        <v>6</v>
      </c>
      <c r="M66">
        <v>1</v>
      </c>
      <c r="N66" s="1">
        <v>7</v>
      </c>
      <c r="O66" s="1">
        <f t="shared" si="5"/>
        <v>7</v>
      </c>
      <c r="Q66" s="1"/>
    </row>
    <row r="67" spans="1:17" x14ac:dyDescent="0.2">
      <c r="A67">
        <v>65</v>
      </c>
      <c r="B67" s="5">
        <v>43193</v>
      </c>
      <c r="C67" s="9">
        <v>1420</v>
      </c>
      <c r="D67" s="1" t="s">
        <v>7</v>
      </c>
      <c r="E67" s="1" t="s">
        <v>129</v>
      </c>
      <c r="F67" s="1" t="s">
        <v>8</v>
      </c>
      <c r="G67" s="1">
        <v>16</v>
      </c>
      <c r="H67" s="1">
        <v>13</v>
      </c>
      <c r="I67" s="1">
        <f t="shared" ref="I67:I98" si="6">G67-H67</f>
        <v>3</v>
      </c>
      <c r="J67">
        <f t="shared" ref="J67:J98" si="7">I67-K67-L67</f>
        <v>3</v>
      </c>
      <c r="N67" s="1">
        <v>7</v>
      </c>
      <c r="O67" s="1">
        <f t="shared" ref="O67:O98" si="8">N67-P67</f>
        <v>7</v>
      </c>
      <c r="Q67" s="1" t="s">
        <v>127</v>
      </c>
    </row>
    <row r="68" spans="1:17" x14ac:dyDescent="0.2">
      <c r="A68" s="7">
        <v>66</v>
      </c>
      <c r="B68" s="5">
        <v>43193</v>
      </c>
      <c r="C68" s="9">
        <v>2671</v>
      </c>
      <c r="D68" s="1" t="s">
        <v>9</v>
      </c>
      <c r="E68" s="1" t="s">
        <v>9</v>
      </c>
      <c r="F68" s="1" t="s">
        <v>8</v>
      </c>
      <c r="G68" s="1">
        <v>16</v>
      </c>
      <c r="H68" s="1">
        <v>12</v>
      </c>
      <c r="I68" s="1">
        <f t="shared" si="6"/>
        <v>4</v>
      </c>
      <c r="J68">
        <f t="shared" si="7"/>
        <v>4</v>
      </c>
      <c r="N68" s="1">
        <v>7</v>
      </c>
      <c r="O68" s="1">
        <f t="shared" si="8"/>
        <v>7</v>
      </c>
      <c r="Q68" s="1" t="s">
        <v>127</v>
      </c>
    </row>
    <row r="69" spans="1:17" x14ac:dyDescent="0.2">
      <c r="A69">
        <v>67</v>
      </c>
      <c r="B69" s="5">
        <v>43196</v>
      </c>
      <c r="C69" s="9">
        <v>237</v>
      </c>
      <c r="D69" s="1" t="s">
        <v>46</v>
      </c>
      <c r="E69" s="1" t="s">
        <v>139</v>
      </c>
      <c r="F69" s="1" t="s">
        <v>8</v>
      </c>
      <c r="G69" s="1">
        <v>18</v>
      </c>
      <c r="H69" s="1">
        <v>15</v>
      </c>
      <c r="I69" s="1">
        <f t="shared" si="6"/>
        <v>3</v>
      </c>
      <c r="J69">
        <f t="shared" si="7"/>
        <v>3</v>
      </c>
      <c r="N69" s="1">
        <v>7</v>
      </c>
      <c r="O69" s="1">
        <f t="shared" si="8"/>
        <v>7</v>
      </c>
      <c r="Q69" s="1"/>
    </row>
    <row r="70" spans="1:17" x14ac:dyDescent="0.2">
      <c r="A70" s="7">
        <v>68</v>
      </c>
      <c r="B70" s="5">
        <v>43199</v>
      </c>
      <c r="C70" s="9">
        <v>36432</v>
      </c>
      <c r="D70" s="1" t="s">
        <v>67</v>
      </c>
      <c r="E70" s="1" t="s">
        <v>67</v>
      </c>
      <c r="F70" s="1" t="s">
        <v>6</v>
      </c>
      <c r="G70" s="1">
        <v>59</v>
      </c>
      <c r="H70" s="1">
        <v>55</v>
      </c>
      <c r="I70" s="1">
        <f t="shared" si="6"/>
        <v>4</v>
      </c>
      <c r="J70">
        <f t="shared" si="7"/>
        <v>4</v>
      </c>
      <c r="N70" s="1">
        <v>5</v>
      </c>
      <c r="O70" s="1">
        <f t="shared" si="8"/>
        <v>5</v>
      </c>
      <c r="Q70" s="1"/>
    </row>
    <row r="71" spans="1:17" x14ac:dyDescent="0.2">
      <c r="A71">
        <v>69</v>
      </c>
      <c r="B71" s="5">
        <v>43200</v>
      </c>
      <c r="C71" s="9">
        <v>33104</v>
      </c>
      <c r="D71" s="1" t="s">
        <v>30</v>
      </c>
      <c r="E71" s="1" t="s">
        <v>30</v>
      </c>
      <c r="F71" s="1" t="s">
        <v>12</v>
      </c>
      <c r="G71" s="1">
        <v>23</v>
      </c>
      <c r="H71" s="1">
        <v>19</v>
      </c>
      <c r="I71" s="1">
        <f t="shared" si="6"/>
        <v>4</v>
      </c>
      <c r="J71">
        <f t="shared" si="7"/>
        <v>4</v>
      </c>
      <c r="N71" s="1">
        <v>4</v>
      </c>
      <c r="O71" s="1">
        <f t="shared" si="8"/>
        <v>4</v>
      </c>
      <c r="Q71" s="1"/>
    </row>
    <row r="72" spans="1:17" x14ac:dyDescent="0.2">
      <c r="A72" s="7">
        <v>70</v>
      </c>
      <c r="B72" s="5">
        <v>43201</v>
      </c>
      <c r="C72" s="9">
        <v>174</v>
      </c>
      <c r="D72" s="1" t="s">
        <v>79</v>
      </c>
      <c r="E72" s="1" t="s">
        <v>79</v>
      </c>
      <c r="F72" s="1" t="s">
        <v>80</v>
      </c>
      <c r="G72" s="1">
        <v>21</v>
      </c>
      <c r="H72" s="1">
        <v>15</v>
      </c>
      <c r="I72" s="1">
        <f t="shared" si="6"/>
        <v>6</v>
      </c>
      <c r="J72">
        <f t="shared" si="7"/>
        <v>6</v>
      </c>
      <c r="N72" s="1">
        <v>7</v>
      </c>
      <c r="O72" s="1">
        <f t="shared" si="8"/>
        <v>7</v>
      </c>
      <c r="Q72" s="1" t="s">
        <v>127</v>
      </c>
    </row>
    <row r="73" spans="1:17" x14ac:dyDescent="0.2">
      <c r="A73">
        <v>71</v>
      </c>
      <c r="B73" s="5">
        <v>43203</v>
      </c>
      <c r="C73" s="9">
        <v>343</v>
      </c>
      <c r="D73" s="1" t="s">
        <v>83</v>
      </c>
      <c r="E73" s="1" t="s">
        <v>83</v>
      </c>
      <c r="F73" s="1" t="s">
        <v>80</v>
      </c>
      <c r="G73" s="1">
        <v>19</v>
      </c>
      <c r="H73" s="1">
        <v>14</v>
      </c>
      <c r="I73" s="1">
        <f t="shared" si="6"/>
        <v>5</v>
      </c>
      <c r="J73">
        <f t="shared" si="7"/>
        <v>5</v>
      </c>
      <c r="N73" s="1">
        <v>7</v>
      </c>
      <c r="O73" s="1">
        <f t="shared" si="8"/>
        <v>7</v>
      </c>
      <c r="Q73" s="1"/>
    </row>
    <row r="74" spans="1:17" x14ac:dyDescent="0.2">
      <c r="A74" s="7">
        <v>72</v>
      </c>
      <c r="B74" s="5">
        <v>43207</v>
      </c>
      <c r="C74" s="9">
        <v>19428</v>
      </c>
      <c r="D74" s="1" t="s">
        <v>37</v>
      </c>
      <c r="E74" s="1" t="s">
        <v>135</v>
      </c>
      <c r="F74" s="1" t="s">
        <v>8</v>
      </c>
      <c r="G74" s="1">
        <v>47</v>
      </c>
      <c r="H74" s="1">
        <v>42</v>
      </c>
      <c r="I74" s="1">
        <f t="shared" si="6"/>
        <v>5</v>
      </c>
      <c r="J74">
        <f t="shared" si="7"/>
        <v>5</v>
      </c>
      <c r="N74" s="1">
        <v>7</v>
      </c>
      <c r="O74" s="1">
        <f t="shared" si="8"/>
        <v>7</v>
      </c>
      <c r="Q74" s="1"/>
    </row>
    <row r="75" spans="1:17" x14ac:dyDescent="0.2">
      <c r="A75">
        <v>73</v>
      </c>
      <c r="B75" s="5">
        <v>43209</v>
      </c>
      <c r="C75" s="9">
        <v>37267</v>
      </c>
      <c r="D75" s="1" t="s">
        <v>90</v>
      </c>
      <c r="E75" s="1" t="s">
        <v>90</v>
      </c>
      <c r="F75" s="1" t="s">
        <v>49</v>
      </c>
      <c r="G75" s="1">
        <v>53</v>
      </c>
      <c r="H75" s="1">
        <v>50</v>
      </c>
      <c r="I75" s="1">
        <f t="shared" si="6"/>
        <v>3</v>
      </c>
      <c r="J75">
        <f t="shared" si="7"/>
        <v>3</v>
      </c>
      <c r="N75" s="1">
        <v>7</v>
      </c>
      <c r="O75" s="1">
        <f t="shared" si="8"/>
        <v>7</v>
      </c>
      <c r="Q75" s="1"/>
    </row>
    <row r="76" spans="1:17" x14ac:dyDescent="0.2">
      <c r="A76" s="7">
        <v>74</v>
      </c>
      <c r="B76" s="5">
        <v>43211</v>
      </c>
      <c r="C76" s="9">
        <v>36034</v>
      </c>
      <c r="D76" s="1" t="s">
        <v>45</v>
      </c>
      <c r="E76" s="1" t="s">
        <v>45</v>
      </c>
      <c r="F76" s="1" t="s">
        <v>8</v>
      </c>
      <c r="G76" s="1">
        <v>18</v>
      </c>
      <c r="H76" s="1">
        <v>15</v>
      </c>
      <c r="I76" s="1">
        <f t="shared" si="6"/>
        <v>3</v>
      </c>
      <c r="J76">
        <f t="shared" si="7"/>
        <v>3</v>
      </c>
      <c r="N76" s="1">
        <v>5</v>
      </c>
      <c r="O76" s="1">
        <f t="shared" si="8"/>
        <v>5</v>
      </c>
      <c r="Q76" s="1"/>
    </row>
    <row r="77" spans="1:17" x14ac:dyDescent="0.2">
      <c r="A77">
        <v>75</v>
      </c>
      <c r="B77" s="5">
        <v>43214</v>
      </c>
      <c r="C77" s="9">
        <v>4648</v>
      </c>
      <c r="D77" s="1" t="s">
        <v>101</v>
      </c>
      <c r="E77" s="1" t="s">
        <v>154</v>
      </c>
      <c r="F77" s="1" t="s">
        <v>49</v>
      </c>
      <c r="G77" s="1">
        <v>56</v>
      </c>
      <c r="H77" s="1">
        <v>50</v>
      </c>
      <c r="I77" s="1">
        <f t="shared" si="6"/>
        <v>6</v>
      </c>
      <c r="J77">
        <f t="shared" si="7"/>
        <v>6</v>
      </c>
      <c r="N77" s="1">
        <v>7</v>
      </c>
      <c r="O77" s="1">
        <f t="shared" si="8"/>
        <v>7</v>
      </c>
      <c r="Q77" s="1"/>
    </row>
    <row r="78" spans="1:17" x14ac:dyDescent="0.2">
      <c r="A78" s="7">
        <v>76</v>
      </c>
      <c r="B78" s="5">
        <v>43215</v>
      </c>
      <c r="C78" s="9">
        <v>36549</v>
      </c>
      <c r="D78" s="1" t="s">
        <v>34</v>
      </c>
      <c r="E78" s="1" t="s">
        <v>34</v>
      </c>
      <c r="F78" s="1" t="s">
        <v>6</v>
      </c>
      <c r="G78" s="1">
        <v>49</v>
      </c>
      <c r="H78" s="1">
        <v>43</v>
      </c>
      <c r="I78" s="1">
        <f t="shared" si="6"/>
        <v>6</v>
      </c>
      <c r="J78">
        <f t="shared" si="7"/>
        <v>6</v>
      </c>
      <c r="M78">
        <v>1</v>
      </c>
      <c r="N78" s="1">
        <v>5</v>
      </c>
      <c r="O78" s="1">
        <f t="shared" si="8"/>
        <v>5</v>
      </c>
      <c r="Q78" s="1" t="s">
        <v>127</v>
      </c>
    </row>
    <row r="79" spans="1:17" x14ac:dyDescent="0.2">
      <c r="A79">
        <v>77</v>
      </c>
      <c r="B79" s="5">
        <v>43215</v>
      </c>
      <c r="C79" s="9">
        <v>2780</v>
      </c>
      <c r="D79" s="1" t="s">
        <v>102</v>
      </c>
      <c r="E79" s="1" t="s">
        <v>155</v>
      </c>
      <c r="F79" s="1" t="s">
        <v>49</v>
      </c>
      <c r="G79" s="1">
        <v>20</v>
      </c>
      <c r="H79" s="1">
        <v>15</v>
      </c>
      <c r="I79" s="1">
        <f t="shared" si="6"/>
        <v>5</v>
      </c>
      <c r="J79">
        <f t="shared" si="7"/>
        <v>5</v>
      </c>
      <c r="N79" s="1">
        <v>7</v>
      </c>
      <c r="O79" s="1">
        <f t="shared" si="8"/>
        <v>7</v>
      </c>
      <c r="Q79" s="1"/>
    </row>
    <row r="80" spans="1:17" x14ac:dyDescent="0.2">
      <c r="A80" s="7">
        <v>78</v>
      </c>
      <c r="B80" s="5">
        <v>43227</v>
      </c>
      <c r="C80" s="9">
        <v>2675</v>
      </c>
      <c r="D80" s="1" t="s">
        <v>103</v>
      </c>
      <c r="E80" s="1" t="s">
        <v>156</v>
      </c>
      <c r="F80" s="1" t="s">
        <v>49</v>
      </c>
      <c r="G80" s="1">
        <v>17</v>
      </c>
      <c r="H80" s="1">
        <v>12</v>
      </c>
      <c r="I80" s="1">
        <f t="shared" si="6"/>
        <v>5</v>
      </c>
      <c r="J80">
        <f t="shared" si="7"/>
        <v>5</v>
      </c>
      <c r="N80" s="1">
        <v>7</v>
      </c>
      <c r="O80" s="1">
        <f t="shared" si="8"/>
        <v>7</v>
      </c>
      <c r="Q80" s="1"/>
    </row>
    <row r="81" spans="1:17" x14ac:dyDescent="0.2">
      <c r="A81">
        <v>79</v>
      </c>
      <c r="B81" s="5">
        <v>43227</v>
      </c>
      <c r="C81" s="9">
        <v>9585</v>
      </c>
      <c r="D81" s="1" t="s">
        <v>104</v>
      </c>
      <c r="E81" s="1" t="s">
        <v>104</v>
      </c>
      <c r="F81" s="1" t="s">
        <v>49</v>
      </c>
      <c r="G81" s="1">
        <v>22</v>
      </c>
      <c r="H81" s="1">
        <v>17</v>
      </c>
      <c r="I81" s="1">
        <f t="shared" si="6"/>
        <v>5</v>
      </c>
      <c r="J81">
        <f t="shared" si="7"/>
        <v>5</v>
      </c>
      <c r="N81" s="1">
        <v>7</v>
      </c>
      <c r="O81" s="1">
        <f t="shared" si="8"/>
        <v>7</v>
      </c>
      <c r="Q81" s="1"/>
    </row>
    <row r="82" spans="1:17" x14ac:dyDescent="0.2">
      <c r="A82" s="7">
        <v>80</v>
      </c>
      <c r="B82" s="5">
        <v>43227</v>
      </c>
      <c r="C82" s="9">
        <v>15717</v>
      </c>
      <c r="D82" s="1" t="s">
        <v>105</v>
      </c>
      <c r="E82" s="1" t="s">
        <v>105</v>
      </c>
      <c r="F82" s="1" t="s">
        <v>49</v>
      </c>
      <c r="G82" s="1">
        <v>35</v>
      </c>
      <c r="H82" s="1">
        <v>30</v>
      </c>
      <c r="I82" s="1">
        <f t="shared" si="6"/>
        <v>5</v>
      </c>
      <c r="J82">
        <f t="shared" si="7"/>
        <v>5</v>
      </c>
      <c r="N82" s="1">
        <v>7</v>
      </c>
      <c r="O82" s="1">
        <f t="shared" si="8"/>
        <v>7</v>
      </c>
      <c r="Q82" s="1"/>
    </row>
    <row r="83" spans="1:17" x14ac:dyDescent="0.2">
      <c r="A83">
        <v>81</v>
      </c>
      <c r="B83" s="5">
        <v>43231</v>
      </c>
      <c r="C83" s="9">
        <v>186</v>
      </c>
      <c r="D83" s="1" t="s">
        <v>98</v>
      </c>
      <c r="E83" s="1" t="s">
        <v>152</v>
      </c>
      <c r="F83" s="1" t="s">
        <v>8</v>
      </c>
      <c r="G83" s="1">
        <v>15</v>
      </c>
      <c r="H83" s="1">
        <v>12</v>
      </c>
      <c r="I83" s="1">
        <f t="shared" si="6"/>
        <v>3</v>
      </c>
      <c r="J83">
        <f t="shared" si="7"/>
        <v>3</v>
      </c>
      <c r="N83" s="1">
        <v>6</v>
      </c>
      <c r="O83" s="1">
        <f t="shared" si="8"/>
        <v>6</v>
      </c>
      <c r="Q83" s="1"/>
    </row>
    <row r="84" spans="1:17" x14ac:dyDescent="0.2">
      <c r="A84" s="7">
        <v>82</v>
      </c>
      <c r="B84" s="5">
        <v>43231</v>
      </c>
      <c r="C84" s="9">
        <v>6871</v>
      </c>
      <c r="D84" s="1" t="s">
        <v>107</v>
      </c>
      <c r="E84" s="1" t="s">
        <v>107</v>
      </c>
      <c r="F84" s="1" t="s">
        <v>49</v>
      </c>
      <c r="G84" s="1">
        <v>12</v>
      </c>
      <c r="H84" s="1">
        <v>7</v>
      </c>
      <c r="I84" s="1">
        <f t="shared" si="6"/>
        <v>5</v>
      </c>
      <c r="J84">
        <f t="shared" si="7"/>
        <v>5</v>
      </c>
      <c r="N84" s="1">
        <v>8</v>
      </c>
      <c r="O84" s="1">
        <f t="shared" si="8"/>
        <v>8</v>
      </c>
      <c r="Q84" s="1"/>
    </row>
    <row r="85" spans="1:17" x14ac:dyDescent="0.2">
      <c r="A85">
        <v>83</v>
      </c>
      <c r="B85" s="5">
        <v>43238</v>
      </c>
      <c r="C85" s="9">
        <v>32882</v>
      </c>
      <c r="D85" s="1" t="s">
        <v>24</v>
      </c>
      <c r="E85" s="1" t="s">
        <v>133</v>
      </c>
      <c r="F85" s="1" t="s">
        <v>8</v>
      </c>
      <c r="G85" s="1">
        <v>12</v>
      </c>
      <c r="H85" s="1">
        <v>6</v>
      </c>
      <c r="I85" s="1">
        <f t="shared" si="6"/>
        <v>6</v>
      </c>
      <c r="J85">
        <f t="shared" si="7"/>
        <v>6</v>
      </c>
      <c r="N85" s="1">
        <v>5</v>
      </c>
      <c r="O85" s="1">
        <f t="shared" si="8"/>
        <v>5</v>
      </c>
      <c r="Q85" s="1"/>
    </row>
    <row r="86" spans="1:17" x14ac:dyDescent="0.2">
      <c r="A86" s="7">
        <v>84</v>
      </c>
      <c r="B86" s="5">
        <v>43240</v>
      </c>
      <c r="C86" s="9">
        <v>21516</v>
      </c>
      <c r="D86" s="1" t="s">
        <v>108</v>
      </c>
      <c r="E86" s="1" t="s">
        <v>157</v>
      </c>
      <c r="F86" s="1" t="s">
        <v>49</v>
      </c>
      <c r="G86" s="1">
        <v>56</v>
      </c>
      <c r="H86" s="1">
        <v>50</v>
      </c>
      <c r="I86" s="1">
        <f t="shared" si="6"/>
        <v>6</v>
      </c>
      <c r="J86">
        <f t="shared" si="7"/>
        <v>6</v>
      </c>
      <c r="N86" s="1">
        <v>8</v>
      </c>
      <c r="O86" s="1">
        <f t="shared" si="8"/>
        <v>8</v>
      </c>
      <c r="Q86" s="1"/>
    </row>
    <row r="87" spans="1:17" x14ac:dyDescent="0.2">
      <c r="A87">
        <v>85</v>
      </c>
      <c r="B87" s="5">
        <v>43241</v>
      </c>
      <c r="C87" s="9">
        <v>867</v>
      </c>
      <c r="D87" s="1" t="s">
        <v>84</v>
      </c>
      <c r="E87" s="1" t="s">
        <v>84</v>
      </c>
      <c r="F87" s="1" t="s">
        <v>18</v>
      </c>
      <c r="G87" s="1">
        <v>22</v>
      </c>
      <c r="H87" s="1">
        <v>17</v>
      </c>
      <c r="I87" s="1">
        <f t="shared" si="6"/>
        <v>5</v>
      </c>
      <c r="J87">
        <f t="shared" si="7"/>
        <v>5</v>
      </c>
      <c r="N87" s="1">
        <v>6</v>
      </c>
      <c r="O87" s="1">
        <f t="shared" si="8"/>
        <v>6</v>
      </c>
      <c r="Q87" s="1"/>
    </row>
    <row r="88" spans="1:17" x14ac:dyDescent="0.2">
      <c r="A88" s="7">
        <v>86</v>
      </c>
      <c r="B88" s="5">
        <v>43251</v>
      </c>
      <c r="C88" s="9">
        <v>14883</v>
      </c>
      <c r="D88" s="1" t="s">
        <v>118</v>
      </c>
      <c r="E88" s="1" t="s">
        <v>118</v>
      </c>
      <c r="F88" s="1" t="s">
        <v>49</v>
      </c>
      <c r="G88" s="1">
        <v>10</v>
      </c>
      <c r="H88" s="1">
        <v>7</v>
      </c>
      <c r="I88" s="1">
        <f t="shared" si="6"/>
        <v>3</v>
      </c>
      <c r="J88">
        <f t="shared" si="7"/>
        <v>3</v>
      </c>
      <c r="N88" s="1">
        <v>6</v>
      </c>
      <c r="O88" s="1">
        <f t="shared" si="8"/>
        <v>6</v>
      </c>
      <c r="Q88" s="1"/>
    </row>
    <row r="89" spans="1:17" x14ac:dyDescent="0.2">
      <c r="A89">
        <v>87</v>
      </c>
      <c r="B89" s="5">
        <v>43256</v>
      </c>
      <c r="C89" s="9">
        <v>2790</v>
      </c>
      <c r="D89" s="1" t="s">
        <v>89</v>
      </c>
      <c r="E89" s="1" t="s">
        <v>89</v>
      </c>
      <c r="F89" s="1" t="s">
        <v>6</v>
      </c>
      <c r="G89" s="1">
        <v>19</v>
      </c>
      <c r="H89" s="1">
        <v>16</v>
      </c>
      <c r="I89" s="1">
        <f t="shared" si="6"/>
        <v>3</v>
      </c>
      <c r="J89">
        <f t="shared" si="7"/>
        <v>3</v>
      </c>
      <c r="N89" s="1">
        <v>4</v>
      </c>
      <c r="O89" s="1">
        <f t="shared" si="8"/>
        <v>4</v>
      </c>
      <c r="Q89" s="1"/>
    </row>
    <row r="90" spans="1:17" x14ac:dyDescent="0.2">
      <c r="A90" s="7">
        <v>88</v>
      </c>
      <c r="B90" s="5">
        <v>43256</v>
      </c>
      <c r="C90" s="9">
        <v>2687</v>
      </c>
      <c r="D90" s="1" t="s">
        <v>116</v>
      </c>
      <c r="E90" s="1" t="s">
        <v>158</v>
      </c>
      <c r="F90" s="1" t="s">
        <v>6</v>
      </c>
      <c r="G90" s="1">
        <v>25</v>
      </c>
      <c r="H90" s="1">
        <v>19</v>
      </c>
      <c r="I90" s="1">
        <f t="shared" si="6"/>
        <v>6</v>
      </c>
      <c r="J90">
        <f t="shared" si="7"/>
        <v>6</v>
      </c>
      <c r="N90" s="1">
        <v>5</v>
      </c>
      <c r="O90" s="1">
        <f t="shared" si="8"/>
        <v>5</v>
      </c>
      <c r="Q90" s="1"/>
    </row>
    <row r="91" spans="1:17" x14ac:dyDescent="0.2">
      <c r="A91">
        <v>89</v>
      </c>
      <c r="B91" s="5">
        <v>43259</v>
      </c>
      <c r="C91" s="9">
        <v>15147</v>
      </c>
      <c r="D91" s="1" t="s">
        <v>91</v>
      </c>
      <c r="E91" s="1" t="s">
        <v>91</v>
      </c>
      <c r="F91" s="1" t="s">
        <v>80</v>
      </c>
      <c r="G91" s="1">
        <v>14</v>
      </c>
      <c r="H91" s="1">
        <v>10</v>
      </c>
      <c r="I91" s="1">
        <f t="shared" si="6"/>
        <v>4</v>
      </c>
      <c r="J91">
        <f t="shared" si="7"/>
        <v>4</v>
      </c>
      <c r="N91" s="1">
        <v>7</v>
      </c>
      <c r="O91" s="1">
        <f t="shared" si="8"/>
        <v>7</v>
      </c>
      <c r="Q91" s="1"/>
    </row>
    <row r="92" spans="1:17" x14ac:dyDescent="0.2">
      <c r="A92" s="7">
        <v>90</v>
      </c>
      <c r="B92" s="5">
        <v>43259</v>
      </c>
      <c r="C92" s="9">
        <v>16</v>
      </c>
      <c r="D92" s="1" t="s">
        <v>110</v>
      </c>
      <c r="E92" s="1" t="s">
        <v>110</v>
      </c>
      <c r="F92" s="1" t="s">
        <v>18</v>
      </c>
      <c r="G92" s="1">
        <v>17</v>
      </c>
      <c r="H92" s="1">
        <v>13</v>
      </c>
      <c r="I92" s="1">
        <f t="shared" si="6"/>
        <v>4</v>
      </c>
      <c r="J92">
        <f t="shared" si="7"/>
        <v>4</v>
      </c>
      <c r="N92" s="1">
        <v>6</v>
      </c>
      <c r="O92" s="1">
        <f t="shared" si="8"/>
        <v>6</v>
      </c>
      <c r="Q92" s="1"/>
    </row>
    <row r="93" spans="1:17" x14ac:dyDescent="0.2">
      <c r="A93">
        <v>91</v>
      </c>
      <c r="B93" s="5">
        <v>43260</v>
      </c>
      <c r="C93" s="9">
        <v>21808</v>
      </c>
      <c r="D93" s="1" t="s">
        <v>93</v>
      </c>
      <c r="E93" s="1" t="s">
        <v>151</v>
      </c>
      <c r="F93" s="1" t="s">
        <v>80</v>
      </c>
      <c r="G93" s="1">
        <v>19</v>
      </c>
      <c r="H93" s="1">
        <v>14</v>
      </c>
      <c r="I93" s="1">
        <f t="shared" si="6"/>
        <v>5</v>
      </c>
      <c r="J93">
        <f t="shared" si="7"/>
        <v>5</v>
      </c>
      <c r="N93" s="1">
        <v>7</v>
      </c>
      <c r="O93" s="1">
        <f t="shared" si="8"/>
        <v>7</v>
      </c>
      <c r="Q93" s="1"/>
    </row>
    <row r="94" spans="1:17" x14ac:dyDescent="0.2">
      <c r="A94" s="7">
        <v>92</v>
      </c>
      <c r="B94" s="5">
        <v>43261</v>
      </c>
      <c r="C94" s="9">
        <v>24830</v>
      </c>
      <c r="D94" s="1" t="s">
        <v>85</v>
      </c>
      <c r="E94" s="1" t="s">
        <v>85</v>
      </c>
      <c r="F94" s="1" t="s">
        <v>80</v>
      </c>
      <c r="G94" s="1">
        <v>16</v>
      </c>
      <c r="H94" s="1">
        <v>13</v>
      </c>
      <c r="I94" s="1">
        <f t="shared" si="6"/>
        <v>3</v>
      </c>
      <c r="J94">
        <f t="shared" si="7"/>
        <v>3</v>
      </c>
      <c r="N94" s="1">
        <v>7</v>
      </c>
      <c r="O94" s="1">
        <f t="shared" si="8"/>
        <v>7</v>
      </c>
      <c r="Q94" s="1"/>
    </row>
    <row r="95" spans="1:17" x14ac:dyDescent="0.2">
      <c r="A95">
        <v>93</v>
      </c>
      <c r="B95" s="5">
        <v>43265</v>
      </c>
      <c r="C95" s="9">
        <v>5313</v>
      </c>
      <c r="D95" s="1" t="s">
        <v>117</v>
      </c>
      <c r="E95" s="1" t="s">
        <v>159</v>
      </c>
      <c r="F95" s="1" t="s">
        <v>6</v>
      </c>
      <c r="G95" s="1">
        <v>35</v>
      </c>
      <c r="H95" s="1">
        <v>30</v>
      </c>
      <c r="I95" s="1">
        <f t="shared" si="6"/>
        <v>5</v>
      </c>
      <c r="J95">
        <f t="shared" si="7"/>
        <v>5</v>
      </c>
      <c r="N95" s="1">
        <v>5</v>
      </c>
      <c r="O95" s="1">
        <f t="shared" si="8"/>
        <v>5</v>
      </c>
      <c r="Q95" s="1"/>
    </row>
    <row r="96" spans="1:17" x14ac:dyDescent="0.2">
      <c r="A96" s="7">
        <v>94</v>
      </c>
      <c r="B96" s="5">
        <v>43273</v>
      </c>
      <c r="C96" s="9">
        <v>42595</v>
      </c>
      <c r="D96" s="1" t="s">
        <v>100</v>
      </c>
      <c r="E96" s="1" t="s">
        <v>100</v>
      </c>
      <c r="F96" s="1" t="s">
        <v>6</v>
      </c>
      <c r="G96" s="1">
        <v>46</v>
      </c>
      <c r="H96" s="1">
        <v>40</v>
      </c>
      <c r="I96" s="1">
        <f t="shared" si="6"/>
        <v>6</v>
      </c>
      <c r="J96">
        <f t="shared" si="7"/>
        <v>6</v>
      </c>
      <c r="N96" s="1">
        <v>4</v>
      </c>
      <c r="O96" s="1">
        <f t="shared" si="8"/>
        <v>4</v>
      </c>
      <c r="Q96" s="1"/>
    </row>
    <row r="97" spans="1:19" x14ac:dyDescent="0.2">
      <c r="A97">
        <v>95</v>
      </c>
      <c r="B97" s="5">
        <v>43277</v>
      </c>
      <c r="C97" s="9">
        <v>210</v>
      </c>
      <c r="D97" s="1" t="s">
        <v>111</v>
      </c>
      <c r="E97" s="1" t="s">
        <v>111</v>
      </c>
      <c r="F97" s="1" t="s">
        <v>32</v>
      </c>
      <c r="G97" s="1">
        <v>37</v>
      </c>
      <c r="H97" s="1">
        <v>32</v>
      </c>
      <c r="I97" s="1">
        <f t="shared" si="6"/>
        <v>5</v>
      </c>
      <c r="J97">
        <f t="shared" si="7"/>
        <v>5</v>
      </c>
      <c r="N97" s="1">
        <v>7</v>
      </c>
      <c r="O97" s="1">
        <f t="shared" si="8"/>
        <v>7</v>
      </c>
      <c r="Q97" s="1"/>
    </row>
    <row r="98" spans="1:19" x14ac:dyDescent="0.2">
      <c r="A98" s="7">
        <v>96</v>
      </c>
      <c r="B98" s="5">
        <v>43278</v>
      </c>
      <c r="C98" s="9">
        <v>38759</v>
      </c>
      <c r="D98" s="1" t="s">
        <v>82</v>
      </c>
      <c r="E98" s="1" t="s">
        <v>147</v>
      </c>
      <c r="F98" s="1" t="s">
        <v>22</v>
      </c>
      <c r="G98" s="1">
        <v>7</v>
      </c>
      <c r="H98" s="1">
        <v>2</v>
      </c>
      <c r="I98" s="1">
        <f t="shared" si="6"/>
        <v>5</v>
      </c>
      <c r="J98">
        <f t="shared" si="7"/>
        <v>5</v>
      </c>
      <c r="N98" s="1">
        <v>7</v>
      </c>
      <c r="O98" s="1">
        <f t="shared" si="8"/>
        <v>7</v>
      </c>
      <c r="Q98" s="1"/>
    </row>
    <row r="99" spans="1:19" x14ac:dyDescent="0.2">
      <c r="A99">
        <v>97</v>
      </c>
      <c r="B99" s="5">
        <v>43278</v>
      </c>
      <c r="C99" s="9">
        <v>37266</v>
      </c>
      <c r="D99" s="1" t="s">
        <v>109</v>
      </c>
      <c r="E99" s="1" t="s">
        <v>109</v>
      </c>
      <c r="F99" s="1" t="s">
        <v>43</v>
      </c>
      <c r="G99" s="1">
        <v>45</v>
      </c>
      <c r="H99" s="1">
        <v>40</v>
      </c>
      <c r="I99" s="1">
        <f t="shared" ref="I99:I130" si="9">G99-H99</f>
        <v>5</v>
      </c>
      <c r="J99">
        <f t="shared" ref="J99:J130" si="10">I99-K99-L99</f>
        <v>5</v>
      </c>
      <c r="N99" s="1">
        <v>9</v>
      </c>
      <c r="O99" s="1">
        <f t="shared" ref="O99:O130" si="11">N99-P99</f>
        <v>9</v>
      </c>
      <c r="Q99" s="1" t="s">
        <v>127</v>
      </c>
      <c r="R99" s="5"/>
      <c r="S99" s="5"/>
    </row>
    <row r="100" spans="1:19" x14ac:dyDescent="0.2">
      <c r="A100" s="7">
        <v>98</v>
      </c>
      <c r="B100" s="5">
        <v>43278</v>
      </c>
      <c r="C100" s="9">
        <v>94</v>
      </c>
      <c r="D100" s="1" t="s">
        <v>112</v>
      </c>
      <c r="E100" s="1" t="s">
        <v>112</v>
      </c>
      <c r="F100" s="1" t="s">
        <v>32</v>
      </c>
      <c r="G100" s="1">
        <v>21</v>
      </c>
      <c r="H100" s="1">
        <v>18</v>
      </c>
      <c r="I100" s="1">
        <f t="shared" si="9"/>
        <v>3</v>
      </c>
      <c r="J100">
        <f t="shared" si="10"/>
        <v>3</v>
      </c>
      <c r="N100" s="1">
        <v>7</v>
      </c>
      <c r="O100" s="1">
        <f t="shared" si="11"/>
        <v>7</v>
      </c>
      <c r="Q100" s="1"/>
      <c r="R100" s="5"/>
      <c r="S100" s="5"/>
    </row>
    <row r="101" spans="1:19" x14ac:dyDescent="0.2">
      <c r="A101">
        <v>99</v>
      </c>
      <c r="B101" s="5">
        <v>43278</v>
      </c>
      <c r="C101" s="9">
        <v>50</v>
      </c>
      <c r="D101" s="1" t="s">
        <v>114</v>
      </c>
      <c r="E101" s="1" t="s">
        <v>114</v>
      </c>
      <c r="F101" s="1" t="s">
        <v>6</v>
      </c>
      <c r="G101" s="1">
        <v>19</v>
      </c>
      <c r="H101" s="1">
        <v>14</v>
      </c>
      <c r="I101" s="1">
        <f t="shared" si="9"/>
        <v>5</v>
      </c>
      <c r="J101">
        <f t="shared" si="10"/>
        <v>5</v>
      </c>
      <c r="N101" s="1">
        <v>4</v>
      </c>
      <c r="O101" s="1">
        <f t="shared" si="11"/>
        <v>4</v>
      </c>
      <c r="Q101" s="1"/>
      <c r="R101" s="5"/>
      <c r="S101" s="5"/>
    </row>
    <row r="102" spans="1:19" x14ac:dyDescent="0.2">
      <c r="A102" s="7">
        <v>100</v>
      </c>
      <c r="B102" s="5">
        <v>43278</v>
      </c>
      <c r="C102" s="9">
        <v>54</v>
      </c>
      <c r="D102" s="1" t="s">
        <v>115</v>
      </c>
      <c r="E102" s="1" t="s">
        <v>115</v>
      </c>
      <c r="F102" s="1" t="s">
        <v>6</v>
      </c>
      <c r="G102" s="1">
        <v>17</v>
      </c>
      <c r="H102" s="1">
        <v>13</v>
      </c>
      <c r="I102" s="1">
        <f t="shared" si="9"/>
        <v>4</v>
      </c>
      <c r="J102">
        <f t="shared" si="10"/>
        <v>4</v>
      </c>
      <c r="N102" s="1">
        <v>4</v>
      </c>
      <c r="O102" s="1">
        <f t="shared" si="11"/>
        <v>4</v>
      </c>
      <c r="Q102" s="1"/>
      <c r="R102" s="5"/>
      <c r="S102" s="5"/>
    </row>
    <row r="103" spans="1:19" x14ac:dyDescent="0.2">
      <c r="A103">
        <v>101</v>
      </c>
      <c r="B103" s="5">
        <v>43281</v>
      </c>
      <c r="C103" s="9">
        <v>47</v>
      </c>
      <c r="D103" s="1" t="s">
        <v>113</v>
      </c>
      <c r="E103" s="1" t="s">
        <v>113</v>
      </c>
      <c r="F103" s="1" t="s">
        <v>6</v>
      </c>
      <c r="G103" s="1">
        <v>35</v>
      </c>
      <c r="H103" s="1">
        <v>32</v>
      </c>
      <c r="I103" s="1">
        <f t="shared" si="9"/>
        <v>3</v>
      </c>
      <c r="J103">
        <f t="shared" si="10"/>
        <v>3</v>
      </c>
      <c r="N103" s="1">
        <v>5</v>
      </c>
      <c r="O103" s="1">
        <f t="shared" si="11"/>
        <v>5</v>
      </c>
      <c r="Q103" s="1"/>
      <c r="R103" s="5"/>
      <c r="S103" s="5"/>
    </row>
    <row r="104" spans="1:19" x14ac:dyDescent="0.2">
      <c r="A104">
        <v>102</v>
      </c>
      <c r="B104" s="5">
        <v>43290</v>
      </c>
      <c r="C104" s="11">
        <v>9222</v>
      </c>
      <c r="E104" s="1" t="s">
        <v>169</v>
      </c>
      <c r="F104" s="1" t="s">
        <v>6</v>
      </c>
      <c r="G104" s="1">
        <v>22</v>
      </c>
      <c r="H104" s="1">
        <v>18</v>
      </c>
      <c r="I104" s="1">
        <f t="shared" si="9"/>
        <v>4</v>
      </c>
      <c r="J104">
        <v>4</v>
      </c>
      <c r="N104" s="1">
        <v>5</v>
      </c>
      <c r="O104" s="1">
        <f t="shared" si="11"/>
        <v>5</v>
      </c>
    </row>
  </sheetData>
  <mergeCells count="1">
    <mergeCell ref="A1:Q1"/>
  </mergeCells>
  <phoneticPr fontId="1" type="noConversion"/>
  <conditionalFormatting sqref="J5:J103 J2:J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2018-07-09T07:48:53Z</dcterms:modified>
</cp:coreProperties>
</file>