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63fbe551448119/Documents/study/"/>
    </mc:Choice>
  </mc:AlternateContent>
  <xr:revisionPtr revIDLastSave="0" documentId="14_{D6C0DD27-4223-459A-BC92-48F1D4CA5E06}" xr6:coauthVersionLast="47" xr6:coauthVersionMax="47" xr10:uidLastSave="{00000000-0000-0000-0000-000000000000}"/>
  <bookViews>
    <workbookView xWindow="-28920" yWindow="-2115" windowWidth="29040" windowHeight="15720"/>
  </bookViews>
  <sheets>
    <sheet name="Tracker" sheetId="1" r:id="rId1"/>
    <sheet name="Key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6" i="1" l="1"/>
  <c r="N7" i="1"/>
  <c r="N8" i="1"/>
  <c r="N9" i="1"/>
  <c r="N10" i="1"/>
  <c r="N11" i="1"/>
  <c r="N5" i="1"/>
  <c r="I2" i="2"/>
  <c r="J2" i="2"/>
  <c r="D6" i="1" l="1" a="1"/>
  <c r="D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<sst xmlns="http://schemas.openxmlformats.org/spreadsheetml/2006/main" count="44" uniqueCount="35">
  <si>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 xml:space="preserve"> </t>
  </si>
  <si>
    <t>M</t>
  </si>
  <si>
    <t>T</t>
  </si>
  <si>
    <t>W</t>
  </si>
  <si>
    <t>F</t>
  </si>
  <si>
    <t>S</t>
  </si>
  <si>
    <t>Yoga</t>
  </si>
  <si>
    <t>Cardio</t>
  </si>
  <si>
    <t>Leave</t>
  </si>
  <si>
    <t>Month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</si>
  <si>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</si>
  <si>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</si>
  <si>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</si>
  <si>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</si>
  <si>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</si>
  <si>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</si>
  <si>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</si>
  <si>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</si>
  <si>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</si>
  <si>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</si>
  <si>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</si>
  <si>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</si>
  <si>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</si>
  <si>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start</t>
  </si>
  <si>
    <t>Exercise Tracker</t>
  </si>
  <si>
    <t>Weekday</t>
  </si>
  <si>
    <t>Activity</t>
  </si>
  <si>
    <t>Description</t>
  </si>
  <si>
    <t>Minutes spent</t>
  </si>
  <si>
    <t>Date</t>
  </si>
  <si>
    <t>Weight Training</t>
  </si>
  <si>
    <t>Zumba</t>
  </si>
  <si>
    <t>Boxing</t>
  </si>
  <si>
    <t>HITT</t>
  </si>
  <si>
    <t>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</si>
</sst>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d"/>
    <numFmt numFmtId="168" formatCode="dd/mmm/yyyy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C584C"/>
        <bgColor indexed="64"/>
      </patternFill>
    </fill>
    <fill>
      <patternFill patternType="solid">
        <fgColor rgb="FFA98467"/>
        <bgColor indexed="64"/>
      </patternFill>
    </fill>
    <fill>
      <patternFill patternType="solid">
        <fgColor rgb="FFDDE5B6"/>
        <bgColor indexed="64"/>
      </patternFill>
    </fill>
    <fill>
      <patternFill patternType="solid">
        <fgColor rgb="FFF0EAD2"/>
        <bgColor indexed="64"/>
      </patternFill>
    </fill>
  </fills>
  <borders count="24">
    <border>
      <left/>
      <right/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thin">
        <color auto="1"/>
      </right>
      <top/>
      <bottom style="medium">
        <color theme="0"/>
      </bottom>
      <diagonal/>
    </border>
    <border>
      <left style="thin">
        <color auto="1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auto="1"/>
      </right>
      <top style="medium">
        <color theme="0"/>
      </top>
      <bottom style="medium">
        <color theme="0"/>
      </bottom>
      <diagonal/>
    </border>
    <border>
      <left style="thin">
        <color auto="1"/>
      </left>
      <right style="medium">
        <color theme="0"/>
      </right>
      <top style="medium">
        <color theme="0"/>
      </top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auto="1"/>
      </bottom>
      <diagonal/>
    </border>
    <border>
      <left style="medium">
        <color theme="0"/>
      </left>
      <right style="thin">
        <color auto="1"/>
      </right>
      <top style="medium">
        <color theme="0"/>
      </top>
      <bottom style="thin">
        <color auto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4" fillId="2" borderId="0" xfId="0" applyFont="1" applyFill="1" applyAlignment="1">
      <alignment horizontal="center" vertical="top"/>
    </xf>
    <xf numFmtId="14" fontId="0" fillId="0" borderId="0" xfId="0" applyNumberFormat="1"/>
    <xf numFmtId="0" fontId="0" fillId="4" borderId="6" xfId="0" applyFill="1" applyBorder="1"/>
    <xf numFmtId="0" fontId="0" fillId="4" borderId="0" xfId="0" applyFill="1" applyBorder="1"/>
    <xf numFmtId="0" fontId="0" fillId="4" borderId="7" xfId="0" applyFill="1" applyBorder="1"/>
    <xf numFmtId="0" fontId="1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0" xfId="0" applyFont="1" applyFill="1"/>
    <xf numFmtId="0" fontId="0" fillId="5" borderId="0" xfId="0" applyFill="1"/>
    <xf numFmtId="16" fontId="0" fillId="5" borderId="0" xfId="0" applyNumberFormat="1" applyFill="1"/>
    <xf numFmtId="0" fontId="0" fillId="5" borderId="0" xfId="0" applyFill="1" applyAlignment="1">
      <alignment horizontal="center" vertical="center"/>
    </xf>
    <xf numFmtId="14" fontId="0" fillId="5" borderId="0" xfId="0" applyNumberFormat="1" applyFill="1"/>
    <xf numFmtId="165" fontId="0" fillId="5" borderId="8" xfId="0" applyNumberFormat="1" applyFill="1" applyBorder="1" applyAlignment="1">
      <alignment horizontal="center" vertical="center"/>
    </xf>
    <xf numFmtId="165" fontId="0" fillId="5" borderId="1" xfId="0" applyNumberFormat="1" applyFill="1" applyBorder="1" applyAlignment="1">
      <alignment horizontal="center" vertical="center"/>
    </xf>
    <xf numFmtId="165" fontId="0" fillId="5" borderId="9" xfId="0" applyNumberFormat="1" applyFill="1" applyBorder="1" applyAlignment="1">
      <alignment horizontal="center" vertical="center"/>
    </xf>
    <xf numFmtId="165" fontId="0" fillId="5" borderId="10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5" borderId="11" xfId="0" applyNumberFormat="1" applyFill="1" applyBorder="1" applyAlignment="1">
      <alignment horizontal="center" vertical="center"/>
    </xf>
    <xf numFmtId="165" fontId="0" fillId="5" borderId="12" xfId="0" applyNumberFormat="1" applyFill="1" applyBorder="1" applyAlignment="1">
      <alignment horizontal="center" vertical="center"/>
    </xf>
    <xf numFmtId="165" fontId="0" fillId="5" borderId="13" xfId="0" applyNumberFormat="1" applyFill="1" applyBorder="1" applyAlignment="1">
      <alignment horizontal="center" vertical="center"/>
    </xf>
    <xf numFmtId="165" fontId="0" fillId="5" borderId="14" xfId="0" applyNumberFormat="1" applyFill="1" applyBorder="1" applyAlignment="1">
      <alignment horizontal="center" vertical="center"/>
    </xf>
    <xf numFmtId="168" fontId="0" fillId="5" borderId="15" xfId="0" applyNumberFormat="1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4" fontId="0" fillId="5" borderId="18" xfId="0" applyNumberFormat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14" fontId="0" fillId="5" borderId="21" xfId="0" applyNumberForma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6C584C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rgb="FFF0EAD2"/>
        </patternFill>
      </fill>
      <alignment horizontal="center" vertical="center" textRotation="0" wrapText="0" indent="0" justifyLastLine="0" shrinkToFit="0" readingOrder="0"/>
    </dxf>
    <dxf>
      <fill>
        <patternFill>
          <fgColor indexed="64"/>
          <bgColor rgb="FFF0EAD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/>
        <top style="thin">
          <color theme="0"/>
        </top>
        <bottom style="thin">
          <color theme="0"/>
        </bottom>
      </border>
    </dxf>
    <dxf>
      <fill>
        <patternFill>
          <fgColor indexed="64"/>
          <bgColor rgb="FFF0EAD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solid">
          <fgColor indexed="64"/>
          <bgColor rgb="FFF0EAD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numFmt numFmtId="19" formatCode="dd/mm/yyyy"/>
      <fill>
        <patternFill>
          <fgColor indexed="64"/>
          <bgColor rgb="FFF0EAD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/>
        </right>
        <top style="thin">
          <color theme="0"/>
        </top>
        <bottom style="thin">
          <color theme="0"/>
        </bottom>
      </border>
    </dxf>
    <dxf>
      <fill>
        <patternFill patternType="darkGray">
          <fgColor theme="5" tint="0.59996337778862885"/>
        </patternFill>
      </fill>
    </dxf>
    <dxf>
      <fill>
        <patternFill patternType="mediumGray">
          <fgColor rgb="FFA98467"/>
        </patternFill>
      </fill>
    </dxf>
    <dxf>
      <font>
        <b/>
        <i val="0"/>
        <color theme="5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  <dxf>
      <fill>
        <patternFill patternType="darkGray">
          <fgColor theme="5" tint="0.59996337778862885"/>
        </patternFill>
      </fill>
    </dxf>
    <dxf>
      <fill>
        <patternFill patternType="mediumGray">
          <fgColor rgb="FFA98467"/>
        </patternFill>
      </fill>
    </dxf>
    <dxf>
      <font>
        <color theme="5"/>
      </font>
      <border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  <vertical/>
        <horizontal/>
      </border>
    </dxf>
  </dxfs>
  <tableStyles count="0" defaultTableStyle="TableStyleMedium2" defaultPivotStyle="PivotStyleLight16"/>
  <colors>
    <mruColors>
      <color rgb="FFF0EAD2"/>
      <color rgb="FF6C584C"/>
      <color rgb="FFA98467"/>
      <color rgb="FFC1A691"/>
      <color rgb="FFDDE5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Activity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6"/>
                </a:fgClr>
                <a:bgClr>
                  <a:schemeClr val="accent6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2">
                    <a:lumMod val="60000"/>
                  </a:schemeClr>
                </a:fgClr>
                <a:bgClr>
                  <a:schemeClr val="accent2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60000"/>
                  </a:schemeClr>
                </a:innerShdw>
              </a:effectLst>
            </c:spPr>
          </c:dPt>
          <c:dPt>
            <c:idx val="4"/>
            <c:bubble3D val="0"/>
            <c:spPr>
              <a:pattFill prst="ltUpDiag">
                <a:fgClr>
                  <a:schemeClr val="accent4">
                    <a:lumMod val="60000"/>
                  </a:schemeClr>
                </a:fgClr>
                <a:bgClr>
                  <a:schemeClr val="accent4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>
                    <a:lumMod val="60000"/>
                  </a:schemeClr>
                </a:innerShdw>
              </a:effectLst>
            </c:spPr>
          </c:dPt>
          <c:dPt>
            <c:idx val="5"/>
            <c:bubble3D val="0"/>
            <c:spPr>
              <a:pattFill prst="ltUpDiag">
                <a:fgClr>
                  <a:schemeClr val="accent6">
                    <a:lumMod val="60000"/>
                  </a:schemeClr>
                </a:fgClr>
                <a:bgClr>
                  <a:schemeClr val="accent6">
                    <a:lumMod val="6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6">
                    <a:lumMod val="60000"/>
                  </a:schemeClr>
                </a:innerShdw>
              </a:effectLst>
            </c:spPr>
          </c:dPt>
          <c:dPt>
            <c:idx val="6"/>
            <c:bubble3D val="0"/>
            <c:spPr>
              <a:pattFill prst="ltUpDiag">
                <a:fgClr>
                  <a:schemeClr val="accent2">
                    <a:lumMod val="80000"/>
                    <a:lumOff val="20000"/>
                  </a:schemeClr>
                </a:fgClr>
                <a:bgClr>
                  <a:schemeClr val="accent2">
                    <a:lumMod val="80000"/>
                    <a:lumOff val="20000"/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>
                    <a:lumMod val="80000"/>
                    <a:lumOff val="20000"/>
                  </a:schemeClr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Tracker!$M$5:$M$11</c:f>
              <c:strCache>
                <c:ptCount val="7"/>
                <c:pt idx="0">
                  <c:v>Yoga</c:v>
                </c:pt>
                <c:pt idx="1">
                  <c:v>Cardio</c:v>
                </c:pt>
                <c:pt idx="2">
                  <c:v>Weight Training</c:v>
                </c:pt>
                <c:pt idx="3">
                  <c:v>Zumba</c:v>
                </c:pt>
                <c:pt idx="4">
                  <c:v>Boxing</c:v>
                </c:pt>
                <c:pt idx="5">
                  <c:v>HITT</c:v>
                </c:pt>
                <c:pt idx="6">
                  <c:v>Swimming</c:v>
                </c:pt>
              </c:strCache>
            </c:strRef>
          </c:cat>
          <c:val>
            <c:numRef>
              <c:f>Tracker!$N$5:$N$11</c:f>
              <c:numCache>
                <c:formatCode>General</c:formatCode>
                <c:ptCount val="7"/>
                <c:pt idx="0">
                  <c:v>50</c:v>
                </c:pt>
                <c:pt idx="1">
                  <c:v>0</c:v>
                </c:pt>
                <c:pt idx="2">
                  <c:v>10</c:v>
                </c:pt>
                <c:pt idx="3">
                  <c:v>30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BF-4A7B-BAFC-BBE51D1CF9F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15875</xdr:colOff>
      <xdr:row>12</xdr:row>
      <xdr:rowOff>12700</xdr:rowOff>
    </xdr:from>
    <xdr:to>
      <xdr:col>10</xdr:col>
      <xdr:colOff>12700</xdr:colOff>
      <xdr:row>25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354CBB-E5B7-FFA9-DFC9-AA7D52463E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Workout" displayName="Workout" ref="L13:O43" totalsRowShown="0" headerRowDxfId="0" dataDxfId="1">
  <autoFilter ref="L13:O43"/>
  <tableColumns count="4">
    <tableColumn id="1" name="Date" dataDxfId="5"/>
    <tableColumn id="2" name="Activity" dataDxfId="4"/>
    <tableColumn id="3" name="Minutes spent" dataDxfId="3"/>
    <tableColumn id="4" name="Description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43"/>
  <sheetViews>
    <sheetView showGridLines="0" tabSelected="1" workbookViewId="0">
      <selection activeCell="L7" sqref="L7"/>
    </sheetView>
  </sheetViews>
  <sheetFormatPr defaultRowHeight="14.5" x14ac:dyDescent="0.35"/>
  <cols>
    <col min="2" max="2" width="8.7265625" customWidth="1"/>
    <col min="3" max="3" width="2.1796875" customWidth="1"/>
    <col min="4" max="5" width="7.54296875" bestFit="1" customWidth="1"/>
    <col min="6" max="10" width="5.81640625" bestFit="1" customWidth="1"/>
    <col min="11" max="11" width="5.1796875" customWidth="1"/>
    <col min="12" max="12" width="11.6328125" customWidth="1"/>
    <col min="13" max="13" width="14" bestFit="1" customWidth="1"/>
    <col min="14" max="14" width="14.7265625" customWidth="1"/>
    <col min="15" max="15" width="34.81640625" customWidth="1"/>
    <col min="16" max="16" width="3.36328125" customWidth="1"/>
  </cols>
  <sheetData>
    <row r="1" spans="1:18" ht="14.5" customHeight="1" x14ac:dyDescent="0.35">
      <c r="A1" t="s">
        <v>0</v>
      </c>
      <c r="C1" s="1" t="s">
        <v>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8" ht="14.5" customHeight="1" x14ac:dyDescent="0.35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1:18" x14ac:dyDescent="0.35">
      <c r="D4" s="7">
        <v>2023</v>
      </c>
      <c r="E4" s="8"/>
      <c r="F4" s="9" t="s">
        <v>19</v>
      </c>
      <c r="G4" s="9"/>
      <c r="H4" s="9"/>
      <c r="I4" s="9"/>
      <c r="J4" s="10"/>
      <c r="M4" s="35" t="s">
        <v>26</v>
      </c>
      <c r="N4" s="35" t="s">
        <v>28</v>
      </c>
    </row>
    <row r="5" spans="1:18" x14ac:dyDescent="0.35">
      <c r="D5" s="3" t="s">
        <v>1</v>
      </c>
      <c r="E5" s="4" t="s">
        <v>2</v>
      </c>
      <c r="F5" s="4" t="s">
        <v>3</v>
      </c>
      <c r="G5" s="4" t="s">
        <v>2</v>
      </c>
      <c r="H5" s="4" t="s">
        <v>4</v>
      </c>
      <c r="I5" s="4" t="s">
        <v>5</v>
      </c>
      <c r="J5" s="5" t="s">
        <v>5</v>
      </c>
      <c r="M5" s="14" t="s">
        <v>6</v>
      </c>
      <c r="N5" s="14">
        <f>SUMIF(Workout[Activity],M5,Workout[Minutes spent])</f>
        <v>50</v>
      </c>
      <c r="R5" t="s">
        <v>0</v>
      </c>
    </row>
    <row r="6" spans="1:18" ht="15" thickBot="1" x14ac:dyDescent="0.4">
      <c r="D6" s="16" cm="1">
        <f t="array" ref="D6:J11">_xlfn.SEQUENCE(6,7,'Key data'!I2-'Key data'!J2+1)</f>
        <v>45166</v>
      </c>
      <c r="E6" s="17">
        <v>45167</v>
      </c>
      <c r="F6" s="17">
        <v>45168</v>
      </c>
      <c r="G6" s="17">
        <v>45169</v>
      </c>
      <c r="H6" s="17">
        <v>45170</v>
      </c>
      <c r="I6" s="17">
        <v>45171</v>
      </c>
      <c r="J6" s="18">
        <v>45172</v>
      </c>
      <c r="M6" s="14" t="s">
        <v>7</v>
      </c>
      <c r="N6" s="14">
        <f>SUMIF(Workout[Activity],M6,Workout[Minutes spent])</f>
        <v>0</v>
      </c>
    </row>
    <row r="7" spans="1:18" ht="15" thickBot="1" x14ac:dyDescent="0.4">
      <c r="D7" s="19">
        <v>45173</v>
      </c>
      <c r="E7" s="20">
        <v>45174</v>
      </c>
      <c r="F7" s="20">
        <v>45175</v>
      </c>
      <c r="G7" s="20">
        <v>45176</v>
      </c>
      <c r="H7" s="20">
        <v>45177</v>
      </c>
      <c r="I7" s="20">
        <v>45178</v>
      </c>
      <c r="J7" s="21">
        <v>45179</v>
      </c>
      <c r="M7" s="14" t="s">
        <v>30</v>
      </c>
      <c r="N7" s="14">
        <f>SUMIF(Workout[Activity],M7,Workout[Minutes spent])</f>
        <v>10</v>
      </c>
    </row>
    <row r="8" spans="1:18" ht="15" thickBot="1" x14ac:dyDescent="0.4">
      <c r="D8" s="19">
        <v>45180</v>
      </c>
      <c r="E8" s="20">
        <v>45181</v>
      </c>
      <c r="F8" s="20">
        <v>45182</v>
      </c>
      <c r="G8" s="20">
        <v>45183</v>
      </c>
      <c r="H8" s="20">
        <v>45184</v>
      </c>
      <c r="I8" s="20">
        <v>45185</v>
      </c>
      <c r="J8" s="21">
        <v>45186</v>
      </c>
      <c r="M8" s="14" t="s">
        <v>31</v>
      </c>
      <c r="N8" s="14">
        <f>SUMIF(Workout[Activity],M8,Workout[Minutes spent])</f>
        <v>30</v>
      </c>
    </row>
    <row r="9" spans="1:18" ht="15" thickBot="1" x14ac:dyDescent="0.4">
      <c r="D9" s="19">
        <v>45187</v>
      </c>
      <c r="E9" s="20">
        <v>45188</v>
      </c>
      <c r="F9" s="20">
        <v>45189</v>
      </c>
      <c r="G9" s="20">
        <v>45190</v>
      </c>
      <c r="H9" s="20">
        <v>45191</v>
      </c>
      <c r="I9" s="20">
        <v>45192</v>
      </c>
      <c r="J9" s="21">
        <v>45193</v>
      </c>
      <c r="M9" s="14" t="s">
        <v>32</v>
      </c>
      <c r="N9" s="14">
        <f>SUMIF(Workout[Activity],M9,Workout[Minutes spent])</f>
        <v>0</v>
      </c>
    </row>
    <row r="10" spans="1:18" ht="15" thickBot="1" x14ac:dyDescent="0.4">
      <c r="D10" s="19">
        <v>45194</v>
      </c>
      <c r="E10" s="20">
        <v>45195</v>
      </c>
      <c r="F10" s="20">
        <v>45196</v>
      </c>
      <c r="G10" s="20">
        <v>45197</v>
      </c>
      <c r="H10" s="20">
        <v>45198</v>
      </c>
      <c r="I10" s="20">
        <v>45199</v>
      </c>
      <c r="J10" s="21">
        <v>45200</v>
      </c>
      <c r="M10" s="14" t="s">
        <v>33</v>
      </c>
      <c r="N10" s="14">
        <f>SUMIF(Workout[Activity],M10,Workout[Minutes spent])</f>
        <v>0</v>
      </c>
    </row>
    <row r="11" spans="1:18" x14ac:dyDescent="0.35">
      <c r="D11" s="22">
        <v>45201</v>
      </c>
      <c r="E11" s="23">
        <v>45202</v>
      </c>
      <c r="F11" s="23">
        <v>45203</v>
      </c>
      <c r="G11" s="23">
        <v>45204</v>
      </c>
      <c r="H11" s="23">
        <v>45205</v>
      </c>
      <c r="I11" s="23">
        <v>45206</v>
      </c>
      <c r="J11" s="24">
        <v>45207</v>
      </c>
      <c r="M11" s="14" t="s">
        <v>34</v>
      </c>
      <c r="N11" s="14">
        <f>SUMIF(Workout[Activity],M11,Workout[Minutes spent])</f>
        <v>0</v>
      </c>
    </row>
    <row r="12" spans="1:18" x14ac:dyDescent="0.35">
      <c r="D12" s="6"/>
      <c r="E12" s="6"/>
      <c r="F12" s="6"/>
      <c r="G12" s="6"/>
      <c r="H12" s="6"/>
      <c r="I12" s="6"/>
      <c r="J12" s="6"/>
    </row>
    <row r="13" spans="1:18" x14ac:dyDescent="0.35">
      <c r="D13" s="6"/>
      <c r="E13" s="6"/>
      <c r="F13" s="6"/>
      <c r="G13" s="6"/>
      <c r="H13" s="6"/>
      <c r="I13" s="6"/>
      <c r="J13" s="6"/>
      <c r="L13" s="34" t="s">
        <v>29</v>
      </c>
      <c r="M13" s="34" t="s">
        <v>26</v>
      </c>
      <c r="N13" s="34" t="s">
        <v>28</v>
      </c>
      <c r="O13" s="34" t="s">
        <v>27</v>
      </c>
    </row>
    <row r="14" spans="1:18" x14ac:dyDescent="0.35">
      <c r="D14" s="6"/>
      <c r="E14" s="6"/>
      <c r="F14" s="6"/>
      <c r="G14" s="6"/>
      <c r="H14" s="6"/>
      <c r="I14" s="6"/>
      <c r="J14" s="6"/>
      <c r="L14" s="25">
        <v>45173</v>
      </c>
      <c r="M14" s="26" t="s">
        <v>6</v>
      </c>
      <c r="N14" s="26">
        <v>50</v>
      </c>
      <c r="O14" s="27"/>
    </row>
    <row r="15" spans="1:18" x14ac:dyDescent="0.35">
      <c r="D15" s="6"/>
      <c r="E15" s="6"/>
      <c r="F15" s="6"/>
      <c r="G15" s="6"/>
      <c r="H15" s="6"/>
      <c r="I15" s="6"/>
      <c r="J15" s="6"/>
      <c r="L15" s="28"/>
      <c r="M15" s="29" t="s">
        <v>30</v>
      </c>
      <c r="N15" s="29">
        <v>10</v>
      </c>
      <c r="O15" s="30"/>
    </row>
    <row r="16" spans="1:18" x14ac:dyDescent="0.35">
      <c r="D16" s="6"/>
      <c r="E16" s="6"/>
      <c r="F16" s="6"/>
      <c r="G16" s="6"/>
      <c r="H16" s="6"/>
      <c r="I16" s="6"/>
      <c r="J16" s="6"/>
      <c r="L16" s="28"/>
      <c r="M16" s="29" t="s">
        <v>31</v>
      </c>
      <c r="N16" s="29">
        <v>30</v>
      </c>
      <c r="O16" s="30"/>
    </row>
    <row r="17" spans="4:15" x14ac:dyDescent="0.35">
      <c r="D17" s="6"/>
      <c r="E17" s="6"/>
      <c r="F17" s="6"/>
      <c r="G17" s="6"/>
      <c r="H17" s="6"/>
      <c r="I17" s="6"/>
      <c r="J17" s="6"/>
      <c r="L17" s="28"/>
      <c r="M17" s="29"/>
      <c r="N17" s="29"/>
      <c r="O17" s="30"/>
    </row>
    <row r="18" spans="4:15" x14ac:dyDescent="0.35">
      <c r="L18" s="28"/>
      <c r="M18" s="29"/>
      <c r="N18" s="29"/>
      <c r="O18" s="30"/>
    </row>
    <row r="19" spans="4:15" x14ac:dyDescent="0.35">
      <c r="L19" s="28"/>
      <c r="M19" s="29"/>
      <c r="N19" s="29"/>
      <c r="O19" s="30"/>
    </row>
    <row r="20" spans="4:15" x14ac:dyDescent="0.35">
      <c r="L20" s="28"/>
      <c r="M20" s="29"/>
      <c r="N20" s="29"/>
      <c r="O20" s="30"/>
    </row>
    <row r="21" spans="4:15" x14ac:dyDescent="0.35">
      <c r="L21" s="28"/>
      <c r="M21" s="29"/>
      <c r="N21" s="29"/>
      <c r="O21" s="30"/>
    </row>
    <row r="22" spans="4:15" x14ac:dyDescent="0.35">
      <c r="L22" s="28"/>
      <c r="M22" s="29"/>
      <c r="N22" s="29"/>
      <c r="O22" s="30"/>
    </row>
    <row r="23" spans="4:15" x14ac:dyDescent="0.35">
      <c r="L23" s="28"/>
      <c r="M23" s="29"/>
      <c r="N23" s="29"/>
      <c r="O23" s="30"/>
    </row>
    <row r="24" spans="4:15" x14ac:dyDescent="0.35">
      <c r="L24" s="28"/>
      <c r="M24" s="29"/>
      <c r="N24" s="29"/>
      <c r="O24" s="30"/>
    </row>
    <row r="25" spans="4:15" x14ac:dyDescent="0.35">
      <c r="L25" s="28"/>
      <c r="M25" s="29"/>
      <c r="N25" s="29"/>
      <c r="O25" s="30"/>
    </row>
    <row r="26" spans="4:15" x14ac:dyDescent="0.35">
      <c r="L26" s="28"/>
      <c r="M26" s="29"/>
      <c r="N26" s="29"/>
      <c r="O26" s="30"/>
    </row>
    <row r="27" spans="4:15" x14ac:dyDescent="0.35">
      <c r="L27" s="28"/>
      <c r="M27" s="29"/>
      <c r="N27" s="29"/>
      <c r="O27" s="30"/>
    </row>
    <row r="28" spans="4:15" x14ac:dyDescent="0.35">
      <c r="L28" s="28"/>
      <c r="M28" s="29"/>
      <c r="N28" s="29"/>
      <c r="O28" s="30"/>
    </row>
    <row r="29" spans="4:15" x14ac:dyDescent="0.35">
      <c r="L29" s="28"/>
      <c r="M29" s="29"/>
      <c r="N29" s="29"/>
      <c r="O29" s="30"/>
    </row>
    <row r="30" spans="4:15" x14ac:dyDescent="0.35">
      <c r="L30" s="28"/>
      <c r="M30" s="29"/>
      <c r="N30" s="29"/>
      <c r="O30" s="30"/>
    </row>
    <row r="31" spans="4:15" x14ac:dyDescent="0.35">
      <c r="L31" s="28"/>
      <c r="M31" s="29"/>
      <c r="N31" s="29"/>
      <c r="O31" s="30"/>
    </row>
    <row r="32" spans="4:15" x14ac:dyDescent="0.35">
      <c r="L32" s="28"/>
      <c r="M32" s="29"/>
      <c r="N32" s="29"/>
      <c r="O32" s="30"/>
    </row>
    <row r="33" spans="12:15" x14ac:dyDescent="0.35">
      <c r="L33" s="28"/>
      <c r="M33" s="29"/>
      <c r="N33" s="29"/>
      <c r="O33" s="30"/>
    </row>
    <row r="34" spans="12:15" x14ac:dyDescent="0.35">
      <c r="L34" s="28"/>
      <c r="M34" s="29"/>
      <c r="N34" s="29"/>
      <c r="O34" s="30"/>
    </row>
    <row r="35" spans="12:15" x14ac:dyDescent="0.35">
      <c r="L35" s="28"/>
      <c r="M35" s="29"/>
      <c r="N35" s="29"/>
      <c r="O35" s="30"/>
    </row>
    <row r="36" spans="12:15" x14ac:dyDescent="0.35">
      <c r="L36" s="28"/>
      <c r="M36" s="29"/>
      <c r="N36" s="29"/>
      <c r="O36" s="30"/>
    </row>
    <row r="37" spans="12:15" x14ac:dyDescent="0.35">
      <c r="L37" s="28"/>
      <c r="M37" s="29"/>
      <c r="N37" s="29"/>
      <c r="O37" s="30"/>
    </row>
    <row r="38" spans="12:15" x14ac:dyDescent="0.35">
      <c r="L38" s="28"/>
      <c r="M38" s="29"/>
      <c r="N38" s="29"/>
      <c r="O38" s="30"/>
    </row>
    <row r="39" spans="12:15" x14ac:dyDescent="0.35">
      <c r="L39" s="28"/>
      <c r="M39" s="29"/>
      <c r="N39" s="29"/>
      <c r="O39" s="30"/>
    </row>
    <row r="40" spans="12:15" x14ac:dyDescent="0.35">
      <c r="L40" s="28"/>
      <c r="M40" s="29"/>
      <c r="N40" s="29"/>
      <c r="O40" s="30"/>
    </row>
    <row r="41" spans="12:15" x14ac:dyDescent="0.35">
      <c r="L41" s="28"/>
      <c r="M41" s="29"/>
      <c r="N41" s="29"/>
      <c r="O41" s="30"/>
    </row>
    <row r="42" spans="12:15" x14ac:dyDescent="0.35">
      <c r="L42" s="28"/>
      <c r="M42" s="29"/>
      <c r="N42" s="29"/>
      <c r="O42" s="30"/>
    </row>
    <row r="43" spans="12:15" x14ac:dyDescent="0.35">
      <c r="L43" s="31"/>
      <c r="M43" s="32"/>
      <c r="N43" s="32"/>
      <c r="O43" s="33"/>
    </row>
  </sheetData>
  <mergeCells count="3">
    <mergeCell ref="D4:E4"/>
    <mergeCell ref="F4:J4"/>
    <mergeCell ref="C1:P2"/>
  </mergeCells>
  <conditionalFormatting sqref="D6:J11">
    <cfRule type="expression" dxfId="8" priority="1">
      <formula>D6=TODAY()</formula>
    </cfRule>
    <cfRule type="expression" dxfId="7" priority="2">
      <formula>MONTH(D6)&lt;&gt;MONTH(DATEVALUE(1&amp;$F$4&amp;$D$4))</formula>
    </cfRule>
  </conditionalFormatting>
  <dataValidations count="1">
    <dataValidation type="list" allowBlank="1" showInputMessage="1" showErrorMessage="1" sqref="M14:M43">
      <formula1>$M$5:$M$11</formula1>
    </dataValidation>
  </dataValidation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256BD19D-B937-493E-84F4-DD970EC946CC}">
            <xm:f>ISNUMBER(MATCH(D6,'Key data'!$A:$A,0))</xm:f>
            <x14:dxf>
              <fill>
                <patternFill patternType="darkGray">
                  <fgColor theme="5" tint="0.59996337778862885"/>
                </patternFill>
              </fill>
            </x14:dxf>
          </x14:cfRule>
          <xm:sqref>D6:J11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'Key data'!$E$2:$E$6</xm:f>
          </x14:formula1>
          <xm:sqref>D4:E4</xm:sqref>
        </x14:dataValidation>
        <x14:dataValidation type="list" allowBlank="1" showInputMessage="1" showErrorMessage="1">
          <x14:formula1>
            <xm:f>'Key data'!$D$2:$D$13</xm:f>
          </x14:formula1>
          <xm:sqref>F4:J4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F1" sqref="C1:F1048576"/>
    </sheetView>
  </sheetViews>
  <sheetFormatPr defaultRowHeight="14.5" x14ac:dyDescent="0.35"/>
  <cols>
    <col min="9" max="9" width="10.7265625" bestFit="1" customWidth="1"/>
    <col min="10" max="10" width="8.54296875" bestFit="1" customWidth="1"/>
  </cols>
  <sheetData>
    <row r="1" spans="1:10" x14ac:dyDescent="0.35">
      <c r="A1" s="11" t="s">
        <v>8</v>
      </c>
      <c r="D1" s="11" t="s">
        <v>9</v>
      </c>
      <c r="E1" s="11" t="s">
        <v>10</v>
      </c>
      <c r="I1" s="11" t="s">
        <v>23</v>
      </c>
      <c r="J1" s="11" t="s">
        <v>25</v>
      </c>
    </row>
    <row r="2" spans="1:10" x14ac:dyDescent="0.35">
      <c r="A2" s="13">
        <v>45010</v>
      </c>
      <c r="D2" s="12" t="s">
        <v>11</v>
      </c>
      <c r="E2" s="12">
        <v>2023</v>
      </c>
      <c r="I2" s="15">
        <f>DATEVALUE(1&amp;Tracker!F4&amp;Tracker!D4)</f>
        <v>45170</v>
      </c>
      <c r="J2" s="12">
        <f>WEEKDAY(DATEVALUE(1&amp;Tracker!F4&amp;Tracker!D4),2)</f>
        <v>5</v>
      </c>
    </row>
    <row r="3" spans="1:10" x14ac:dyDescent="0.35">
      <c r="A3" s="13">
        <v>45011</v>
      </c>
      <c r="D3" s="12" t="s">
        <v>12</v>
      </c>
      <c r="E3" s="12">
        <v>2024</v>
      </c>
    </row>
    <row r="4" spans="1:10" x14ac:dyDescent="0.35">
      <c r="A4" s="13">
        <v>45012</v>
      </c>
      <c r="D4" s="12" t="s">
        <v>13</v>
      </c>
      <c r="E4" s="12">
        <v>2025</v>
      </c>
    </row>
    <row r="5" spans="1:10" x14ac:dyDescent="0.35">
      <c r="A5" s="13">
        <v>45013</v>
      </c>
      <c r="D5" s="12" t="s">
        <v>14</v>
      </c>
      <c r="E5" s="12">
        <v>2026</v>
      </c>
      <c r="I5" s="2"/>
    </row>
    <row r="6" spans="1:10" x14ac:dyDescent="0.35">
      <c r="A6" s="13">
        <v>45014</v>
      </c>
      <c r="D6" s="12" t="s">
        <v>15</v>
      </c>
      <c r="E6" s="12">
        <v>2027</v>
      </c>
    </row>
    <row r="7" spans="1:10" x14ac:dyDescent="0.35">
      <c r="A7" s="13">
        <v>45015</v>
      </c>
      <c r="D7" s="12" t="s">
        <v>16</v>
      </c>
      <c r="E7" s="12"/>
    </row>
    <row r="8" spans="1:10" x14ac:dyDescent="0.35">
      <c r="A8" s="13">
        <v>45016</v>
      </c>
      <c r="D8" s="12" t="s">
        <v>17</v>
      </c>
      <c r="E8" s="12"/>
    </row>
    <row r="9" spans="1:10" x14ac:dyDescent="0.35">
      <c r="A9" s="13">
        <v>45017</v>
      </c>
      <c r="D9" s="12" t="s">
        <v>18</v>
      </c>
      <c r="E9" s="12"/>
    </row>
    <row r="10" spans="1:10" x14ac:dyDescent="0.35">
      <c r="D10" s="12" t="s">
        <v>19</v>
      </c>
      <c r="E10" s="12"/>
    </row>
    <row r="11" spans="1:10" x14ac:dyDescent="0.35">
      <c r="D11" s="12" t="s">
        <v>20</v>
      </c>
      <c r="E11" s="12"/>
    </row>
    <row r="12" spans="1:10" x14ac:dyDescent="0.35">
      <c r="D12" s="12" t="s">
        <v>21</v>
      </c>
      <c r="E12" s="12"/>
    </row>
    <row r="13" spans="1:10" x14ac:dyDescent="0.35">
      <c r="D13" s="12" t="s">
        <v>22</v>
      </c>
      <c r="E13" s="1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Tracker</vt:lpstr>
      <vt:lpstr>Key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Mellisha Mallikage</dc:creator>
  <cp:lastModifiedBy>Mellisha Mallikage</cp:lastModifiedBy>
  <dcterms:created xsi:type="dcterms:W3CDTF">2023-09-04T13:03:06Z</dcterms:created>
  <dcterms:modified xsi:type="dcterms:W3CDTF">2023-09-04T14:52:19Z</dcterms:modified>
</cp:coreProperties>
</file>