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56c785816d6d1c/General-Assembly/my-1019-repo/Homework/Unit3/iowa-full-working/"/>
    </mc:Choice>
  </mc:AlternateContent>
  <xr:revisionPtr revIDLastSave="313" documentId="8_{02239267-7248-2A41-AB38-AA47D8ECEF6C}" xr6:coauthVersionLast="45" xr6:coauthVersionMax="45" xr10:uidLastSave="{EF6583E6-6907-4D40-9F1D-68CA28F8D886}"/>
  <bookViews>
    <workbookView xWindow="67200" yWindow="500" windowWidth="37000" windowHeight="21100" activeTab="3" xr2:uid="{C03783DD-5B06-D044-94ED-55443160CBB6}"/>
  </bookViews>
  <sheets>
    <sheet name="Field Review" sheetId="1" r:id="rId1"/>
    <sheet name="Process" sheetId="3" r:id="rId2"/>
    <sheet name="FillNA Coding" sheetId="8" r:id="rId3"/>
    <sheet name="Additional Data Params" sheetId="7" r:id="rId4"/>
    <sheet name="Manual_Onehot" sheetId="9" r:id="rId5"/>
    <sheet name="TargetEncoder Params" sheetId="4" r:id="rId6"/>
    <sheet name="OrdinalEncoder Params" sheetId="6" r:id="rId7"/>
    <sheet name="OnehotEncoder Params" sheetId="5" r:id="rId8"/>
  </sheets>
  <definedNames>
    <definedName name="_xlnm._FilterDatabase" localSheetId="0" hidden="1">'Field Review'!$A$1:$K$82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B6" i="3"/>
  <c r="B7" i="3" s="1"/>
  <c r="F3" i="3"/>
  <c r="F4" i="3"/>
  <c r="F5" i="3"/>
  <c r="F6" i="3"/>
  <c r="F2" i="3"/>
  <c r="F9" i="4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6" i="6"/>
  <c r="B3" i="3"/>
  <c r="B4" i="3" s="1"/>
  <c r="B5" i="3" s="1"/>
  <c r="G65" i="1"/>
  <c r="G74" i="1"/>
  <c r="G67" i="1"/>
  <c r="G66" i="1"/>
  <c r="G62" i="1"/>
  <c r="G59" i="1"/>
  <c r="G55" i="1"/>
  <c r="G42" i="1"/>
  <c r="G34" i="1"/>
  <c r="G33" i="1"/>
  <c r="G32" i="1"/>
  <c r="G30" i="1"/>
  <c r="G29" i="1"/>
  <c r="G13" i="1"/>
  <c r="G12" i="1"/>
  <c r="G11" i="1"/>
  <c r="G9" i="1"/>
  <c r="F7" i="3" l="1"/>
  <c r="B8" i="3"/>
  <c r="B9" i="3" l="1"/>
  <c r="F8" i="3"/>
</calcChain>
</file>

<file path=xl/sharedStrings.xml><?xml version="1.0" encoding="utf-8"?>
<sst xmlns="http://schemas.openxmlformats.org/spreadsheetml/2006/main" count="493" uniqueCount="172">
  <si>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</si>
  <si>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</si>
  <si>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</si>
  <si>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</si>
  <si>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</si>
  <si>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</si>
  <si>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</si>
  <si>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</si>
  <si>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</si>
  <si>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</si>
  <si>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</si>
  <si>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</si>
  <si>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</si>
  <si>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</si>
  <si>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</si>
  <si>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</si>
  <si>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</si>
  <si>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</si>
  <si>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</si>
  <si>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</si>
  <si>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</si>
  <si>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</si>
  <si>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</si>
  <si>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</si>
  <si>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</si>
  <si>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</si>
  <si>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</si>
  <si>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</si>
  <si>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</si>
  <si>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</si>
  <si>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</si>
  <si>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</si>
  <si>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</si>
  <si>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</si>
  <si>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</si>
  <si>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</si>
  <si>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</si>
  <si>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</si>
  <si>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</si>
  <si>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</si>
  <si>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</si>
  <si>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</si>
  <si>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</si>
  <si>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</si>
  <si>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</si>
  <si>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</si>
  <si>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</si>
  <si>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</si>
  <si>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</si>
  <si>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</si>
  <si>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</si>
  <si>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</si>
  <si>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</si>
  <si>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</si>
  <si>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</si>
  <si>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</si>
  <si>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</si>
  <si>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</si>
  <si>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</si>
  <si>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</si>
  <si>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</si>
  <si>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</si>
  <si>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</si>
  <si>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</si>
  <si>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</si>
  <si>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</si>
  <si>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</si>
  <si>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</si>
  <si>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</si>
  <si>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</si>
  <si>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</si>
  <si>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</si>
  <si>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</si>
  <si>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</si>
  <si>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</si>
  <si>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</si>
  <si>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</si>
  <si>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</si>
  <si>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</si>
  <si>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</si>
  <si>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</si>
  <si>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Field</t>
  </si>
  <si>
    <t>Potential Encoding</t>
  </si>
  <si>
    <t>Other Features from this column</t>
  </si>
  <si>
    <t>Other Comments</t>
  </si>
  <si>
    <t>TargetEncoding</t>
  </si>
  <si>
    <t>OneHotEncoding</t>
  </si>
  <si>
    <t>OrdinalEncoding</t>
  </si>
  <si>
    <t>Encoding - Initial Test</t>
  </si>
  <si>
    <t>Unique ID, drop from data set</t>
  </si>
  <si>
    <t>Drop Column</t>
  </si>
  <si>
    <t>Action For NaN Values</t>
  </si>
  <si>
    <t>NA Values</t>
  </si>
  <si>
    <t>int64</t>
  </si>
  <si>
    <t>object</t>
  </si>
  <si>
    <t>float64</t>
  </si>
  <si>
    <t>Target Variable</t>
  </si>
  <si>
    <t>dtype</t>
  </si>
  <si>
    <t>OneHot</t>
  </si>
  <si>
    <t>alley_access_flag</t>
  </si>
  <si>
    <t>Ordinal</t>
  </si>
  <si>
    <t>{"Reg":0,"IR1":1,"IR2":2,"IR3":3}</t>
  </si>
  <si>
    <t>{"AllPub":0,"NoSwer":1,"NoSeWa":2,"ELO":3}</t>
  </si>
  <si>
    <t>{'Gtl':1,'Mod':2,'Sev':3,}</t>
  </si>
  <si>
    <t>Need to consider both condition one and condition 2 and combine columns</t>
  </si>
  <si>
    <t>Use onehot encoding to comine Exterior1st, Exterior2nd</t>
  </si>
  <si>
    <t>Manual OneHot</t>
  </si>
  <si>
    <t>Fill with none</t>
  </si>
  <si>
    <t>Fill with 0</t>
  </si>
  <si>
    <t>{'Ex':1,'Gd':2,'TA':3,'Fa':4,'Po':5,}</t>
  </si>
  <si>
    <t>{'NA':0,'Ex':1,'Gd':2,'TA':3,'Fa':4,'Po':5,}</t>
  </si>
  <si>
    <t>{'Gd':1,'Av':2,'Mn':3,'No':4,'NA':5,}</t>
  </si>
  <si>
    <t>Add additional variable sum of BsmtFinSF1 + BsmtFinSF2 = BsmtFinTotal</t>
  </si>
  <si>
    <t>Given 1360 are typical functionality maybe split?</t>
  </si>
  <si>
    <t>Create "typical_functionality" flag to separate this as different branch vs TargetEncoding</t>
  </si>
  <si>
    <t>{'Fin':1,'RFn':2,'Unf':3,'NA':4,}</t>
  </si>
  <si>
    <t>{'Y':1,'P':2,'N':3}</t>
  </si>
  <si>
    <t>has_porch_flag; total_porch_sf (sum of these)</t>
  </si>
  <si>
    <t>Fill with NA</t>
  </si>
  <si>
    <t>Set to 0</t>
  </si>
  <si>
    <t>Review record, then decide</t>
  </si>
  <si>
    <t>Fill with NA if no fireplace, if fireplace fill with TA</t>
  </si>
  <si>
    <t>Fill with NA, unless other indicator garage exists in which case Unknown</t>
  </si>
  <si>
    <t>Fill with 0, unless other indicator garage exists in which case YearBuilt</t>
  </si>
  <si>
    <t>Fill with NA, unless other indicator garage exists in which case TA</t>
  </si>
  <si>
    <t>Fill with NA, unless other indicator garage exists in which case RFn</t>
  </si>
  <si>
    <t>Probably exclude this variable since missing for most properties</t>
  </si>
  <si>
    <t>Probably replace with has_pool_flag, since missing for most properties</t>
  </si>
  <si>
    <t>Fill with NO_MISC_FEATURE_RECORDED as part of OneHot; also test model excluding data</t>
  </si>
  <si>
    <t>['MSSubClass','MSZoning','LandContour','Neighborhood','BldgType','HouseStyle','RoofStyle','RoofMatl','MasVnrType','Foundation','Heating','Electrical','Functional','GarageType','Fence','SaleType','SaleCondition',]</t>
  </si>
  <si>
    <t>Note - things to test in model build</t>
  </si>
  <si>
    <t>* Change min_samples_leaf; * Change smoothing</t>
  </si>
  <si>
    <t>{'col':'BsmtQual', mapping:{'NA':0,'Ex':1,'Gd':2,'TA':3,'Fa':4,'Po':5,}}</t>
  </si>
  <si>
    <t>{'col':'BsmtCond', mapping:{'NA':0,'Ex':1,'Gd':2,'TA':3,'Fa':4,'Po':5,}}</t>
  </si>
  <si>
    <t>{'col':'BsmtExposure', mapping:{'Gd':1,'Av':2,'Mn':3,'No':4,'NA':5,}}</t>
  </si>
  <si>
    <t>{'col':'FireplaceQu', mapping:{'NA':0,'Ex':1,'Gd':2,'TA':3,'Fa':4,'Po':5,}}</t>
  </si>
  <si>
    <t>{'col':'GarageFinish', mapping:{'Fin':1,'RFn':2,'Unf':3,'NA':4,}}</t>
  </si>
  <si>
    <t>{'col':'GarageQual', mapping:{'NA':0,'Ex':1,'Gd':2,'TA':3,'Fa':4,'Po':5,}}</t>
  </si>
  <si>
    <t>{'col':'GarageCond', mapping:{'NA':0,'Ex':1,'Gd':2,'TA':3,'Fa':4,'Po':5,}}</t>
  </si>
  <si>
    <t>{'col':'PoolQC', mapping:{'NA':0,'Ex':1,'Gd':2,'TA':3,'Fa':4,'Po':5,}}</t>
  </si>
  <si>
    <t>Code written</t>
  </si>
  <si>
    <t>code_written</t>
  </si>
  <si>
    <t>Create additional bespoke data features</t>
  </si>
  <si>
    <t>Create manual OneHotEncoding</t>
  </si>
  <si>
    <t>Design code for target_encoded columns</t>
  </si>
  <si>
    <t>Design code for ordinal_encoded columns</t>
  </si>
  <si>
    <t>Design code for onehot encoded columns</t>
  </si>
  <si>
    <t>Deal with any null values</t>
  </si>
  <si>
    <t>During testing set verbose=1</t>
  </si>
  <si>
    <t>{'col':'LotShape', mapping:{"Reg":0,"IR1":1,"IR2":2,"IR3":3}}</t>
  </si>
  <si>
    <t>{'col':'Utilities', mapping:{"AllPub":0,"NoSwer":1,"NoSeWa":2,"ELO":3}}</t>
  </si>
  <si>
    <t>{'col':'LotConfig', mapping:{'Gtl':1,'Mod':2,'Sev':3,}}</t>
  </si>
  <si>
    <t>{'col':'LandSlope', mapping:{'Gtl':1,'Mod':2,'Sev':3,}}</t>
  </si>
  <si>
    <t>{'col':'ExterQual', mapping:{'Ex':1,'Gd':2,'TA':3,'Fa':4,'Po':5,}}</t>
  </si>
  <si>
    <t>{'col':'ExterCond', mapping:{'Ex':1,'Gd':2,'TA':3,'Fa':4,'Po':5,}}</t>
  </si>
  <si>
    <t>{'col':'HeatingQC', mapping:{'NA':0,'Ex':1,'Gd':2,'TA':3,'Fa':4,'Po':5,}}</t>
  </si>
  <si>
    <t>{'col':'KitchenQual', mapping:{'NA':0,'Ex':1,'Gd':2,'TA':3,'Fa':4,'Po':5,}}</t>
  </si>
  <si>
    <t>{'col':'PavedDrive', mapping:{'Y':1,'P':2,'N':3}}</t>
  </si>
  <si>
    <t>]</t>
  </si>
  <si>
    <t>ordenc_cols = [</t>
  </si>
  <si>
    <t>ordenc_maps = [</t>
  </si>
  <si>
    <t>Replace with alley_access_flag</t>
  </si>
  <si>
    <t>ce.OrdinalEncoder(cols=ordenc_cols,mapping=ordenc_maps,verbose=1)</t>
  </si>
  <si>
    <t>Extract file for use in model pipeline (enables target encoding parameters to be manipulated)</t>
  </si>
  <si>
    <t>Run individual code sets and expected modelling data set (noting params in pipeline that may change)</t>
  </si>
  <si>
    <t>Replace with average for Neighborhood</t>
  </si>
  <si>
    <t>*** Use the function to add in columns to flag location of null values***</t>
  </si>
  <si>
    <t>Replace with average for neighbourhood mean</t>
  </si>
  <si>
    <t>y</t>
  </si>
  <si>
    <t>ce.OneHotEncoder(verbose=1,cols=['Street','Alley','CentralAir','MiscFeature'],use_cat_names=True)</t>
  </si>
  <si>
    <t>Replace with "No Access"</t>
  </si>
  <si>
    <t>Review record, then decide, ended up select "Sbrkr"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</si>
</sst>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97A8-82EC-B640-BF1D-F20547F20C84}">
  <dimension ref="A1:K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A73" sqref="A73"/>
    </sheetView>
  </sheetViews>
  <sheetFormatPr baseColWidth="10" defaultRowHeight="16" x14ac:dyDescent="0.2"/>
  <cols>
    <col min="1" max="1" width="13.83203125" bestFit="1" customWidth="1"/>
    <col min="2" max="2" width="7" bestFit="1" customWidth="1"/>
    <col min="3" max="3" width="9.6640625" bestFit="1" customWidth="1"/>
    <col min="4" max="6" width="37.33203125" customWidth="1"/>
    <col min="7" max="7" width="23.33203125" bestFit="1" customWidth="1"/>
  </cols>
  <sheetData>
    <row r="1" spans="1:11" x14ac:dyDescent="0.2">
      <c r="A1" s="2" t="s">
        <v>81</v>
      </c>
      <c r="B1" s="2" t="s">
        <v>97</v>
      </c>
      <c r="C1" s="2" t="s">
        <v>92</v>
      </c>
      <c r="D1" s="2" t="s">
        <v>88</v>
      </c>
      <c r="E1" s="3" t="s">
        <v>83</v>
      </c>
      <c r="F1" s="3" t="s">
        <v>91</v>
      </c>
      <c r="G1" s="3" t="s">
        <v>84</v>
      </c>
      <c r="I1" s="2" t="s">
        <v>82</v>
      </c>
    </row>
    <row r="2" spans="1:11" ht="34" x14ac:dyDescent="0.2">
      <c r="A2" s="6" t="s">
        <v>0</v>
      </c>
      <c r="B2" s="1" t="s">
        <v>93</v>
      </c>
      <c r="C2">
        <v>0</v>
      </c>
      <c r="D2" s="4" t="s">
        <v>90</v>
      </c>
      <c r="E2" s="4"/>
      <c r="F2" s="4"/>
      <c r="G2" s="4" t="s">
        <v>89</v>
      </c>
      <c r="I2" t="s">
        <v>85</v>
      </c>
    </row>
    <row r="3" spans="1:11" ht="17" x14ac:dyDescent="0.2">
      <c r="A3" s="6" t="s">
        <v>1</v>
      </c>
      <c r="B3" s="1" t="s">
        <v>93</v>
      </c>
      <c r="C3">
        <v>0</v>
      </c>
      <c r="D3" s="4" t="s">
        <v>85</v>
      </c>
      <c r="E3" s="4"/>
      <c r="F3" s="4"/>
      <c r="G3" s="4"/>
      <c r="I3" t="s">
        <v>86</v>
      </c>
    </row>
    <row r="4" spans="1:11" ht="17" x14ac:dyDescent="0.2">
      <c r="A4" s="6" t="s">
        <v>2</v>
      </c>
      <c r="B4" s="1" t="s">
        <v>94</v>
      </c>
      <c r="C4">
        <v>0</v>
      </c>
      <c r="D4" s="4" t="s">
        <v>85</v>
      </c>
      <c r="E4" s="4"/>
      <c r="F4" s="4"/>
      <c r="G4" s="4"/>
      <c r="I4" t="s">
        <v>87</v>
      </c>
    </row>
    <row r="5" spans="1:11" ht="34" x14ac:dyDescent="0.2">
      <c r="A5" s="6" t="s">
        <v>3</v>
      </c>
      <c r="B5" s="1" t="s">
        <v>95</v>
      </c>
      <c r="C5">
        <v>259</v>
      </c>
      <c r="D5" s="4"/>
      <c r="E5" s="4"/>
      <c r="F5" s="4" t="s">
        <v>167</v>
      </c>
      <c r="G5" s="4"/>
    </row>
    <row r="6" spans="1:11" x14ac:dyDescent="0.2">
      <c r="A6" s="6" t="s">
        <v>4</v>
      </c>
      <c r="B6" s="1" t="s">
        <v>93</v>
      </c>
      <c r="C6">
        <v>0</v>
      </c>
      <c r="D6" s="4"/>
      <c r="E6" s="4"/>
      <c r="F6" s="4"/>
      <c r="G6" s="4"/>
    </row>
    <row r="7" spans="1:11" ht="17" x14ac:dyDescent="0.2">
      <c r="A7" s="6" t="s">
        <v>5</v>
      </c>
      <c r="B7" s="1" t="s">
        <v>94</v>
      </c>
      <c r="C7">
        <v>0</v>
      </c>
      <c r="D7" s="4" t="s">
        <v>98</v>
      </c>
      <c r="E7" s="4"/>
      <c r="F7" s="4"/>
      <c r="G7" s="4"/>
    </row>
    <row r="8" spans="1:11" ht="17" x14ac:dyDescent="0.2">
      <c r="A8" s="6" t="s">
        <v>6</v>
      </c>
      <c r="B8" s="1" t="s">
        <v>94</v>
      </c>
      <c r="C8">
        <v>1369</v>
      </c>
      <c r="D8" s="4" t="s">
        <v>161</v>
      </c>
      <c r="E8" s="4" t="s">
        <v>99</v>
      </c>
      <c r="F8" s="4"/>
      <c r="G8" s="4"/>
    </row>
    <row r="9" spans="1:11" ht="51" x14ac:dyDescent="0.2">
      <c r="A9" s="6" t="s">
        <v>7</v>
      </c>
      <c r="B9" s="1" t="s">
        <v>94</v>
      </c>
      <c r="C9">
        <v>0</v>
      </c>
      <c r="D9" s="4" t="s">
        <v>100</v>
      </c>
      <c r="E9" s="4"/>
      <c r="F9" s="4"/>
      <c r="G9" s="4" t="str">
        <f>"{'col':'"&amp;A9&amp;"', mapping:"&amp;H9&amp;"}"</f>
        <v>{'col':'LotShape', mapping:{"Reg":0,"IR1":1,"IR2":2,"IR3":3}}</v>
      </c>
      <c r="H9" t="s">
        <v>101</v>
      </c>
      <c r="K9" s="4"/>
    </row>
    <row r="10" spans="1:11" ht="17" x14ac:dyDescent="0.2">
      <c r="A10" s="6" t="s">
        <v>8</v>
      </c>
      <c r="B10" s="1" t="s">
        <v>94</v>
      </c>
      <c r="C10">
        <v>0</v>
      </c>
      <c r="D10" s="4" t="s">
        <v>85</v>
      </c>
      <c r="E10" s="4"/>
      <c r="F10" s="4"/>
      <c r="G10" s="4"/>
    </row>
    <row r="11" spans="1:11" ht="68" x14ac:dyDescent="0.2">
      <c r="A11" s="6" t="s">
        <v>9</v>
      </c>
      <c r="B11" s="1" t="s">
        <v>94</v>
      </c>
      <c r="C11">
        <v>0</v>
      </c>
      <c r="D11" s="4" t="s">
        <v>100</v>
      </c>
      <c r="E11" s="4"/>
      <c r="F11" s="4"/>
      <c r="G11" s="4" t="str">
        <f>"{'col':'"&amp;A11&amp;"', mapping:"&amp;H11&amp;"}"</f>
        <v>{'col':'Utilities', mapping:{"AllPub":0,"NoSwer":1,"NoSeWa":2,"ELO":3}}</v>
      </c>
      <c r="H11" t="s">
        <v>102</v>
      </c>
    </row>
    <row r="12" spans="1:11" ht="51" x14ac:dyDescent="0.2">
      <c r="A12" s="6" t="s">
        <v>10</v>
      </c>
      <c r="B12" s="1" t="s">
        <v>94</v>
      </c>
      <c r="C12">
        <v>0</v>
      </c>
      <c r="D12" s="4" t="s">
        <v>100</v>
      </c>
      <c r="E12" s="4"/>
      <c r="F12" s="4"/>
      <c r="G12" s="4" t="str">
        <f>"{'col':'"&amp;A12&amp;"', mapping:"&amp;H12&amp;"}"</f>
        <v>{'col':'LotConfig', mapping:{'Gtl':1,'Mod':2,'Sev':3,}}</v>
      </c>
      <c r="H12" t="s">
        <v>103</v>
      </c>
    </row>
    <row r="13" spans="1:11" ht="51" x14ac:dyDescent="0.2">
      <c r="A13" s="6" t="s">
        <v>11</v>
      </c>
      <c r="B13" s="1" t="s">
        <v>94</v>
      </c>
      <c r="C13">
        <v>0</v>
      </c>
      <c r="D13" s="4" t="s">
        <v>100</v>
      </c>
      <c r="E13" s="4"/>
      <c r="F13" s="4"/>
      <c r="G13" s="4" t="str">
        <f>"{'col':'"&amp;A13&amp;"', mapping:"&amp;H13&amp;"}"</f>
        <v>{'col':'LandSlope', mapping:{'Gtl':1,'Mod':2,'Sev':3,}}</v>
      </c>
      <c r="H13" t="s">
        <v>103</v>
      </c>
    </row>
    <row r="14" spans="1:11" ht="17" x14ac:dyDescent="0.2">
      <c r="A14" s="6" t="s">
        <v>12</v>
      </c>
      <c r="B14" s="1" t="s">
        <v>94</v>
      </c>
      <c r="C14">
        <v>0</v>
      </c>
      <c r="D14" s="4" t="s">
        <v>85</v>
      </c>
      <c r="E14" s="4"/>
      <c r="F14" s="4"/>
      <c r="G14" s="4"/>
    </row>
    <row r="15" spans="1:11" ht="68" x14ac:dyDescent="0.2">
      <c r="A15" s="6" t="s">
        <v>13</v>
      </c>
      <c r="B15" s="1" t="s">
        <v>94</v>
      </c>
      <c r="C15">
        <v>0</v>
      </c>
      <c r="D15" s="4" t="s">
        <v>106</v>
      </c>
      <c r="E15" s="4"/>
      <c r="F15" s="4"/>
      <c r="G15" s="4" t="s">
        <v>104</v>
      </c>
    </row>
    <row r="16" spans="1:11" ht="68" x14ac:dyDescent="0.2">
      <c r="A16" s="6" t="s">
        <v>14</v>
      </c>
      <c r="B16" s="1" t="s">
        <v>94</v>
      </c>
      <c r="C16">
        <v>0</v>
      </c>
      <c r="D16" s="4" t="s">
        <v>106</v>
      </c>
      <c r="E16" s="4"/>
      <c r="F16" s="4"/>
      <c r="G16" s="4" t="s">
        <v>104</v>
      </c>
    </row>
    <row r="17" spans="1:8" ht="17" x14ac:dyDescent="0.2">
      <c r="A17" s="6" t="s">
        <v>15</v>
      </c>
      <c r="B17" s="1" t="s">
        <v>94</v>
      </c>
      <c r="C17">
        <v>0</v>
      </c>
      <c r="D17" s="4" t="s">
        <v>85</v>
      </c>
      <c r="E17" s="4"/>
      <c r="F17" s="4"/>
      <c r="G17" s="4"/>
    </row>
    <row r="18" spans="1:8" ht="17" x14ac:dyDescent="0.2">
      <c r="A18" s="6" t="s">
        <v>16</v>
      </c>
      <c r="B18" s="1" t="s">
        <v>94</v>
      </c>
      <c r="C18">
        <v>0</v>
      </c>
      <c r="D18" s="4" t="s">
        <v>85</v>
      </c>
      <c r="E18" s="4"/>
      <c r="F18" s="4"/>
      <c r="G18" s="4"/>
    </row>
    <row r="19" spans="1:8" x14ac:dyDescent="0.2">
      <c r="A19" s="6" t="s">
        <v>17</v>
      </c>
      <c r="B19" s="1" t="s">
        <v>93</v>
      </c>
      <c r="C19">
        <v>0</v>
      </c>
      <c r="D19" s="4"/>
      <c r="E19" s="4"/>
      <c r="F19" s="4"/>
      <c r="G19" s="4"/>
    </row>
    <row r="20" spans="1:8" x14ac:dyDescent="0.2">
      <c r="A20" s="6" t="s">
        <v>18</v>
      </c>
      <c r="B20" s="1" t="s">
        <v>93</v>
      </c>
      <c r="C20">
        <v>0</v>
      </c>
      <c r="D20" s="4"/>
      <c r="E20" s="4"/>
      <c r="F20" s="4"/>
      <c r="G20" s="4"/>
    </row>
    <row r="21" spans="1:8" x14ac:dyDescent="0.2">
      <c r="A21" s="6" t="s">
        <v>19</v>
      </c>
      <c r="B21" s="1" t="s">
        <v>93</v>
      </c>
      <c r="C21">
        <v>0</v>
      </c>
      <c r="D21" s="4"/>
      <c r="E21" s="4"/>
      <c r="F21" s="4"/>
      <c r="G21" s="4"/>
    </row>
    <row r="22" spans="1:8" x14ac:dyDescent="0.2">
      <c r="A22" s="6" t="s">
        <v>20</v>
      </c>
      <c r="B22" s="1" t="s">
        <v>93</v>
      </c>
      <c r="C22">
        <v>0</v>
      </c>
      <c r="E22" s="4"/>
      <c r="F22" s="4"/>
      <c r="G22" s="4"/>
    </row>
    <row r="23" spans="1:8" ht="17" x14ac:dyDescent="0.2">
      <c r="A23" s="6" t="s">
        <v>21</v>
      </c>
      <c r="B23" s="1" t="s">
        <v>94</v>
      </c>
      <c r="C23">
        <v>0</v>
      </c>
      <c r="D23" s="4" t="s">
        <v>85</v>
      </c>
      <c r="E23" s="4"/>
      <c r="F23" s="4"/>
      <c r="G23" s="4"/>
    </row>
    <row r="24" spans="1:8" ht="17" x14ac:dyDescent="0.2">
      <c r="A24" s="6" t="s">
        <v>22</v>
      </c>
      <c r="B24" s="1" t="s">
        <v>94</v>
      </c>
      <c r="C24">
        <v>0</v>
      </c>
      <c r="D24" s="4" t="s">
        <v>85</v>
      </c>
      <c r="E24" s="4"/>
      <c r="F24" s="4"/>
      <c r="G24" s="4"/>
    </row>
    <row r="25" spans="1:8" ht="51" x14ac:dyDescent="0.2">
      <c r="A25" s="6" t="s">
        <v>23</v>
      </c>
      <c r="B25" s="1" t="s">
        <v>94</v>
      </c>
      <c r="C25">
        <v>0</v>
      </c>
      <c r="D25" s="4" t="s">
        <v>106</v>
      </c>
      <c r="E25" s="4"/>
      <c r="F25" s="4"/>
      <c r="G25" s="4" t="s">
        <v>105</v>
      </c>
    </row>
    <row r="26" spans="1:8" ht="51" x14ac:dyDescent="0.2">
      <c r="A26" s="6" t="s">
        <v>24</v>
      </c>
      <c r="B26" s="1" t="s">
        <v>94</v>
      </c>
      <c r="C26">
        <v>0</v>
      </c>
      <c r="D26" s="4" t="s">
        <v>106</v>
      </c>
      <c r="E26" s="4"/>
      <c r="F26" s="4"/>
      <c r="G26" s="4" t="s">
        <v>105</v>
      </c>
    </row>
    <row r="27" spans="1:8" ht="17" x14ac:dyDescent="0.2">
      <c r="A27" s="6" t="s">
        <v>25</v>
      </c>
      <c r="B27" s="1" t="s">
        <v>94</v>
      </c>
      <c r="C27">
        <v>8</v>
      </c>
      <c r="D27" s="4" t="s">
        <v>85</v>
      </c>
      <c r="E27" s="4"/>
      <c r="F27" s="4" t="s">
        <v>107</v>
      </c>
      <c r="G27" s="4"/>
    </row>
    <row r="28" spans="1:8" ht="17" x14ac:dyDescent="0.2">
      <c r="A28" s="6" t="s">
        <v>26</v>
      </c>
      <c r="B28" s="1" t="s">
        <v>95</v>
      </c>
      <c r="C28">
        <v>8</v>
      </c>
      <c r="D28" s="4"/>
      <c r="E28" s="4"/>
      <c r="F28" s="4" t="s">
        <v>108</v>
      </c>
      <c r="G28" s="4"/>
    </row>
    <row r="29" spans="1:8" ht="51" x14ac:dyDescent="0.2">
      <c r="A29" s="6" t="s">
        <v>27</v>
      </c>
      <c r="B29" s="1" t="s">
        <v>94</v>
      </c>
      <c r="C29">
        <v>0</v>
      </c>
      <c r="D29" s="4" t="s">
        <v>100</v>
      </c>
      <c r="E29" s="4"/>
      <c r="F29" s="4"/>
      <c r="G29" s="4" t="str">
        <f>"{'col':'"&amp;A29&amp;"', mapping:"&amp;H29&amp;"}"</f>
        <v>{'col':'ExterQual', mapping:{'Ex':1,'Gd':2,'TA':3,'Fa':4,'Po':5,}}</v>
      </c>
      <c r="H29" t="s">
        <v>109</v>
      </c>
    </row>
    <row r="30" spans="1:8" ht="51" x14ac:dyDescent="0.2">
      <c r="A30" s="6" t="s">
        <v>28</v>
      </c>
      <c r="B30" s="1" t="s">
        <v>94</v>
      </c>
      <c r="C30">
        <v>0</v>
      </c>
      <c r="D30" s="4" t="s">
        <v>100</v>
      </c>
      <c r="E30" s="4"/>
      <c r="F30" s="4"/>
      <c r="G30" s="4" t="str">
        <f>"{'col':'"&amp;A30&amp;"', mapping:"&amp;H30&amp;"}"</f>
        <v>{'col':'ExterCond', mapping:{'Ex':1,'Gd':2,'TA':3,'Fa':4,'Po':5,}}</v>
      </c>
      <c r="H30" t="s">
        <v>109</v>
      </c>
    </row>
    <row r="31" spans="1:8" ht="17" x14ac:dyDescent="0.2">
      <c r="A31" s="6" t="s">
        <v>29</v>
      </c>
      <c r="B31" s="1" t="s">
        <v>94</v>
      </c>
      <c r="C31">
        <v>0</v>
      </c>
      <c r="D31" s="4" t="s">
        <v>85</v>
      </c>
      <c r="E31" s="4"/>
      <c r="F31" s="4"/>
      <c r="G31" s="4"/>
    </row>
    <row r="32" spans="1:8" ht="51" x14ac:dyDescent="0.2">
      <c r="A32" s="6" t="s">
        <v>30</v>
      </c>
      <c r="B32" s="1" t="s">
        <v>94</v>
      </c>
      <c r="C32">
        <v>37</v>
      </c>
      <c r="D32" s="4" t="s">
        <v>100</v>
      </c>
      <c r="E32" s="4"/>
      <c r="F32" s="4" t="s">
        <v>118</v>
      </c>
      <c r="G32" s="4" t="str">
        <f>"{'col':'"&amp;A32&amp;"', mapping:"&amp;H32&amp;"}"</f>
        <v>{'col':'BsmtQual', mapping:{'NA':0,'Ex':1,'Gd':2,'TA':3,'Fa':4,'Po':5,}}</v>
      </c>
      <c r="H32" t="s">
        <v>110</v>
      </c>
    </row>
    <row r="33" spans="1:8" ht="51" x14ac:dyDescent="0.2">
      <c r="A33" s="6" t="s">
        <v>31</v>
      </c>
      <c r="B33" s="1" t="s">
        <v>94</v>
      </c>
      <c r="C33">
        <v>37</v>
      </c>
      <c r="D33" s="4" t="s">
        <v>100</v>
      </c>
      <c r="E33" s="4"/>
      <c r="F33" s="4" t="s">
        <v>118</v>
      </c>
      <c r="G33" s="4" t="str">
        <f>"{'col':'"&amp;A33&amp;"', mapping:"&amp;H33&amp;"}"</f>
        <v>{'col':'BsmtCond', mapping:{'NA':0,'Ex':1,'Gd':2,'TA':3,'Fa':4,'Po':5,}}</v>
      </c>
      <c r="H33" t="s">
        <v>110</v>
      </c>
    </row>
    <row r="34" spans="1:8" ht="51" x14ac:dyDescent="0.2">
      <c r="A34" s="6" t="s">
        <v>32</v>
      </c>
      <c r="B34" s="1" t="s">
        <v>94</v>
      </c>
      <c r="C34">
        <v>38</v>
      </c>
      <c r="D34" s="4" t="s">
        <v>100</v>
      </c>
      <c r="E34" s="4"/>
      <c r="F34" s="4" t="s">
        <v>118</v>
      </c>
      <c r="G34" s="4" t="str">
        <f>"{'col':'"&amp;A34&amp;"', mapping:"&amp;H34&amp;"}"</f>
        <v>{'col':'BsmtExposure', mapping:{'Gd':1,'Av':2,'Mn':3,'No':4,'NA':5,}}</v>
      </c>
      <c r="H34" t="s">
        <v>111</v>
      </c>
    </row>
    <row r="35" spans="1:8" ht="17" x14ac:dyDescent="0.2">
      <c r="A35" s="6" t="s">
        <v>33</v>
      </c>
      <c r="B35" s="1" t="s">
        <v>94</v>
      </c>
      <c r="C35">
        <v>37</v>
      </c>
      <c r="D35" s="4" t="s">
        <v>106</v>
      </c>
      <c r="E35" s="4"/>
      <c r="F35" s="4" t="s">
        <v>119</v>
      </c>
      <c r="G35" s="4"/>
    </row>
    <row r="36" spans="1:8" ht="34" x14ac:dyDescent="0.2">
      <c r="A36" s="6" t="s">
        <v>34</v>
      </c>
      <c r="B36" s="1" t="s">
        <v>93</v>
      </c>
      <c r="C36">
        <v>0</v>
      </c>
      <c r="D36" s="4"/>
      <c r="E36" s="4" t="s">
        <v>112</v>
      </c>
      <c r="F36" s="4"/>
      <c r="G36" s="4"/>
    </row>
    <row r="37" spans="1:8" ht="17" x14ac:dyDescent="0.2">
      <c r="A37" s="6" t="s">
        <v>35</v>
      </c>
      <c r="B37" s="1" t="s">
        <v>94</v>
      </c>
      <c r="C37">
        <v>38</v>
      </c>
      <c r="D37" s="4" t="s">
        <v>106</v>
      </c>
      <c r="E37" s="4"/>
      <c r="F37" s="4" t="s">
        <v>119</v>
      </c>
      <c r="G37" s="4"/>
    </row>
    <row r="38" spans="1:8" x14ac:dyDescent="0.2">
      <c r="A38" s="6" t="s">
        <v>36</v>
      </c>
      <c r="B38" s="1" t="s">
        <v>93</v>
      </c>
      <c r="C38">
        <v>0</v>
      </c>
      <c r="D38" s="4"/>
      <c r="E38" s="4"/>
      <c r="F38" s="4"/>
      <c r="G38" s="4"/>
    </row>
    <row r="39" spans="1:8" x14ac:dyDescent="0.2">
      <c r="A39" s="6" t="s">
        <v>37</v>
      </c>
      <c r="B39" s="1" t="s">
        <v>93</v>
      </c>
      <c r="C39">
        <v>0</v>
      </c>
      <c r="D39" s="4"/>
      <c r="E39" s="4"/>
      <c r="F39" s="4"/>
      <c r="G39" s="4"/>
    </row>
    <row r="40" spans="1:8" x14ac:dyDescent="0.2">
      <c r="A40" s="6" t="s">
        <v>38</v>
      </c>
      <c r="B40" s="1" t="s">
        <v>93</v>
      </c>
      <c r="C40">
        <v>0</v>
      </c>
      <c r="D40" s="4"/>
      <c r="E40" s="4"/>
      <c r="F40" s="4"/>
      <c r="G40" s="4"/>
    </row>
    <row r="41" spans="1:8" ht="17" x14ac:dyDescent="0.2">
      <c r="A41" s="6" t="s">
        <v>39</v>
      </c>
      <c r="B41" s="1" t="s">
        <v>94</v>
      </c>
      <c r="C41">
        <v>0</v>
      </c>
      <c r="D41" s="4" t="s">
        <v>85</v>
      </c>
      <c r="E41" s="4"/>
      <c r="F41" s="4"/>
      <c r="G41" s="4"/>
    </row>
    <row r="42" spans="1:8" ht="51" x14ac:dyDescent="0.2">
      <c r="A42" s="6" t="s">
        <v>40</v>
      </c>
      <c r="B42" s="1" t="s">
        <v>94</v>
      </c>
      <c r="C42">
        <v>0</v>
      </c>
      <c r="D42" s="4" t="s">
        <v>100</v>
      </c>
      <c r="E42" s="4"/>
      <c r="F42" s="4"/>
      <c r="G42" s="4" t="str">
        <f>"{'col':'"&amp;A42&amp;"', mapping:"&amp;H42&amp;"}"</f>
        <v>{'col':'HeatingQC', mapping:{'NA':0,'Ex':1,'Gd':2,'TA':3,'Fa':4,'Po':5,}}</v>
      </c>
      <c r="H42" t="s">
        <v>110</v>
      </c>
    </row>
    <row r="43" spans="1:8" ht="17" x14ac:dyDescent="0.2">
      <c r="A43" s="6" t="s">
        <v>41</v>
      </c>
      <c r="B43" s="1" t="s">
        <v>94</v>
      </c>
      <c r="C43">
        <v>0</v>
      </c>
      <c r="D43" s="4" t="s">
        <v>98</v>
      </c>
      <c r="E43" s="4"/>
      <c r="F43" s="4"/>
      <c r="G43" s="4"/>
    </row>
    <row r="44" spans="1:8" ht="17" x14ac:dyDescent="0.2">
      <c r="A44" s="6" t="s">
        <v>42</v>
      </c>
      <c r="B44" s="1" t="s">
        <v>94</v>
      </c>
      <c r="C44">
        <v>1</v>
      </c>
      <c r="D44" s="4" t="s">
        <v>85</v>
      </c>
      <c r="E44" s="4"/>
      <c r="F44" s="4" t="s">
        <v>120</v>
      </c>
      <c r="G44" s="4"/>
    </row>
    <row r="45" spans="1:8" x14ac:dyDescent="0.2">
      <c r="A45" s="6" t="s">
        <v>43</v>
      </c>
      <c r="B45" s="1" t="s">
        <v>93</v>
      </c>
      <c r="C45">
        <v>0</v>
      </c>
      <c r="D45" s="4"/>
      <c r="E45" s="4"/>
      <c r="F45" s="4"/>
      <c r="G45" s="4"/>
    </row>
    <row r="46" spans="1:8" x14ac:dyDescent="0.2">
      <c r="A46" s="6" t="s">
        <v>44</v>
      </c>
      <c r="B46" s="1" t="s">
        <v>93</v>
      </c>
      <c r="C46">
        <v>0</v>
      </c>
      <c r="D46" s="4"/>
      <c r="E46" s="4"/>
      <c r="F46" s="4"/>
      <c r="G46" s="4"/>
    </row>
    <row r="47" spans="1:8" x14ac:dyDescent="0.2">
      <c r="A47" s="6" t="s">
        <v>45</v>
      </c>
      <c r="B47" s="1" t="s">
        <v>93</v>
      </c>
      <c r="C47">
        <v>0</v>
      </c>
      <c r="D47" s="4"/>
      <c r="E47" s="4"/>
      <c r="F47" s="4"/>
      <c r="G47" s="4"/>
    </row>
    <row r="48" spans="1:8" x14ac:dyDescent="0.2">
      <c r="A48" s="6" t="s">
        <v>46</v>
      </c>
      <c r="B48" s="1" t="s">
        <v>93</v>
      </c>
      <c r="C48">
        <v>0</v>
      </c>
      <c r="D48" s="4"/>
      <c r="E48" s="4"/>
      <c r="F48" s="4"/>
      <c r="G48" s="4"/>
    </row>
    <row r="49" spans="1:8" x14ac:dyDescent="0.2">
      <c r="A49" s="6" t="s">
        <v>47</v>
      </c>
      <c r="B49" s="1" t="s">
        <v>93</v>
      </c>
      <c r="C49">
        <v>0</v>
      </c>
      <c r="D49" s="4"/>
      <c r="E49" s="4"/>
      <c r="F49" s="4"/>
      <c r="G49" s="4"/>
    </row>
    <row r="50" spans="1:8" x14ac:dyDescent="0.2">
      <c r="A50" s="6" t="s">
        <v>48</v>
      </c>
      <c r="B50" s="1" t="s">
        <v>93</v>
      </c>
      <c r="C50">
        <v>0</v>
      </c>
      <c r="D50" s="4"/>
      <c r="E50" s="4"/>
      <c r="F50" s="4"/>
      <c r="G50" s="4"/>
    </row>
    <row r="51" spans="1:8" x14ac:dyDescent="0.2">
      <c r="A51" s="6" t="s">
        <v>49</v>
      </c>
      <c r="B51" s="1" t="s">
        <v>93</v>
      </c>
      <c r="C51">
        <v>0</v>
      </c>
      <c r="D51" s="4"/>
      <c r="E51" s="4"/>
      <c r="F51" s="4"/>
      <c r="G51" s="4"/>
    </row>
    <row r="52" spans="1:8" x14ac:dyDescent="0.2">
      <c r="A52" s="6" t="s">
        <v>50</v>
      </c>
      <c r="B52" s="1" t="s">
        <v>93</v>
      </c>
      <c r="C52">
        <v>0</v>
      </c>
      <c r="D52" s="4"/>
      <c r="E52" s="4"/>
      <c r="F52" s="4"/>
      <c r="G52" s="4"/>
    </row>
    <row r="53" spans="1:8" x14ac:dyDescent="0.2">
      <c r="A53" s="6" t="s">
        <v>51</v>
      </c>
      <c r="B53" s="1" t="s">
        <v>93</v>
      </c>
      <c r="C53">
        <v>0</v>
      </c>
      <c r="D53" s="4"/>
      <c r="E53" s="4"/>
      <c r="F53" s="4"/>
      <c r="G53" s="4"/>
    </row>
    <row r="54" spans="1:8" x14ac:dyDescent="0.2">
      <c r="A54" s="6" t="s">
        <v>52</v>
      </c>
      <c r="B54" s="1" t="s">
        <v>93</v>
      </c>
      <c r="C54">
        <v>0</v>
      </c>
      <c r="D54" s="4"/>
      <c r="E54" s="4"/>
      <c r="F54" s="4"/>
      <c r="G54" s="4"/>
    </row>
    <row r="55" spans="1:8" ht="51" x14ac:dyDescent="0.2">
      <c r="A55" s="6" t="s">
        <v>53</v>
      </c>
      <c r="B55" s="1" t="s">
        <v>94</v>
      </c>
      <c r="C55">
        <v>0</v>
      </c>
      <c r="D55" s="4" t="s">
        <v>100</v>
      </c>
      <c r="E55" s="4"/>
      <c r="F55" s="4"/>
      <c r="G55" s="4" t="str">
        <f>"{'col':'"&amp;A55&amp;"', mapping:"&amp;H55&amp;"}"</f>
        <v>{'col':'KitchenQual', mapping:{'NA':0,'Ex':1,'Gd':2,'TA':3,'Fa':4,'Po':5,}}</v>
      </c>
      <c r="H55" t="s">
        <v>110</v>
      </c>
    </row>
    <row r="56" spans="1:8" x14ac:dyDescent="0.2">
      <c r="A56" s="6" t="s">
        <v>54</v>
      </c>
      <c r="B56" s="1" t="s">
        <v>93</v>
      </c>
      <c r="C56">
        <v>0</v>
      </c>
      <c r="D56" s="4"/>
      <c r="E56" s="4"/>
      <c r="F56" s="4"/>
      <c r="G56" s="4"/>
    </row>
    <row r="57" spans="1:8" ht="51" x14ac:dyDescent="0.2">
      <c r="A57" s="6" t="s">
        <v>55</v>
      </c>
      <c r="B57" s="1" t="s">
        <v>94</v>
      </c>
      <c r="C57">
        <v>0</v>
      </c>
      <c r="D57" s="4" t="s">
        <v>85</v>
      </c>
      <c r="E57" s="4" t="s">
        <v>114</v>
      </c>
      <c r="F57" s="4"/>
      <c r="G57" s="4" t="s">
        <v>113</v>
      </c>
    </row>
    <row r="58" spans="1:8" x14ac:dyDescent="0.2">
      <c r="A58" s="6" t="s">
        <v>56</v>
      </c>
      <c r="B58" s="1" t="s">
        <v>93</v>
      </c>
      <c r="C58">
        <v>0</v>
      </c>
      <c r="D58" s="4"/>
      <c r="E58" s="4"/>
      <c r="F58" s="4"/>
      <c r="G58" s="4"/>
    </row>
    <row r="59" spans="1:8" ht="51" x14ac:dyDescent="0.2">
      <c r="A59" s="6" t="s">
        <v>57</v>
      </c>
      <c r="B59" s="1" t="s">
        <v>94</v>
      </c>
      <c r="C59">
        <v>690</v>
      </c>
      <c r="D59" s="4" t="s">
        <v>100</v>
      </c>
      <c r="E59" s="4"/>
      <c r="F59" s="4" t="s">
        <v>121</v>
      </c>
      <c r="G59" s="4" t="str">
        <f>"{'col':'"&amp;A59&amp;"', mapping:"&amp;H59&amp;"}"</f>
        <v>{'col':'FireplaceQu', mapping:{'NA':0,'Ex':1,'Gd':2,'TA':3,'Fa':4,'Po':5,}}</v>
      </c>
      <c r="H59" t="s">
        <v>110</v>
      </c>
    </row>
    <row r="60" spans="1:8" ht="34" x14ac:dyDescent="0.2">
      <c r="A60" s="6" t="s">
        <v>58</v>
      </c>
      <c r="B60" s="1" t="s">
        <v>94</v>
      </c>
      <c r="C60">
        <v>81</v>
      </c>
      <c r="D60" s="4" t="s">
        <v>85</v>
      </c>
      <c r="E60" s="4"/>
      <c r="F60" s="4" t="s">
        <v>122</v>
      </c>
      <c r="G60" s="4"/>
    </row>
    <row r="61" spans="1:8" ht="34" x14ac:dyDescent="0.2">
      <c r="A61" s="6" t="s">
        <v>59</v>
      </c>
      <c r="B61" s="1" t="s">
        <v>95</v>
      </c>
      <c r="C61">
        <v>81</v>
      </c>
      <c r="D61" s="4"/>
      <c r="E61" s="4"/>
      <c r="F61" s="4" t="s">
        <v>123</v>
      </c>
      <c r="G61" s="4"/>
    </row>
    <row r="62" spans="1:8" ht="51" x14ac:dyDescent="0.2">
      <c r="A62" s="6" t="s">
        <v>60</v>
      </c>
      <c r="B62" s="1" t="s">
        <v>94</v>
      </c>
      <c r="C62">
        <v>81</v>
      </c>
      <c r="D62" s="4" t="s">
        <v>100</v>
      </c>
      <c r="E62" s="4"/>
      <c r="F62" s="4" t="s">
        <v>125</v>
      </c>
      <c r="G62" s="4" t="str">
        <f>"{'col':'"&amp;A62&amp;"', mapping:"&amp;H62&amp;"}"</f>
        <v>{'col':'GarageFinish', mapping:{'Fin':1,'RFn':2,'Unf':3,'NA':4,}}</v>
      </c>
      <c r="H62" t="s">
        <v>115</v>
      </c>
    </row>
    <row r="63" spans="1:8" x14ac:dyDescent="0.2">
      <c r="A63" s="6" t="s">
        <v>61</v>
      </c>
      <c r="B63" s="1" t="s">
        <v>93</v>
      </c>
      <c r="C63">
        <v>0</v>
      </c>
      <c r="D63" s="4"/>
      <c r="E63" s="4"/>
      <c r="F63" s="4"/>
      <c r="G63" s="4"/>
    </row>
    <row r="64" spans="1:8" x14ac:dyDescent="0.2">
      <c r="A64" s="6" t="s">
        <v>62</v>
      </c>
      <c r="B64" s="1" t="s">
        <v>93</v>
      </c>
      <c r="C64">
        <v>0</v>
      </c>
      <c r="D64" s="4"/>
      <c r="E64" s="4"/>
      <c r="F64" s="4"/>
      <c r="G64" s="4"/>
    </row>
    <row r="65" spans="1:8" ht="51" x14ac:dyDescent="0.2">
      <c r="A65" s="6" t="s">
        <v>63</v>
      </c>
      <c r="B65" s="1" t="s">
        <v>94</v>
      </c>
      <c r="C65">
        <v>81</v>
      </c>
      <c r="D65" s="4" t="s">
        <v>100</v>
      </c>
      <c r="E65" s="4"/>
      <c r="F65" s="4" t="s">
        <v>124</v>
      </c>
      <c r="G65" s="4" t="str">
        <f>"{'col':'"&amp;A65&amp;"', mapping:"&amp;H65&amp;"}"</f>
        <v>{'col':'GarageQual', mapping:{'NA':0,'Ex':1,'Gd':2,'TA':3,'Fa':4,'Po':5,}}</v>
      </c>
      <c r="H65" t="s">
        <v>110</v>
      </c>
    </row>
    <row r="66" spans="1:8" ht="51" x14ac:dyDescent="0.2">
      <c r="A66" s="6" t="s">
        <v>64</v>
      </c>
      <c r="B66" s="1" t="s">
        <v>94</v>
      </c>
      <c r="C66">
        <v>81</v>
      </c>
      <c r="D66" s="4" t="s">
        <v>100</v>
      </c>
      <c r="E66" s="4"/>
      <c r="F66" s="4" t="s">
        <v>124</v>
      </c>
      <c r="G66" s="4" t="str">
        <f>"{'col':'"&amp;A66&amp;"', mapping:"&amp;H66&amp;"}"</f>
        <v>{'col':'GarageCond', mapping:{'NA':0,'Ex':1,'Gd':2,'TA':3,'Fa':4,'Po':5,}}</v>
      </c>
      <c r="H66" t="s">
        <v>110</v>
      </c>
    </row>
    <row r="67" spans="1:8" ht="34" x14ac:dyDescent="0.2">
      <c r="A67" s="6" t="s">
        <v>65</v>
      </c>
      <c r="B67" s="1" t="s">
        <v>94</v>
      </c>
      <c r="C67">
        <v>0</v>
      </c>
      <c r="D67" s="4" t="s">
        <v>100</v>
      </c>
      <c r="E67" s="4"/>
      <c r="F67" s="4"/>
      <c r="G67" s="4" t="str">
        <f>"{'col':'"&amp;A67&amp;"', mapping:"&amp;H67&amp;"}"</f>
        <v>{'col':'PavedDrive', mapping:{'Y':1,'P':2,'N':3}}</v>
      </c>
      <c r="H67" t="s">
        <v>116</v>
      </c>
    </row>
    <row r="68" spans="1:8" ht="34" x14ac:dyDescent="0.2">
      <c r="A68" s="6" t="s">
        <v>66</v>
      </c>
      <c r="B68" s="1" t="s">
        <v>93</v>
      </c>
      <c r="C68">
        <v>0</v>
      </c>
      <c r="D68" s="4"/>
      <c r="E68" s="4" t="s">
        <v>117</v>
      </c>
      <c r="F68" s="4"/>
      <c r="G68" s="4"/>
    </row>
    <row r="69" spans="1:8" x14ac:dyDescent="0.2">
      <c r="A69" s="6" t="s">
        <v>67</v>
      </c>
      <c r="B69" s="1" t="s">
        <v>93</v>
      </c>
      <c r="C69">
        <v>0</v>
      </c>
      <c r="D69" s="4"/>
      <c r="E69" s="4"/>
      <c r="F69" s="4"/>
      <c r="G69" s="4"/>
    </row>
    <row r="70" spans="1:8" x14ac:dyDescent="0.2">
      <c r="A70" s="6" t="s">
        <v>68</v>
      </c>
      <c r="B70" s="1" t="s">
        <v>93</v>
      </c>
      <c r="C70">
        <v>0</v>
      </c>
      <c r="D70" s="4"/>
      <c r="E70" s="4"/>
      <c r="F70" s="4"/>
      <c r="G70" s="4"/>
    </row>
    <row r="71" spans="1:8" x14ac:dyDescent="0.2">
      <c r="A71" s="6" t="s">
        <v>69</v>
      </c>
      <c r="B71" s="1" t="s">
        <v>93</v>
      </c>
      <c r="C71">
        <v>0</v>
      </c>
      <c r="D71" s="4"/>
      <c r="E71" s="4"/>
      <c r="F71" s="4"/>
      <c r="G71" s="4"/>
    </row>
    <row r="72" spans="1:8" x14ac:dyDescent="0.2">
      <c r="A72" s="6" t="s">
        <v>70</v>
      </c>
      <c r="B72" s="1" t="s">
        <v>93</v>
      </c>
      <c r="C72">
        <v>0</v>
      </c>
      <c r="D72" s="4"/>
      <c r="E72" s="4"/>
      <c r="F72" s="4"/>
      <c r="G72" s="4"/>
    </row>
    <row r="73" spans="1:8" x14ac:dyDescent="0.2">
      <c r="A73" s="6" t="s">
        <v>71</v>
      </c>
      <c r="B73" s="1" t="s">
        <v>93</v>
      </c>
      <c r="C73">
        <v>0</v>
      </c>
      <c r="D73" s="4"/>
      <c r="E73" s="4"/>
      <c r="F73" s="4"/>
      <c r="G73" s="4"/>
    </row>
    <row r="74" spans="1:8" ht="51" x14ac:dyDescent="0.2">
      <c r="A74" s="6" t="s">
        <v>72</v>
      </c>
      <c r="B74" s="1" t="s">
        <v>94</v>
      </c>
      <c r="C74">
        <v>1453</v>
      </c>
      <c r="D74" s="4" t="s">
        <v>100</v>
      </c>
      <c r="E74" s="4" t="s">
        <v>127</v>
      </c>
      <c r="F74" s="4" t="s">
        <v>118</v>
      </c>
      <c r="G74" s="4" t="str">
        <f>"{'col':'"&amp;A74&amp;"', mapping:"&amp;H74&amp;"}"</f>
        <v>{'col':'PoolQC', mapping:{'NA':0,'Ex':1,'Gd':2,'TA':3,'Fa':4,'Po':5,}}</v>
      </c>
      <c r="H74" t="s">
        <v>110</v>
      </c>
    </row>
    <row r="75" spans="1:8" ht="51" x14ac:dyDescent="0.2">
      <c r="A75" s="6" t="s">
        <v>73</v>
      </c>
      <c r="B75" s="1" t="s">
        <v>94</v>
      </c>
      <c r="C75">
        <v>1179</v>
      </c>
      <c r="D75" s="4" t="s">
        <v>85</v>
      </c>
      <c r="E75" s="4"/>
      <c r="F75" s="4" t="s">
        <v>118</v>
      </c>
      <c r="G75" s="4" t="s">
        <v>126</v>
      </c>
    </row>
    <row r="76" spans="1:8" ht="51" x14ac:dyDescent="0.2">
      <c r="A76" s="6" t="s">
        <v>74</v>
      </c>
      <c r="B76" s="1" t="s">
        <v>94</v>
      </c>
      <c r="C76">
        <v>1406</v>
      </c>
      <c r="D76" s="4" t="s">
        <v>98</v>
      </c>
      <c r="E76" s="4"/>
      <c r="F76" s="4" t="s">
        <v>128</v>
      </c>
      <c r="G76" s="4"/>
    </row>
    <row r="77" spans="1:8" x14ac:dyDescent="0.2">
      <c r="A77" s="6" t="s">
        <v>75</v>
      </c>
      <c r="B77" s="1" t="s">
        <v>93</v>
      </c>
      <c r="C77">
        <v>0</v>
      </c>
      <c r="D77" s="4"/>
      <c r="E77" s="4"/>
      <c r="F77" s="4"/>
      <c r="G77" s="4"/>
    </row>
    <row r="78" spans="1:8" x14ac:dyDescent="0.2">
      <c r="A78" s="6" t="s">
        <v>76</v>
      </c>
      <c r="B78" s="1" t="s">
        <v>93</v>
      </c>
      <c r="C78">
        <v>0</v>
      </c>
      <c r="D78" s="4"/>
      <c r="E78" s="4"/>
      <c r="F78" s="4"/>
      <c r="G78" s="4"/>
    </row>
    <row r="79" spans="1:8" x14ac:dyDescent="0.2">
      <c r="A79" s="6" t="s">
        <v>77</v>
      </c>
      <c r="B79" s="1" t="s">
        <v>93</v>
      </c>
      <c r="C79">
        <v>0</v>
      </c>
      <c r="D79" s="4"/>
      <c r="E79" s="4"/>
      <c r="F79" s="4"/>
      <c r="G79" s="4"/>
    </row>
    <row r="80" spans="1:8" ht="17" x14ac:dyDescent="0.2">
      <c r="A80" s="6" t="s">
        <v>78</v>
      </c>
      <c r="B80" s="1" t="s">
        <v>94</v>
      </c>
      <c r="C80">
        <v>0</v>
      </c>
      <c r="D80" s="4" t="s">
        <v>85</v>
      </c>
      <c r="E80" s="4"/>
      <c r="F80" s="4"/>
      <c r="G80" s="4"/>
    </row>
    <row r="81" spans="1:7" ht="17" x14ac:dyDescent="0.2">
      <c r="A81" s="6" t="s">
        <v>79</v>
      </c>
      <c r="B81" s="1" t="s">
        <v>94</v>
      </c>
      <c r="C81">
        <v>0</v>
      </c>
      <c r="D81" s="4" t="s">
        <v>85</v>
      </c>
      <c r="E81" s="4"/>
      <c r="F81" s="4"/>
      <c r="G81" s="4"/>
    </row>
    <row r="82" spans="1:7" ht="17" x14ac:dyDescent="0.2">
      <c r="A82" s="7" t="s">
        <v>80</v>
      </c>
      <c r="B82" s="1" t="s">
        <v>93</v>
      </c>
      <c r="C82">
        <v>0</v>
      </c>
      <c r="D82" s="5"/>
      <c r="E82" s="5"/>
      <c r="F82" s="5"/>
      <c r="G82" s="5" t="s">
        <v>96</v>
      </c>
    </row>
  </sheetData>
  <autoFilter ref="A1:K82" xr:uid="{908D9292-0EB2-2148-B59A-F211D40BE7E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48E7-93EF-1443-917E-8067A37EE097}">
  <dimension ref="B2:F9"/>
  <sheetViews>
    <sheetView workbookViewId="0">
      <selection activeCell="F3" sqref="F3"/>
    </sheetView>
  </sheetViews>
  <sheetFormatPr baseColWidth="10" defaultRowHeight="16" x14ac:dyDescent="0.2"/>
  <sheetData>
    <row r="2" spans="2:6" x14ac:dyDescent="0.2">
      <c r="B2">
        <v>1</v>
      </c>
      <c r="C2" t="s">
        <v>147</v>
      </c>
      <c r="F2" t="str">
        <f>B2&amp;". "&amp;C2</f>
        <v>1. Deal with any null values</v>
      </c>
    </row>
    <row r="3" spans="2:6" x14ac:dyDescent="0.2">
      <c r="B3">
        <f>B2+1</f>
        <v>2</v>
      </c>
      <c r="C3" t="s">
        <v>142</v>
      </c>
      <c r="F3" t="str">
        <f t="shared" ref="F3:F9" si="0">B3&amp;". "&amp;C3</f>
        <v>2. Create additional bespoke data features</v>
      </c>
    </row>
    <row r="4" spans="2:6" x14ac:dyDescent="0.2">
      <c r="B4">
        <f t="shared" ref="B4:B8" si="1">B3+1</f>
        <v>3</v>
      </c>
      <c r="C4" t="s">
        <v>143</v>
      </c>
      <c r="F4" t="str">
        <f t="shared" si="0"/>
        <v>3. Create manual OneHotEncoding</v>
      </c>
    </row>
    <row r="5" spans="2:6" x14ac:dyDescent="0.2">
      <c r="B5">
        <f t="shared" si="1"/>
        <v>4</v>
      </c>
      <c r="C5" t="s">
        <v>163</v>
      </c>
      <c r="F5" t="str">
        <f t="shared" si="0"/>
        <v>4. Extract file for use in model pipeline (enables target encoding parameters to be manipulated)</v>
      </c>
    </row>
    <row r="6" spans="2:6" x14ac:dyDescent="0.2">
      <c r="B6">
        <f t="shared" ref="B6:B9" si="2">B5+1</f>
        <v>5</v>
      </c>
      <c r="C6" t="s">
        <v>144</v>
      </c>
      <c r="F6" t="str">
        <f t="shared" si="0"/>
        <v>5. Design code for target_encoded columns</v>
      </c>
    </row>
    <row r="7" spans="2:6" x14ac:dyDescent="0.2">
      <c r="B7">
        <f t="shared" si="2"/>
        <v>6</v>
      </c>
      <c r="C7" t="s">
        <v>145</v>
      </c>
      <c r="F7" t="str">
        <f t="shared" si="0"/>
        <v>6. Design code for ordinal_encoded columns</v>
      </c>
    </row>
    <row r="8" spans="2:6" x14ac:dyDescent="0.2">
      <c r="B8">
        <f t="shared" si="2"/>
        <v>7</v>
      </c>
      <c r="C8" t="s">
        <v>146</v>
      </c>
      <c r="F8" t="str">
        <f t="shared" si="0"/>
        <v>7. Design code for onehot encoded columns</v>
      </c>
    </row>
    <row r="9" spans="2:6" x14ac:dyDescent="0.2">
      <c r="B9">
        <f t="shared" si="2"/>
        <v>8</v>
      </c>
      <c r="C9" t="s">
        <v>164</v>
      </c>
      <c r="F9" t="str">
        <f t="shared" si="0"/>
        <v>8. Run individual code sets and expected modelling data set (noting params in pipeline that may change)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F545-B631-EF4D-939C-5B3E25E637FE}">
  <dimension ref="A1:J23"/>
  <sheetViews>
    <sheetView workbookViewId="0">
      <selection activeCell="A18" sqref="A18:A20"/>
    </sheetView>
  </sheetViews>
  <sheetFormatPr baseColWidth="10" defaultRowHeight="16" x14ac:dyDescent="0.2"/>
  <cols>
    <col min="2" max="2" width="12.83203125" bestFit="1" customWidth="1"/>
    <col min="3" max="3" width="7" bestFit="1" customWidth="1"/>
    <col min="4" max="4" width="9.6640625" bestFit="1" customWidth="1"/>
    <col min="5" max="5" width="19" bestFit="1" customWidth="1"/>
    <col min="6" max="9" width="44.33203125" customWidth="1"/>
    <col min="10" max="10" width="16.5" bestFit="1" customWidth="1"/>
  </cols>
  <sheetData>
    <row r="1" spans="1:10" x14ac:dyDescent="0.2">
      <c r="A1" s="3" t="s">
        <v>140</v>
      </c>
      <c r="B1" s="2" t="s">
        <v>81</v>
      </c>
      <c r="C1" s="2" t="s">
        <v>97</v>
      </c>
      <c r="D1" s="2" t="s">
        <v>92</v>
      </c>
      <c r="E1" s="2" t="s">
        <v>88</v>
      </c>
      <c r="F1" s="3" t="s">
        <v>83</v>
      </c>
      <c r="G1" s="3" t="s">
        <v>91</v>
      </c>
      <c r="H1" s="3" t="s">
        <v>84</v>
      </c>
      <c r="J1" s="2" t="s">
        <v>82</v>
      </c>
    </row>
    <row r="2" spans="1:10" ht="17" x14ac:dyDescent="0.2">
      <c r="A2" t="s">
        <v>168</v>
      </c>
      <c r="B2" s="6" t="s">
        <v>3</v>
      </c>
      <c r="C2" s="1" t="s">
        <v>95</v>
      </c>
      <c r="D2">
        <v>259</v>
      </c>
      <c r="E2" s="4"/>
      <c r="F2" s="4"/>
      <c r="G2" s="4" t="s">
        <v>165</v>
      </c>
      <c r="H2" s="4"/>
    </row>
    <row r="3" spans="1:10" ht="17" x14ac:dyDescent="0.2">
      <c r="A3" t="s">
        <v>168</v>
      </c>
      <c r="B3" s="6" t="s">
        <v>6</v>
      </c>
      <c r="C3" s="1" t="s">
        <v>94</v>
      </c>
      <c r="D3">
        <v>1369</v>
      </c>
      <c r="E3" s="4" t="s">
        <v>98</v>
      </c>
      <c r="F3" s="4" t="s">
        <v>99</v>
      </c>
      <c r="G3" s="4" t="s">
        <v>170</v>
      </c>
      <c r="H3" s="4"/>
    </row>
    <row r="4" spans="1:10" ht="17" x14ac:dyDescent="0.2">
      <c r="A4" t="s">
        <v>168</v>
      </c>
      <c r="B4" s="6" t="s">
        <v>25</v>
      </c>
      <c r="C4" s="1" t="s">
        <v>94</v>
      </c>
      <c r="D4">
        <v>8</v>
      </c>
      <c r="E4" s="4" t="s">
        <v>85</v>
      </c>
      <c r="F4" s="4"/>
      <c r="G4" s="4" t="s">
        <v>107</v>
      </c>
      <c r="H4" s="4"/>
    </row>
    <row r="5" spans="1:10" ht="17" x14ac:dyDescent="0.2">
      <c r="A5" t="s">
        <v>168</v>
      </c>
      <c r="B5" s="6" t="s">
        <v>26</v>
      </c>
      <c r="C5" s="1" t="s">
        <v>95</v>
      </c>
      <c r="D5">
        <v>8</v>
      </c>
      <c r="E5" s="4"/>
      <c r="F5" s="4"/>
      <c r="G5" s="4" t="s">
        <v>108</v>
      </c>
      <c r="H5" s="4"/>
    </row>
    <row r="6" spans="1:10" ht="34" x14ac:dyDescent="0.2">
      <c r="A6" t="s">
        <v>168</v>
      </c>
      <c r="B6" s="6" t="s">
        <v>30</v>
      </c>
      <c r="C6" s="1" t="s">
        <v>94</v>
      </c>
      <c r="D6">
        <v>37</v>
      </c>
      <c r="E6" s="4" t="s">
        <v>100</v>
      </c>
      <c r="F6" s="4"/>
      <c r="G6" s="4" t="s">
        <v>118</v>
      </c>
      <c r="H6" s="4" t="s">
        <v>132</v>
      </c>
      <c r="I6" t="s">
        <v>110</v>
      </c>
    </row>
    <row r="7" spans="1:10" ht="34" x14ac:dyDescent="0.2">
      <c r="A7" t="s">
        <v>168</v>
      </c>
      <c r="B7" s="6" t="s">
        <v>31</v>
      </c>
      <c r="C7" s="1" t="s">
        <v>94</v>
      </c>
      <c r="D7">
        <v>37</v>
      </c>
      <c r="E7" s="4" t="s">
        <v>100</v>
      </c>
      <c r="F7" s="4"/>
      <c r="G7" s="4" t="s">
        <v>118</v>
      </c>
      <c r="H7" s="4" t="s">
        <v>133</v>
      </c>
      <c r="I7" t="s">
        <v>110</v>
      </c>
    </row>
    <row r="8" spans="1:10" ht="34" x14ac:dyDescent="0.2">
      <c r="A8" t="s">
        <v>168</v>
      </c>
      <c r="B8" s="6" t="s">
        <v>32</v>
      </c>
      <c r="C8" s="1" t="s">
        <v>94</v>
      </c>
      <c r="D8">
        <v>38</v>
      </c>
      <c r="E8" s="4" t="s">
        <v>100</v>
      </c>
      <c r="F8" s="4"/>
      <c r="G8" s="4" t="s">
        <v>118</v>
      </c>
      <c r="H8" s="4" t="s">
        <v>134</v>
      </c>
      <c r="I8" t="s">
        <v>111</v>
      </c>
    </row>
    <row r="9" spans="1:10" ht="17" x14ac:dyDescent="0.2">
      <c r="A9" t="s">
        <v>168</v>
      </c>
      <c r="B9" s="6" t="s">
        <v>33</v>
      </c>
      <c r="C9" s="1" t="s">
        <v>94</v>
      </c>
      <c r="D9">
        <v>37</v>
      </c>
      <c r="E9" s="4" t="s">
        <v>106</v>
      </c>
      <c r="F9" s="4"/>
      <c r="G9" s="4" t="s">
        <v>119</v>
      </c>
      <c r="H9" s="4"/>
    </row>
    <row r="10" spans="1:10" ht="17" x14ac:dyDescent="0.2">
      <c r="A10" t="s">
        <v>168</v>
      </c>
      <c r="B10" s="6" t="s">
        <v>35</v>
      </c>
      <c r="C10" s="1" t="s">
        <v>94</v>
      </c>
      <c r="D10">
        <v>38</v>
      </c>
      <c r="E10" s="4" t="s">
        <v>106</v>
      </c>
      <c r="F10" s="4"/>
      <c r="G10" s="4" t="s">
        <v>119</v>
      </c>
      <c r="H10" s="4"/>
    </row>
    <row r="11" spans="1:10" ht="34" x14ac:dyDescent="0.2">
      <c r="A11" t="s">
        <v>168</v>
      </c>
      <c r="B11" s="6" t="s">
        <v>42</v>
      </c>
      <c r="C11" s="1" t="s">
        <v>94</v>
      </c>
      <c r="D11">
        <v>1</v>
      </c>
      <c r="E11" s="4" t="s">
        <v>85</v>
      </c>
      <c r="F11" s="4"/>
      <c r="G11" s="4" t="s">
        <v>171</v>
      </c>
      <c r="H11" s="4"/>
    </row>
    <row r="12" spans="1:10" ht="34" x14ac:dyDescent="0.2">
      <c r="A12" t="s">
        <v>168</v>
      </c>
      <c r="B12" s="6" t="s">
        <v>57</v>
      </c>
      <c r="C12" s="1" t="s">
        <v>94</v>
      </c>
      <c r="D12">
        <v>690</v>
      </c>
      <c r="E12" s="4" t="s">
        <v>100</v>
      </c>
      <c r="F12" s="4"/>
      <c r="G12" s="4" t="s">
        <v>121</v>
      </c>
      <c r="H12" s="4" t="s">
        <v>135</v>
      </c>
      <c r="I12" t="s">
        <v>110</v>
      </c>
    </row>
    <row r="13" spans="1:10" ht="34" x14ac:dyDescent="0.2">
      <c r="A13" t="s">
        <v>168</v>
      </c>
      <c r="B13" s="6" t="s">
        <v>58</v>
      </c>
      <c r="C13" s="1" t="s">
        <v>94</v>
      </c>
      <c r="D13">
        <v>81</v>
      </c>
      <c r="E13" s="4" t="s">
        <v>85</v>
      </c>
      <c r="F13" s="4"/>
      <c r="G13" s="4" t="s">
        <v>122</v>
      </c>
      <c r="H13" s="4"/>
    </row>
    <row r="14" spans="1:10" ht="34" x14ac:dyDescent="0.2">
      <c r="A14" t="s">
        <v>168</v>
      </c>
      <c r="B14" s="6" t="s">
        <v>59</v>
      </c>
      <c r="C14" s="1" t="s">
        <v>95</v>
      </c>
      <c r="D14">
        <v>81</v>
      </c>
      <c r="E14" s="4"/>
      <c r="F14" s="4"/>
      <c r="G14" s="4" t="s">
        <v>123</v>
      </c>
      <c r="H14" s="4"/>
    </row>
    <row r="15" spans="1:10" ht="34" x14ac:dyDescent="0.2">
      <c r="A15" t="s">
        <v>168</v>
      </c>
      <c r="B15" s="6" t="s">
        <v>60</v>
      </c>
      <c r="C15" s="1" t="s">
        <v>94</v>
      </c>
      <c r="D15">
        <v>81</v>
      </c>
      <c r="E15" s="4" t="s">
        <v>100</v>
      </c>
      <c r="F15" s="4"/>
      <c r="G15" s="4" t="s">
        <v>125</v>
      </c>
      <c r="H15" s="4" t="s">
        <v>136</v>
      </c>
      <c r="I15" t="s">
        <v>115</v>
      </c>
    </row>
    <row r="16" spans="1:10" ht="34" x14ac:dyDescent="0.2">
      <c r="A16" t="s">
        <v>168</v>
      </c>
      <c r="B16" s="6" t="s">
        <v>63</v>
      </c>
      <c r="C16" s="1" t="s">
        <v>94</v>
      </c>
      <c r="D16">
        <v>81</v>
      </c>
      <c r="E16" s="4" t="s">
        <v>100</v>
      </c>
      <c r="F16" s="4"/>
      <c r="G16" s="4" t="s">
        <v>124</v>
      </c>
      <c r="H16" s="4" t="s">
        <v>137</v>
      </c>
      <c r="I16" t="s">
        <v>110</v>
      </c>
    </row>
    <row r="17" spans="1:9" ht="34" x14ac:dyDescent="0.2">
      <c r="A17" t="s">
        <v>168</v>
      </c>
      <c r="B17" s="6" t="s">
        <v>64</v>
      </c>
      <c r="C17" s="1" t="s">
        <v>94</v>
      </c>
      <c r="D17">
        <v>81</v>
      </c>
      <c r="E17" s="4" t="s">
        <v>100</v>
      </c>
      <c r="F17" s="4"/>
      <c r="G17" s="4" t="s">
        <v>124</v>
      </c>
      <c r="H17" s="4" t="s">
        <v>138</v>
      </c>
      <c r="I17" t="s">
        <v>110</v>
      </c>
    </row>
    <row r="18" spans="1:9" ht="34" x14ac:dyDescent="0.2">
      <c r="A18" t="s">
        <v>168</v>
      </c>
      <c r="B18" s="6" t="s">
        <v>72</v>
      </c>
      <c r="C18" s="1" t="s">
        <v>94</v>
      </c>
      <c r="D18">
        <v>1453</v>
      </c>
      <c r="E18" s="4" t="s">
        <v>100</v>
      </c>
      <c r="F18" s="4" t="s">
        <v>127</v>
      </c>
      <c r="G18" s="4" t="s">
        <v>118</v>
      </c>
      <c r="H18" s="4" t="s">
        <v>139</v>
      </c>
      <c r="I18" t="s">
        <v>110</v>
      </c>
    </row>
    <row r="19" spans="1:9" ht="34" x14ac:dyDescent="0.2">
      <c r="A19" t="s">
        <v>168</v>
      </c>
      <c r="B19" s="6" t="s">
        <v>73</v>
      </c>
      <c r="C19" s="1" t="s">
        <v>94</v>
      </c>
      <c r="D19">
        <v>1179</v>
      </c>
      <c r="E19" s="4" t="s">
        <v>85</v>
      </c>
      <c r="F19" s="4"/>
      <c r="G19" s="4" t="s">
        <v>118</v>
      </c>
      <c r="H19" s="4" t="s">
        <v>126</v>
      </c>
    </row>
    <row r="20" spans="1:9" ht="34" x14ac:dyDescent="0.2">
      <c r="A20" t="s">
        <v>168</v>
      </c>
      <c r="B20" s="6" t="s">
        <v>74</v>
      </c>
      <c r="C20" s="1" t="s">
        <v>94</v>
      </c>
      <c r="D20">
        <v>1406</v>
      </c>
      <c r="E20" s="4" t="s">
        <v>98</v>
      </c>
      <c r="F20" s="4"/>
      <c r="G20" s="4" t="s">
        <v>128</v>
      </c>
      <c r="H20" s="4"/>
    </row>
    <row r="23" spans="1:9" x14ac:dyDescent="0.2">
      <c r="B23" s="6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0325-4BF7-474E-97AC-D81BF0C0FC1C}">
  <dimension ref="A1:I6"/>
  <sheetViews>
    <sheetView tabSelected="1" workbookViewId="0">
      <selection activeCell="A3" sqref="A3"/>
    </sheetView>
  </sheetViews>
  <sheetFormatPr baseColWidth="10" defaultRowHeight="16" x14ac:dyDescent="0.2"/>
  <cols>
    <col min="1" max="1" width="24.1640625" customWidth="1"/>
  </cols>
  <sheetData>
    <row r="1" spans="1:9" x14ac:dyDescent="0.2">
      <c r="A1" s="3" t="s">
        <v>141</v>
      </c>
      <c r="B1" s="2" t="s">
        <v>81</v>
      </c>
      <c r="C1" s="2" t="s">
        <v>97</v>
      </c>
      <c r="D1" s="2" t="s">
        <v>92</v>
      </c>
      <c r="E1" s="2" t="s">
        <v>88</v>
      </c>
      <c r="F1" s="3" t="s">
        <v>83</v>
      </c>
      <c r="G1" s="3" t="s">
        <v>91</v>
      </c>
      <c r="H1" s="3" t="s">
        <v>84</v>
      </c>
    </row>
    <row r="2" spans="1:9" ht="34" x14ac:dyDescent="0.2">
      <c r="A2" t="s">
        <v>168</v>
      </c>
      <c r="B2" s="6" t="s">
        <v>6</v>
      </c>
      <c r="C2" s="1" t="s">
        <v>94</v>
      </c>
      <c r="D2">
        <v>1369</v>
      </c>
      <c r="E2" s="4" t="s">
        <v>98</v>
      </c>
      <c r="F2" s="4" t="s">
        <v>99</v>
      </c>
      <c r="G2" s="4"/>
      <c r="H2" s="4"/>
    </row>
    <row r="3" spans="1:9" ht="170" x14ac:dyDescent="0.2">
      <c r="A3" t="s">
        <v>168</v>
      </c>
      <c r="B3" s="6" t="s">
        <v>34</v>
      </c>
      <c r="C3" s="1" t="s">
        <v>93</v>
      </c>
      <c r="D3">
        <v>0</v>
      </c>
      <c r="E3" s="4"/>
      <c r="F3" s="4" t="s">
        <v>112</v>
      </c>
      <c r="G3" s="4"/>
      <c r="H3" s="4"/>
    </row>
    <row r="4" spans="1:9" ht="170" x14ac:dyDescent="0.2">
      <c r="B4" s="6" t="s">
        <v>55</v>
      </c>
      <c r="C4" s="1" t="s">
        <v>94</v>
      </c>
      <c r="D4">
        <v>0</v>
      </c>
      <c r="E4" s="4" t="s">
        <v>85</v>
      </c>
      <c r="F4" s="4" t="s">
        <v>114</v>
      </c>
      <c r="G4" s="4"/>
      <c r="H4" s="4" t="s">
        <v>113</v>
      </c>
    </row>
    <row r="5" spans="1:9" ht="85" x14ac:dyDescent="0.2">
      <c r="B5" s="6" t="s">
        <v>66</v>
      </c>
      <c r="C5" s="1" t="s">
        <v>93</v>
      </c>
      <c r="D5">
        <v>0</v>
      </c>
      <c r="E5" s="4"/>
      <c r="F5" s="4" t="s">
        <v>117</v>
      </c>
      <c r="G5" s="4"/>
      <c r="H5" s="4"/>
    </row>
    <row r="6" spans="1:9" ht="136" x14ac:dyDescent="0.2">
      <c r="B6" s="6" t="s">
        <v>72</v>
      </c>
      <c r="C6" s="1" t="s">
        <v>94</v>
      </c>
      <c r="D6">
        <v>1453</v>
      </c>
      <c r="E6" s="4" t="s">
        <v>100</v>
      </c>
      <c r="F6" s="4" t="s">
        <v>127</v>
      </c>
      <c r="G6" s="4" t="s">
        <v>118</v>
      </c>
      <c r="H6" s="4" t="s">
        <v>139</v>
      </c>
      <c r="I6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EFC9-8084-A04D-B11E-F633CB2BA26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84A1-F244-C54F-8883-28A580762875}">
  <dimension ref="D7:F23"/>
  <sheetViews>
    <sheetView workbookViewId="0">
      <selection activeCell="F9" sqref="F9"/>
    </sheetView>
  </sheetViews>
  <sheetFormatPr baseColWidth="10" defaultRowHeight="16" x14ac:dyDescent="0.2"/>
  <sheetData>
    <row r="7" spans="4:6" x14ac:dyDescent="0.2">
      <c r="D7" s="6" t="s">
        <v>1</v>
      </c>
      <c r="F7" t="s">
        <v>129</v>
      </c>
    </row>
    <row r="8" spans="4:6" x14ac:dyDescent="0.2">
      <c r="D8" s="6" t="s">
        <v>2</v>
      </c>
    </row>
    <row r="9" spans="4:6" x14ac:dyDescent="0.2">
      <c r="D9" s="6" t="s">
        <v>8</v>
      </c>
      <c r="F9" t="str">
        <f>"ce.TargetEncoder(cols:="&amp;F7&amp;",min_samples_leaf=5,smoothing=0.1)"</f>
        <v>ce.TargetEncoder(cols:=['MSSubClass','MSZoning','LandContour','Neighborhood','BldgType','HouseStyle','RoofStyle','RoofMatl','MasVnrType','Foundation','Heating','Electrical','Functional','GarageType','Fence','SaleType','SaleCondition',],min_samples_leaf=5,smoothing=0.1)</v>
      </c>
    </row>
    <row r="10" spans="4:6" x14ac:dyDescent="0.2">
      <c r="D10" s="6" t="s">
        <v>12</v>
      </c>
    </row>
    <row r="11" spans="4:6" x14ac:dyDescent="0.2">
      <c r="D11" s="6" t="s">
        <v>15</v>
      </c>
      <c r="F11" t="s">
        <v>130</v>
      </c>
    </row>
    <row r="12" spans="4:6" x14ac:dyDescent="0.2">
      <c r="D12" s="6" t="s">
        <v>16</v>
      </c>
      <c r="F12" s="8" t="s">
        <v>131</v>
      </c>
    </row>
    <row r="13" spans="4:6" x14ac:dyDescent="0.2">
      <c r="D13" s="6" t="s">
        <v>21</v>
      </c>
    </row>
    <row r="14" spans="4:6" x14ac:dyDescent="0.2">
      <c r="D14" s="6" t="s">
        <v>22</v>
      </c>
      <c r="F14" t="s">
        <v>148</v>
      </c>
    </row>
    <row r="15" spans="4:6" x14ac:dyDescent="0.2">
      <c r="D15" s="6" t="s">
        <v>25</v>
      </c>
    </row>
    <row r="16" spans="4:6" x14ac:dyDescent="0.2">
      <c r="D16" s="6" t="s">
        <v>29</v>
      </c>
    </row>
    <row r="17" spans="4:4" x14ac:dyDescent="0.2">
      <c r="D17" s="6" t="s">
        <v>39</v>
      </c>
    </row>
    <row r="18" spans="4:4" x14ac:dyDescent="0.2">
      <c r="D18" s="6" t="s">
        <v>42</v>
      </c>
    </row>
    <row r="19" spans="4:4" x14ac:dyDescent="0.2">
      <c r="D19" s="6" t="s">
        <v>55</v>
      </c>
    </row>
    <row r="20" spans="4:4" x14ac:dyDescent="0.2">
      <c r="D20" s="6" t="s">
        <v>58</v>
      </c>
    </row>
    <row r="21" spans="4:4" x14ac:dyDescent="0.2">
      <c r="D21" s="6" t="s">
        <v>73</v>
      </c>
    </row>
    <row r="22" spans="4:4" x14ac:dyDescent="0.2">
      <c r="D22" s="6" t="s">
        <v>78</v>
      </c>
    </row>
    <row r="23" spans="4:4" x14ac:dyDescent="0.2">
      <c r="D23" s="6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D544-BD0D-5D4D-90CD-3181838E1238}">
  <dimension ref="D5:P26"/>
  <sheetViews>
    <sheetView workbookViewId="0">
      <selection activeCell="M27" sqref="M27"/>
    </sheetView>
  </sheetViews>
  <sheetFormatPr baseColWidth="10" defaultRowHeight="16" x14ac:dyDescent="0.2"/>
  <sheetData>
    <row r="5" spans="4:16" x14ac:dyDescent="0.2">
      <c r="D5" s="2" t="s">
        <v>81</v>
      </c>
      <c r="M5" t="s">
        <v>159</v>
      </c>
      <c r="P5" t="s">
        <v>160</v>
      </c>
    </row>
    <row r="6" spans="4:16" x14ac:dyDescent="0.2">
      <c r="D6" s="6" t="s">
        <v>7</v>
      </c>
      <c r="E6" t="s">
        <v>149</v>
      </c>
      <c r="M6" t="str">
        <f>"'"&amp;D6&amp;"',"</f>
        <v>'LotShape',</v>
      </c>
      <c r="P6" t="str">
        <f>E6&amp;","</f>
        <v>{'col':'LotShape', mapping:{"Reg":0,"IR1":1,"IR2":2,"IR3":3}},</v>
      </c>
    </row>
    <row r="7" spans="4:16" x14ac:dyDescent="0.2">
      <c r="D7" s="6" t="s">
        <v>9</v>
      </c>
      <c r="E7" t="s">
        <v>150</v>
      </c>
      <c r="M7" t="str">
        <f t="shared" ref="M7:M23" si="0">"'"&amp;D7&amp;"',"</f>
        <v>'Utilities',</v>
      </c>
      <c r="P7" t="str">
        <f>E7&amp;","</f>
        <v>{'col':'Utilities', mapping:{"AllPub":0,"NoSwer":1,"NoSeWa":2,"ELO":3}},</v>
      </c>
    </row>
    <row r="8" spans="4:16" x14ac:dyDescent="0.2">
      <c r="D8" s="6" t="s">
        <v>10</v>
      </c>
      <c r="E8" t="s">
        <v>151</v>
      </c>
      <c r="M8" t="str">
        <f t="shared" si="0"/>
        <v>'LotConfig',</v>
      </c>
      <c r="P8" t="str">
        <f>E8&amp;","</f>
        <v>{'col':'LotConfig', mapping:{'Gtl':1,'Mod':2,'Sev':3,}},</v>
      </c>
    </row>
    <row r="9" spans="4:16" x14ac:dyDescent="0.2">
      <c r="D9" s="6" t="s">
        <v>11</v>
      </c>
      <c r="E9" t="s">
        <v>152</v>
      </c>
      <c r="M9" t="str">
        <f t="shared" si="0"/>
        <v>'LandSlope',</v>
      </c>
      <c r="P9" t="str">
        <f>E9&amp;","</f>
        <v>{'col':'LandSlope', mapping:{'Gtl':1,'Mod':2,'Sev':3,}},</v>
      </c>
    </row>
    <row r="10" spans="4:16" x14ac:dyDescent="0.2">
      <c r="D10" s="6" t="s">
        <v>27</v>
      </c>
      <c r="E10" t="s">
        <v>153</v>
      </c>
      <c r="M10" t="str">
        <f t="shared" si="0"/>
        <v>'ExterQual',</v>
      </c>
      <c r="P10" t="str">
        <f>E10&amp;","</f>
        <v>{'col':'ExterQual', mapping:{'Ex':1,'Gd':2,'TA':3,'Fa':4,'Po':5,}},</v>
      </c>
    </row>
    <row r="11" spans="4:16" x14ac:dyDescent="0.2">
      <c r="D11" s="6" t="s">
        <v>28</v>
      </c>
      <c r="E11" t="s">
        <v>154</v>
      </c>
      <c r="M11" t="str">
        <f t="shared" si="0"/>
        <v>'ExterCond',</v>
      </c>
      <c r="P11" t="str">
        <f>E11&amp;","</f>
        <v>{'col':'ExterCond', mapping:{'Ex':1,'Gd':2,'TA':3,'Fa':4,'Po':5,}},</v>
      </c>
    </row>
    <row r="12" spans="4:16" x14ac:dyDescent="0.2">
      <c r="D12" s="6" t="s">
        <v>30</v>
      </c>
      <c r="E12" t="s">
        <v>132</v>
      </c>
      <c r="M12" t="str">
        <f t="shared" si="0"/>
        <v>'BsmtQual',</v>
      </c>
      <c r="P12" t="str">
        <f>E12&amp;","</f>
        <v>{'col':'BsmtQual', mapping:{'NA':0,'Ex':1,'Gd':2,'TA':3,'Fa':4,'Po':5,}},</v>
      </c>
    </row>
    <row r="13" spans="4:16" x14ac:dyDescent="0.2">
      <c r="D13" s="6" t="s">
        <v>31</v>
      </c>
      <c r="E13" t="s">
        <v>133</v>
      </c>
      <c r="M13" t="str">
        <f t="shared" si="0"/>
        <v>'BsmtCond',</v>
      </c>
      <c r="P13" t="str">
        <f>E13&amp;","</f>
        <v>{'col':'BsmtCond', mapping:{'NA':0,'Ex':1,'Gd':2,'TA':3,'Fa':4,'Po':5,}},</v>
      </c>
    </row>
    <row r="14" spans="4:16" x14ac:dyDescent="0.2">
      <c r="D14" s="6" t="s">
        <v>32</v>
      </c>
      <c r="E14" t="s">
        <v>134</v>
      </c>
      <c r="M14" t="str">
        <f t="shared" si="0"/>
        <v>'BsmtExposure',</v>
      </c>
      <c r="P14" t="str">
        <f>E14&amp;","</f>
        <v>{'col':'BsmtExposure', mapping:{'Gd':1,'Av':2,'Mn':3,'No':4,'NA':5,}},</v>
      </c>
    </row>
    <row r="15" spans="4:16" x14ac:dyDescent="0.2">
      <c r="D15" s="6" t="s">
        <v>40</v>
      </c>
      <c r="E15" t="s">
        <v>155</v>
      </c>
      <c r="M15" t="str">
        <f t="shared" si="0"/>
        <v>'HeatingQC',</v>
      </c>
      <c r="P15" t="str">
        <f>E15&amp;","</f>
        <v>{'col':'HeatingQC', mapping:{'NA':0,'Ex':1,'Gd':2,'TA':3,'Fa':4,'Po':5,}},</v>
      </c>
    </row>
    <row r="16" spans="4:16" x14ac:dyDescent="0.2">
      <c r="D16" s="6" t="s">
        <v>53</v>
      </c>
      <c r="E16" t="s">
        <v>156</v>
      </c>
      <c r="M16" t="str">
        <f t="shared" si="0"/>
        <v>'KitchenQual',</v>
      </c>
      <c r="P16" t="str">
        <f>E16&amp;","</f>
        <v>{'col':'KitchenQual', mapping:{'NA':0,'Ex':1,'Gd':2,'TA':3,'Fa':4,'Po':5,}},</v>
      </c>
    </row>
    <row r="17" spans="4:16" x14ac:dyDescent="0.2">
      <c r="D17" s="6" t="s">
        <v>57</v>
      </c>
      <c r="E17" t="s">
        <v>135</v>
      </c>
      <c r="M17" t="str">
        <f t="shared" si="0"/>
        <v>'FireplaceQu',</v>
      </c>
      <c r="P17" t="str">
        <f>E17&amp;","</f>
        <v>{'col':'FireplaceQu', mapping:{'NA':0,'Ex':1,'Gd':2,'TA':3,'Fa':4,'Po':5,}},</v>
      </c>
    </row>
    <row r="18" spans="4:16" x14ac:dyDescent="0.2">
      <c r="D18" s="6" t="s">
        <v>60</v>
      </c>
      <c r="E18" t="s">
        <v>136</v>
      </c>
      <c r="M18" t="str">
        <f t="shared" si="0"/>
        <v>'GarageFinish',</v>
      </c>
      <c r="P18" t="str">
        <f>E18&amp;","</f>
        <v>{'col':'GarageFinish', mapping:{'Fin':1,'RFn':2,'Unf':3,'NA':4,}},</v>
      </c>
    </row>
    <row r="19" spans="4:16" x14ac:dyDescent="0.2">
      <c r="D19" s="6" t="s">
        <v>63</v>
      </c>
      <c r="E19" t="s">
        <v>137</v>
      </c>
      <c r="M19" t="str">
        <f t="shared" si="0"/>
        <v>'GarageQual',</v>
      </c>
      <c r="P19" t="str">
        <f>E19&amp;","</f>
        <v>{'col':'GarageQual', mapping:{'NA':0,'Ex':1,'Gd':2,'TA':3,'Fa':4,'Po':5,}},</v>
      </c>
    </row>
    <row r="20" spans="4:16" x14ac:dyDescent="0.2">
      <c r="D20" s="6" t="s">
        <v>64</v>
      </c>
      <c r="E20" t="s">
        <v>138</v>
      </c>
      <c r="M20" t="str">
        <f t="shared" si="0"/>
        <v>'GarageCond',</v>
      </c>
      <c r="P20" t="str">
        <f>E20&amp;","</f>
        <v>{'col':'GarageCond', mapping:{'NA':0,'Ex':1,'Gd':2,'TA':3,'Fa':4,'Po':5,}},</v>
      </c>
    </row>
    <row r="21" spans="4:16" x14ac:dyDescent="0.2">
      <c r="D21" s="6" t="s">
        <v>65</v>
      </c>
      <c r="E21" t="s">
        <v>157</v>
      </c>
      <c r="M21" t="str">
        <f t="shared" si="0"/>
        <v>'PavedDrive',</v>
      </c>
      <c r="P21" t="str">
        <f>E21&amp;","</f>
        <v>{'col':'PavedDrive', mapping:{'Y':1,'P':2,'N':3}},</v>
      </c>
    </row>
    <row r="22" spans="4:16" x14ac:dyDescent="0.2">
      <c r="D22" s="6" t="s">
        <v>72</v>
      </c>
      <c r="E22" t="s">
        <v>139</v>
      </c>
      <c r="M22" t="str">
        <f t="shared" si="0"/>
        <v>'PoolQC',</v>
      </c>
      <c r="P22" t="str">
        <f>E22&amp;","</f>
        <v>{'col':'PoolQC', mapping:{'NA':0,'Ex':1,'Gd':2,'TA':3,'Fa':4,'Po':5,}},</v>
      </c>
    </row>
    <row r="23" spans="4:16" x14ac:dyDescent="0.2">
      <c r="M23" t="s">
        <v>158</v>
      </c>
      <c r="P23" t="s">
        <v>158</v>
      </c>
    </row>
    <row r="26" spans="4:16" x14ac:dyDescent="0.2">
      <c r="M26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B22D-C5A8-924E-81F1-03A6FFC81E6F}">
  <dimension ref="C3:G6"/>
  <sheetViews>
    <sheetView workbookViewId="0">
      <selection activeCell="G4" sqref="G4"/>
    </sheetView>
  </sheetViews>
  <sheetFormatPr baseColWidth="10" defaultRowHeight="16" x14ac:dyDescent="0.2"/>
  <sheetData>
    <row r="3" spans="3:7" x14ac:dyDescent="0.2">
      <c r="C3" s="6" t="s">
        <v>5</v>
      </c>
      <c r="G3" t="s">
        <v>169</v>
      </c>
    </row>
    <row r="4" spans="3:7" x14ac:dyDescent="0.2">
      <c r="C4" t="s">
        <v>6</v>
      </c>
    </row>
    <row r="5" spans="3:7" x14ac:dyDescent="0.2">
      <c r="C5" s="6" t="s">
        <v>41</v>
      </c>
    </row>
    <row r="6" spans="3:7" x14ac:dyDescent="0.2">
      <c r="C6" s="6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 Review</vt:lpstr>
      <vt:lpstr>Process</vt:lpstr>
      <vt:lpstr>FillNA Coding</vt:lpstr>
      <vt:lpstr>Additional Data Params</vt:lpstr>
      <vt:lpstr>Manual_Onehot</vt:lpstr>
      <vt:lpstr>TargetEncoder Params</vt:lpstr>
      <vt:lpstr>OrdinalEncoder Params</vt:lpstr>
      <vt:lpstr>OnehotEncoder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Sinkis</dc:creator>
  <cp:lastModifiedBy>Peter Sinkis</cp:lastModifiedBy>
  <dcterms:created xsi:type="dcterms:W3CDTF">2020-12-09T03:33:22Z</dcterms:created>
  <dcterms:modified xsi:type="dcterms:W3CDTF">2020-12-09T06:29:14Z</dcterms:modified>
</cp:coreProperties>
</file>