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oufuhao/Desktop/"/>
    </mc:Choice>
  </mc:AlternateContent>
  <xr:revisionPtr revIDLastSave="0" documentId="13_ncr:1_{4DFA0F8E-5C75-AB45-9303-248C5815CB86}" xr6:coauthVersionLast="47" xr6:coauthVersionMax="47" xr10:uidLastSave="{00000000-0000-0000-0000-000000000000}"/>
  <bookViews>
    <workbookView xWindow="2660" yWindow="1960" windowWidth="23260" windowHeight="12460" xr2:uid="{00000000-000D-0000-FFFF-FFFF00000000}"/>
  </bookViews>
  <sheets>
    <sheet name="Q1" sheetId="5" r:id="rId1"/>
    <sheet name="Data" sheetId="1" r:id="rId2"/>
    <sheet name="Q3.1calculation" sheetId="12" r:id="rId3"/>
    <sheet name="Q3.1comparsion" sheetId="11" r:id="rId4"/>
    <sheet name="Q3.2" sheetId="14" r:id="rId5"/>
    <sheet name="Q3.3 regression model pred" sheetId="15" r:id="rId6"/>
    <sheet name="Q3.3 conclusion" sheetId="18" r:id="rId7"/>
    <sheet name="Q3.3 regression graph" sheetId="17" r:id="rId8"/>
    <sheet name="Sheet1" sheetId="6" r:id="rId9"/>
  </sheets>
  <definedNames>
    <definedName name="_xlnm._FilterDatabase" localSheetId="1" hidden="1">Data!$A$1:$S$242</definedName>
    <definedName name="_xlnm._FilterDatabase" localSheetId="8" hidden="1">Sheet1!$A$1:$C$243</definedName>
    <definedName name="_xlchart.v1.0" hidden="1">'Q3.3 regression graph'!$A$2:$A$243</definedName>
    <definedName name="_xlchart.v1.1" hidden="1">'Q3.3 regression graph'!$B$1</definedName>
    <definedName name="_xlchart.v1.10" hidden="1">'Q3.3 regression graph'!$A$2:$A$243</definedName>
    <definedName name="_xlchart.v1.11" hidden="1">'Q3.3 regression graph'!$B$1</definedName>
    <definedName name="_xlchart.v1.12" hidden="1">'Q3.3 regression graph'!$B$2:$B$243</definedName>
    <definedName name="_xlchart.v1.13" hidden="1">'Q3.3 regression graph'!$C$1</definedName>
    <definedName name="_xlchart.v1.14" hidden="1">'Q3.3 regression graph'!$C$2:$C$243</definedName>
    <definedName name="_xlchart.v1.15" hidden="1">'Q3.3 regression graph'!$A$2:$A$243</definedName>
    <definedName name="_xlchart.v1.16" hidden="1">'Q3.3 regression graph'!$B$1</definedName>
    <definedName name="_xlchart.v1.17" hidden="1">'Q3.3 regression graph'!$B$2:$B$243</definedName>
    <definedName name="_xlchart.v1.18" hidden="1">'Q3.3 regression graph'!$C$1</definedName>
    <definedName name="_xlchart.v1.19" hidden="1">'Q3.3 regression graph'!$C$2:$C$243</definedName>
    <definedName name="_xlchart.v1.2" hidden="1">'Q3.3 regression graph'!$B$2:$B$243</definedName>
    <definedName name="_xlchart.v1.20" hidden="1">'Q3.3 regression graph'!$A$2:$A$243</definedName>
    <definedName name="_xlchart.v1.21" hidden="1">'Q3.3 regression graph'!$B$1</definedName>
    <definedName name="_xlchart.v1.22" hidden="1">'Q3.3 regression graph'!$B$2:$B$243</definedName>
    <definedName name="_xlchart.v1.23" hidden="1">'Q3.3 regression graph'!$C$1</definedName>
    <definedName name="_xlchart.v1.24" hidden="1">'Q3.3 regression graph'!$C$2:$C$243</definedName>
    <definedName name="_xlchart.v1.25" hidden="1">'Q3.3 regression graph'!$A$2:$A$243</definedName>
    <definedName name="_xlchart.v1.26" hidden="1">'Q3.3 regression graph'!$B$1</definedName>
    <definedName name="_xlchart.v1.27" hidden="1">'Q3.3 regression graph'!$B$2:$B$243</definedName>
    <definedName name="_xlchart.v1.28" hidden="1">'Q3.3 regression graph'!$C$1</definedName>
    <definedName name="_xlchart.v1.29" hidden="1">'Q3.3 regression graph'!$C$2:$C$243</definedName>
    <definedName name="_xlchart.v1.3" hidden="1">'Q3.3 regression graph'!$C$1</definedName>
    <definedName name="_xlchart.v1.30" hidden="1">'Q3.3 regression graph'!$A$2:$A$243</definedName>
    <definedName name="_xlchart.v1.31" hidden="1">'Q3.3 regression graph'!$B$1</definedName>
    <definedName name="_xlchart.v1.32" hidden="1">'Q3.3 regression graph'!$B$2:$B$243</definedName>
    <definedName name="_xlchart.v1.33" hidden="1">'Q3.3 regression graph'!$C$1</definedName>
    <definedName name="_xlchart.v1.34" hidden="1">'Q3.3 regression graph'!$C$2:$C$243</definedName>
    <definedName name="_xlchart.v1.35" hidden="1">'Q3.3 regression graph'!$A$2:$A$243</definedName>
    <definedName name="_xlchart.v1.36" hidden="1">'Q3.3 regression graph'!$B$1</definedName>
    <definedName name="_xlchart.v1.37" hidden="1">'Q3.3 regression graph'!$B$2:$B$243</definedName>
    <definedName name="_xlchart.v1.38" hidden="1">'Q3.3 regression graph'!$C$1</definedName>
    <definedName name="_xlchart.v1.39" hidden="1">'Q3.3 regression graph'!$C$2:$C$243</definedName>
    <definedName name="_xlchart.v1.4" hidden="1">'Q3.3 regression graph'!$C$2:$C$243</definedName>
    <definedName name="_xlchart.v1.40" hidden="1">'Q3.3 regression graph'!$A$2:$A$243</definedName>
    <definedName name="_xlchart.v1.41" hidden="1">'Q3.3 regression graph'!$B$1</definedName>
    <definedName name="_xlchart.v1.42" hidden="1">'Q3.3 regression graph'!$B$2:$B$243</definedName>
    <definedName name="_xlchart.v1.43" hidden="1">'Q3.3 regression graph'!$C$1</definedName>
    <definedName name="_xlchart.v1.44" hidden="1">'Q3.3 regression graph'!$C$2:$C$243</definedName>
    <definedName name="_xlchart.v1.5" hidden="1">'Q3.3 regression graph'!$A$2:$A$243</definedName>
    <definedName name="_xlchart.v1.6" hidden="1">'Q3.3 regression graph'!$B$1</definedName>
    <definedName name="_xlchart.v1.7" hidden="1">'Q3.3 regression graph'!$B$2:$B$243</definedName>
    <definedName name="_xlchart.v1.8" hidden="1">'Q3.3 regression graph'!$C$1</definedName>
    <definedName name="_xlchart.v1.9" hidden="1">'Q3.3 regression graph'!$C$2:$C$243</definedName>
    <definedName name="xlm_701_1" localSheetId="1">"'{""wkbk"":""Vanderbilt University Medical Center Elective Surgery Schedule-Solution.xlsx"",""wksheet"":""Data"",""data_range"":""$A$1:$S$242"",""has_header"":true,""cat_cols"":[],""firstRow"":1,""rows"":241,""train_rows"":241,""validation_rows"":0,""test_rows"":0,""isPartitionShee"</definedName>
    <definedName name="xlm_701_2" localSheetId="1">"'t"":false,""partitionData"":false,""varSelectionOnly"":false,""forceConstTermToZero"":false,""fittedValues"":false,""standardizedResids"":false,""unstandardizedResids"":false,""ANOVA"":false,""varCovarMatrix"":false,""trainDetailRpt"":false,""trainSummaryRpt"":true,""trainLif"</definedName>
    <definedName name="xlm_701_3" localSheetId="1">"'tChart"":false,""trainROCCurve"":false,""validationDetailRpt"":false,""validationSummaryRpt"":false,""validationLiftChart"":false,""validROCCurve"":false,""testDetailRpt"":false,""testSummaryRpt"":false,""testLiftChart"":false,""testROCCurve"":false,""newDataDatabase"":false"</definedName>
    <definedName name="xlm_701_4" localSheetId="1">"',""newDataWorksheet"":false,""studentizedResiduals"":false,""deletedResiduals"":false,""cooksDistance"":false,""DFfits"":false,""covarianceRatiosStats"":false,""hatMatrixDiagonalsStats"":false,""performCollinearityDiagnostics"":false,""perfBestSubsetSel"":false}"</definedName>
    <definedName name="xlm_pdnc_1" localSheetId="1">"'{""input_cols"":[{""varName"":""T - 7""}],""output_var"":{""varName"":""Actual""}}"</definedName>
  </definedNames>
  <calcPr calcId="191029"/>
  <pivotCaches>
    <pivotCache cacheId="1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" i="15"/>
  <c r="D2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11" i="14"/>
  <c r="E2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11" i="14"/>
  <c r="B3" i="12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  <c r="B14" i="12"/>
  <c r="C14" i="12"/>
  <c r="D14" i="12"/>
  <c r="E14" i="12"/>
  <c r="F14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B18" i="12"/>
  <c r="C18" i="12"/>
  <c r="D18" i="12"/>
  <c r="E18" i="12"/>
  <c r="F18" i="12"/>
  <c r="B19" i="12"/>
  <c r="C19" i="12"/>
  <c r="D19" i="12"/>
  <c r="E19" i="12"/>
  <c r="F19" i="12"/>
  <c r="B20" i="12"/>
  <c r="C20" i="12"/>
  <c r="D20" i="12"/>
  <c r="E20" i="12"/>
  <c r="F20" i="12"/>
  <c r="B21" i="12"/>
  <c r="C21" i="12"/>
  <c r="D21" i="12"/>
  <c r="E21" i="12"/>
  <c r="F21" i="12"/>
  <c r="B22" i="12"/>
  <c r="C22" i="12"/>
  <c r="D22" i="12"/>
  <c r="E22" i="12"/>
  <c r="F22" i="12"/>
  <c r="B23" i="12"/>
  <c r="C23" i="12"/>
  <c r="D23" i="12"/>
  <c r="E23" i="12"/>
  <c r="F23" i="12"/>
  <c r="B24" i="12"/>
  <c r="C24" i="12"/>
  <c r="D24" i="12"/>
  <c r="E24" i="12"/>
  <c r="F24" i="12"/>
  <c r="B25" i="12"/>
  <c r="C25" i="12"/>
  <c r="D25" i="12"/>
  <c r="E25" i="12"/>
  <c r="F25" i="12"/>
  <c r="B26" i="12"/>
  <c r="C26" i="12"/>
  <c r="D26" i="12"/>
  <c r="E26" i="12"/>
  <c r="F26" i="12"/>
  <c r="B27" i="12"/>
  <c r="C27" i="12"/>
  <c r="D27" i="12"/>
  <c r="E27" i="12"/>
  <c r="F27" i="12"/>
  <c r="B28" i="12"/>
  <c r="C28" i="12"/>
  <c r="D28" i="12"/>
  <c r="E28" i="12"/>
  <c r="F28" i="12"/>
  <c r="B29" i="12"/>
  <c r="C29" i="12"/>
  <c r="D29" i="12"/>
  <c r="E29" i="12"/>
  <c r="F29" i="12"/>
  <c r="B30" i="12"/>
  <c r="C30" i="12"/>
  <c r="D30" i="12"/>
  <c r="E30" i="12"/>
  <c r="F30" i="12"/>
  <c r="B31" i="12"/>
  <c r="C31" i="12"/>
  <c r="D31" i="12"/>
  <c r="E31" i="12"/>
  <c r="F31" i="12"/>
  <c r="B32" i="12"/>
  <c r="C32" i="12"/>
  <c r="D32" i="12"/>
  <c r="E32" i="12"/>
  <c r="F32" i="12"/>
  <c r="B33" i="12"/>
  <c r="C33" i="12"/>
  <c r="D33" i="12"/>
  <c r="E33" i="12"/>
  <c r="F33" i="12"/>
  <c r="B34" i="12"/>
  <c r="C34" i="12"/>
  <c r="D34" i="12"/>
  <c r="E34" i="12"/>
  <c r="F34" i="12"/>
  <c r="B35" i="12"/>
  <c r="C35" i="12"/>
  <c r="D35" i="12"/>
  <c r="E35" i="12"/>
  <c r="F35" i="12"/>
  <c r="B36" i="12"/>
  <c r="C36" i="12"/>
  <c r="D36" i="12"/>
  <c r="E36" i="12"/>
  <c r="F36" i="12"/>
  <c r="B37" i="12"/>
  <c r="C37" i="12"/>
  <c r="D37" i="12"/>
  <c r="E37" i="12"/>
  <c r="F37" i="12"/>
  <c r="B38" i="12"/>
  <c r="C38" i="12"/>
  <c r="D38" i="12"/>
  <c r="E38" i="12"/>
  <c r="F38" i="12"/>
  <c r="B39" i="12"/>
  <c r="C39" i="12"/>
  <c r="D39" i="12"/>
  <c r="E39" i="12"/>
  <c r="F39" i="12"/>
  <c r="B40" i="12"/>
  <c r="C40" i="12"/>
  <c r="D40" i="12"/>
  <c r="E40" i="12"/>
  <c r="F40" i="12"/>
  <c r="B41" i="12"/>
  <c r="C41" i="12"/>
  <c r="D41" i="12"/>
  <c r="E41" i="12"/>
  <c r="F41" i="12"/>
  <c r="B42" i="12"/>
  <c r="C42" i="12"/>
  <c r="D42" i="12"/>
  <c r="E42" i="12"/>
  <c r="F42" i="12"/>
  <c r="B43" i="12"/>
  <c r="C43" i="12"/>
  <c r="D43" i="12"/>
  <c r="E43" i="12"/>
  <c r="F43" i="12"/>
  <c r="B44" i="12"/>
  <c r="C44" i="12"/>
  <c r="D44" i="12"/>
  <c r="E44" i="12"/>
  <c r="F44" i="12"/>
  <c r="B45" i="12"/>
  <c r="C45" i="12"/>
  <c r="D45" i="12"/>
  <c r="E45" i="12"/>
  <c r="F45" i="12"/>
  <c r="B46" i="12"/>
  <c r="C46" i="12"/>
  <c r="D46" i="12"/>
  <c r="E46" i="12"/>
  <c r="F46" i="12"/>
  <c r="B47" i="12"/>
  <c r="C47" i="12"/>
  <c r="D47" i="12"/>
  <c r="E47" i="12"/>
  <c r="F47" i="12"/>
  <c r="B48" i="12"/>
  <c r="C48" i="12"/>
  <c r="D48" i="12"/>
  <c r="E48" i="12"/>
  <c r="F48" i="12"/>
  <c r="B49" i="12"/>
  <c r="C49" i="12"/>
  <c r="D49" i="12"/>
  <c r="E49" i="12"/>
  <c r="F49" i="12"/>
  <c r="B50" i="12"/>
  <c r="C50" i="12"/>
  <c r="D50" i="12"/>
  <c r="E50" i="12"/>
  <c r="F50" i="12"/>
  <c r="B51" i="12"/>
  <c r="C51" i="12"/>
  <c r="D51" i="12"/>
  <c r="E51" i="12"/>
  <c r="F51" i="12"/>
  <c r="B52" i="12"/>
  <c r="C52" i="12"/>
  <c r="D52" i="12"/>
  <c r="E52" i="12"/>
  <c r="F52" i="12"/>
  <c r="B53" i="12"/>
  <c r="C53" i="12"/>
  <c r="D53" i="12"/>
  <c r="E53" i="12"/>
  <c r="F53" i="12"/>
  <c r="B54" i="12"/>
  <c r="C54" i="12"/>
  <c r="D54" i="12"/>
  <c r="E54" i="12"/>
  <c r="F54" i="12"/>
  <c r="B55" i="12"/>
  <c r="C55" i="12"/>
  <c r="D55" i="12"/>
  <c r="E55" i="12"/>
  <c r="F55" i="12"/>
  <c r="B56" i="12"/>
  <c r="C56" i="12"/>
  <c r="D56" i="12"/>
  <c r="E56" i="12"/>
  <c r="F56" i="12"/>
  <c r="B57" i="12"/>
  <c r="C57" i="12"/>
  <c r="D57" i="12"/>
  <c r="E57" i="12"/>
  <c r="F57" i="12"/>
  <c r="B58" i="12"/>
  <c r="C58" i="12"/>
  <c r="D58" i="12"/>
  <c r="E58" i="12"/>
  <c r="F58" i="12"/>
  <c r="B59" i="12"/>
  <c r="C59" i="12"/>
  <c r="D59" i="12"/>
  <c r="E59" i="12"/>
  <c r="F59" i="12"/>
  <c r="B60" i="12"/>
  <c r="C60" i="12"/>
  <c r="D60" i="12"/>
  <c r="E60" i="12"/>
  <c r="F60" i="12"/>
  <c r="B61" i="12"/>
  <c r="C61" i="12"/>
  <c r="D61" i="12"/>
  <c r="E61" i="12"/>
  <c r="F61" i="12"/>
  <c r="B62" i="12"/>
  <c r="C62" i="12"/>
  <c r="D62" i="12"/>
  <c r="E62" i="12"/>
  <c r="F62" i="12"/>
  <c r="B63" i="12"/>
  <c r="C63" i="12"/>
  <c r="D63" i="12"/>
  <c r="E63" i="12"/>
  <c r="F63" i="12"/>
  <c r="B64" i="12"/>
  <c r="C64" i="12"/>
  <c r="D64" i="12"/>
  <c r="E64" i="12"/>
  <c r="F64" i="12"/>
  <c r="B65" i="12"/>
  <c r="C65" i="12"/>
  <c r="D65" i="12"/>
  <c r="E65" i="12"/>
  <c r="F65" i="12"/>
  <c r="B66" i="12"/>
  <c r="C66" i="12"/>
  <c r="D66" i="12"/>
  <c r="E66" i="12"/>
  <c r="F66" i="12"/>
  <c r="B67" i="12"/>
  <c r="C67" i="12"/>
  <c r="D67" i="12"/>
  <c r="E67" i="12"/>
  <c r="F67" i="12"/>
  <c r="B68" i="12"/>
  <c r="C68" i="12"/>
  <c r="D68" i="12"/>
  <c r="E68" i="12"/>
  <c r="F68" i="12"/>
  <c r="B69" i="12"/>
  <c r="C69" i="12"/>
  <c r="D69" i="12"/>
  <c r="E69" i="12"/>
  <c r="F69" i="12"/>
  <c r="B70" i="12"/>
  <c r="C70" i="12"/>
  <c r="D70" i="12"/>
  <c r="E70" i="12"/>
  <c r="F70" i="12"/>
  <c r="B71" i="12"/>
  <c r="C71" i="12"/>
  <c r="D71" i="12"/>
  <c r="E71" i="12"/>
  <c r="F71" i="12"/>
  <c r="B72" i="12"/>
  <c r="C72" i="12"/>
  <c r="D72" i="12"/>
  <c r="E72" i="12"/>
  <c r="F72" i="12"/>
  <c r="B73" i="12"/>
  <c r="C73" i="12"/>
  <c r="D73" i="12"/>
  <c r="E73" i="12"/>
  <c r="F73" i="12"/>
  <c r="B74" i="12"/>
  <c r="C74" i="12"/>
  <c r="D74" i="12"/>
  <c r="E74" i="12"/>
  <c r="F74" i="12"/>
  <c r="B75" i="12"/>
  <c r="C75" i="12"/>
  <c r="D75" i="12"/>
  <c r="E75" i="12"/>
  <c r="F75" i="12"/>
  <c r="B76" i="12"/>
  <c r="C76" i="12"/>
  <c r="D76" i="12"/>
  <c r="E76" i="12"/>
  <c r="F76" i="12"/>
  <c r="B77" i="12"/>
  <c r="C77" i="12"/>
  <c r="D77" i="12"/>
  <c r="E77" i="12"/>
  <c r="F77" i="12"/>
  <c r="B78" i="12"/>
  <c r="C78" i="12"/>
  <c r="D78" i="12"/>
  <c r="E78" i="12"/>
  <c r="F78" i="12"/>
  <c r="B79" i="12"/>
  <c r="C79" i="12"/>
  <c r="D79" i="12"/>
  <c r="E79" i="12"/>
  <c r="F79" i="12"/>
  <c r="B80" i="12"/>
  <c r="C80" i="12"/>
  <c r="D80" i="12"/>
  <c r="E80" i="12"/>
  <c r="F80" i="12"/>
  <c r="B81" i="12"/>
  <c r="C81" i="12"/>
  <c r="D81" i="12"/>
  <c r="E81" i="12"/>
  <c r="F81" i="12"/>
  <c r="B82" i="12"/>
  <c r="C82" i="12"/>
  <c r="D82" i="12"/>
  <c r="E82" i="12"/>
  <c r="F82" i="12"/>
  <c r="B83" i="12"/>
  <c r="C83" i="12"/>
  <c r="D83" i="12"/>
  <c r="E83" i="12"/>
  <c r="F83" i="12"/>
  <c r="B84" i="12"/>
  <c r="C84" i="12"/>
  <c r="D84" i="12"/>
  <c r="E84" i="12"/>
  <c r="F84" i="12"/>
  <c r="B85" i="12"/>
  <c r="C85" i="12"/>
  <c r="D85" i="12"/>
  <c r="E85" i="12"/>
  <c r="F85" i="12"/>
  <c r="B86" i="12"/>
  <c r="C86" i="12"/>
  <c r="D86" i="12"/>
  <c r="E86" i="12"/>
  <c r="F86" i="12"/>
  <c r="B87" i="12"/>
  <c r="C87" i="12"/>
  <c r="D87" i="12"/>
  <c r="E87" i="12"/>
  <c r="F87" i="12"/>
  <c r="B88" i="12"/>
  <c r="C88" i="12"/>
  <c r="D88" i="12"/>
  <c r="E88" i="12"/>
  <c r="F88" i="12"/>
  <c r="B89" i="12"/>
  <c r="C89" i="12"/>
  <c r="D89" i="12"/>
  <c r="E89" i="12"/>
  <c r="F89" i="12"/>
  <c r="B90" i="12"/>
  <c r="C90" i="12"/>
  <c r="D90" i="12"/>
  <c r="E90" i="12"/>
  <c r="F90" i="12"/>
  <c r="B91" i="12"/>
  <c r="C91" i="12"/>
  <c r="D91" i="12"/>
  <c r="E91" i="12"/>
  <c r="F91" i="12"/>
  <c r="B92" i="12"/>
  <c r="C92" i="12"/>
  <c r="D92" i="12"/>
  <c r="E92" i="12"/>
  <c r="F92" i="12"/>
  <c r="B93" i="12"/>
  <c r="C93" i="12"/>
  <c r="D93" i="12"/>
  <c r="E93" i="12"/>
  <c r="F93" i="12"/>
  <c r="B94" i="12"/>
  <c r="C94" i="12"/>
  <c r="D94" i="12"/>
  <c r="E94" i="12"/>
  <c r="F94" i="12"/>
  <c r="B95" i="12"/>
  <c r="C95" i="12"/>
  <c r="D95" i="12"/>
  <c r="E95" i="12"/>
  <c r="F95" i="12"/>
  <c r="B96" i="12"/>
  <c r="C96" i="12"/>
  <c r="D96" i="12"/>
  <c r="E96" i="12"/>
  <c r="F96" i="12"/>
  <c r="B97" i="12"/>
  <c r="C97" i="12"/>
  <c r="D97" i="12"/>
  <c r="E97" i="12"/>
  <c r="F97" i="12"/>
  <c r="B98" i="12"/>
  <c r="C98" i="12"/>
  <c r="D98" i="12"/>
  <c r="E98" i="12"/>
  <c r="F98" i="12"/>
  <c r="B99" i="12"/>
  <c r="C99" i="12"/>
  <c r="D99" i="12"/>
  <c r="E99" i="12"/>
  <c r="F99" i="12"/>
  <c r="B100" i="12"/>
  <c r="C100" i="12"/>
  <c r="D100" i="12"/>
  <c r="E100" i="12"/>
  <c r="F100" i="12"/>
  <c r="B101" i="12"/>
  <c r="C101" i="12"/>
  <c r="D101" i="12"/>
  <c r="E101" i="12"/>
  <c r="F101" i="12"/>
  <c r="B102" i="12"/>
  <c r="C102" i="12"/>
  <c r="D102" i="12"/>
  <c r="E102" i="12"/>
  <c r="F102" i="12"/>
  <c r="B103" i="12"/>
  <c r="C103" i="12"/>
  <c r="D103" i="12"/>
  <c r="E103" i="12"/>
  <c r="F103" i="12"/>
  <c r="B104" i="12"/>
  <c r="C104" i="12"/>
  <c r="D104" i="12"/>
  <c r="E104" i="12"/>
  <c r="F104" i="12"/>
  <c r="B105" i="12"/>
  <c r="C105" i="12"/>
  <c r="D105" i="12"/>
  <c r="E105" i="12"/>
  <c r="F105" i="12"/>
  <c r="B106" i="12"/>
  <c r="C106" i="12"/>
  <c r="D106" i="12"/>
  <c r="E106" i="12"/>
  <c r="F106" i="12"/>
  <c r="B107" i="12"/>
  <c r="C107" i="12"/>
  <c r="D107" i="12"/>
  <c r="E107" i="12"/>
  <c r="F107" i="12"/>
  <c r="B108" i="12"/>
  <c r="C108" i="12"/>
  <c r="D108" i="12"/>
  <c r="E108" i="12"/>
  <c r="F108" i="12"/>
  <c r="B109" i="12"/>
  <c r="C109" i="12"/>
  <c r="D109" i="12"/>
  <c r="E109" i="12"/>
  <c r="F109" i="12"/>
  <c r="B110" i="12"/>
  <c r="C110" i="12"/>
  <c r="D110" i="12"/>
  <c r="E110" i="12"/>
  <c r="F110" i="12"/>
  <c r="B111" i="12"/>
  <c r="C111" i="12"/>
  <c r="D111" i="12"/>
  <c r="E111" i="12"/>
  <c r="F111" i="12"/>
  <c r="B112" i="12"/>
  <c r="C112" i="12"/>
  <c r="D112" i="12"/>
  <c r="E112" i="12"/>
  <c r="F112" i="12"/>
  <c r="B113" i="12"/>
  <c r="C113" i="12"/>
  <c r="D113" i="12"/>
  <c r="E113" i="12"/>
  <c r="F113" i="12"/>
  <c r="B114" i="12"/>
  <c r="C114" i="12"/>
  <c r="D114" i="12"/>
  <c r="E114" i="12"/>
  <c r="F114" i="12"/>
  <c r="B115" i="12"/>
  <c r="C115" i="12"/>
  <c r="D115" i="12"/>
  <c r="E115" i="12"/>
  <c r="F115" i="12"/>
  <c r="B116" i="12"/>
  <c r="C116" i="12"/>
  <c r="D116" i="12"/>
  <c r="E116" i="12"/>
  <c r="F116" i="12"/>
  <c r="B117" i="12"/>
  <c r="C117" i="12"/>
  <c r="D117" i="12"/>
  <c r="E117" i="12"/>
  <c r="F117" i="12"/>
  <c r="B118" i="12"/>
  <c r="C118" i="12"/>
  <c r="D118" i="12"/>
  <c r="E118" i="12"/>
  <c r="F118" i="12"/>
  <c r="B119" i="12"/>
  <c r="C119" i="12"/>
  <c r="D119" i="12"/>
  <c r="E119" i="12"/>
  <c r="F119" i="12"/>
  <c r="B120" i="12"/>
  <c r="C120" i="12"/>
  <c r="D120" i="12"/>
  <c r="E120" i="12"/>
  <c r="F120" i="12"/>
  <c r="B121" i="12"/>
  <c r="C121" i="12"/>
  <c r="D121" i="12"/>
  <c r="E121" i="12"/>
  <c r="F121" i="12"/>
  <c r="B122" i="12"/>
  <c r="C122" i="12"/>
  <c r="D122" i="12"/>
  <c r="E122" i="12"/>
  <c r="F122" i="12"/>
  <c r="B123" i="12"/>
  <c r="C123" i="12"/>
  <c r="D123" i="12"/>
  <c r="E123" i="12"/>
  <c r="F123" i="12"/>
  <c r="B124" i="12"/>
  <c r="C124" i="12"/>
  <c r="D124" i="12"/>
  <c r="E124" i="12"/>
  <c r="F124" i="12"/>
  <c r="B125" i="12"/>
  <c r="C125" i="12"/>
  <c r="D125" i="12"/>
  <c r="E125" i="12"/>
  <c r="F125" i="12"/>
  <c r="B126" i="12"/>
  <c r="C126" i="12"/>
  <c r="D126" i="12"/>
  <c r="E126" i="12"/>
  <c r="F126" i="12"/>
  <c r="B127" i="12"/>
  <c r="C127" i="12"/>
  <c r="D127" i="12"/>
  <c r="E127" i="12"/>
  <c r="F127" i="12"/>
  <c r="B128" i="12"/>
  <c r="C128" i="12"/>
  <c r="D128" i="12"/>
  <c r="E128" i="12"/>
  <c r="F128" i="12"/>
  <c r="B129" i="12"/>
  <c r="C129" i="12"/>
  <c r="D129" i="12"/>
  <c r="E129" i="12"/>
  <c r="F129" i="12"/>
  <c r="B130" i="12"/>
  <c r="C130" i="12"/>
  <c r="D130" i="12"/>
  <c r="E130" i="12"/>
  <c r="F130" i="12"/>
  <c r="B131" i="12"/>
  <c r="C131" i="12"/>
  <c r="D131" i="12"/>
  <c r="E131" i="12"/>
  <c r="F131" i="12"/>
  <c r="B132" i="12"/>
  <c r="C132" i="12"/>
  <c r="D132" i="12"/>
  <c r="E132" i="12"/>
  <c r="F132" i="12"/>
  <c r="B133" i="12"/>
  <c r="C133" i="12"/>
  <c r="D133" i="12"/>
  <c r="E133" i="12"/>
  <c r="F133" i="12"/>
  <c r="B134" i="12"/>
  <c r="C134" i="12"/>
  <c r="D134" i="12"/>
  <c r="E134" i="12"/>
  <c r="F134" i="12"/>
  <c r="B135" i="12"/>
  <c r="C135" i="12"/>
  <c r="D135" i="12"/>
  <c r="E135" i="12"/>
  <c r="F135" i="12"/>
  <c r="B136" i="12"/>
  <c r="C136" i="12"/>
  <c r="D136" i="12"/>
  <c r="E136" i="12"/>
  <c r="F136" i="12"/>
  <c r="B137" i="12"/>
  <c r="C137" i="12"/>
  <c r="D137" i="12"/>
  <c r="E137" i="12"/>
  <c r="F137" i="12"/>
  <c r="B138" i="12"/>
  <c r="C138" i="12"/>
  <c r="D138" i="12"/>
  <c r="E138" i="12"/>
  <c r="F138" i="12"/>
  <c r="B139" i="12"/>
  <c r="C139" i="12"/>
  <c r="D139" i="12"/>
  <c r="E139" i="12"/>
  <c r="F139" i="12"/>
  <c r="B140" i="12"/>
  <c r="C140" i="12"/>
  <c r="D140" i="12"/>
  <c r="E140" i="12"/>
  <c r="F140" i="12"/>
  <c r="B141" i="12"/>
  <c r="C141" i="12"/>
  <c r="D141" i="12"/>
  <c r="E141" i="12"/>
  <c r="F141" i="12"/>
  <c r="B142" i="12"/>
  <c r="C142" i="12"/>
  <c r="D142" i="12"/>
  <c r="E142" i="12"/>
  <c r="F142" i="12"/>
  <c r="B143" i="12"/>
  <c r="C143" i="12"/>
  <c r="D143" i="12"/>
  <c r="E143" i="12"/>
  <c r="F143" i="12"/>
  <c r="B144" i="12"/>
  <c r="C144" i="12"/>
  <c r="D144" i="12"/>
  <c r="E144" i="12"/>
  <c r="F144" i="12"/>
  <c r="B145" i="12"/>
  <c r="C145" i="12"/>
  <c r="D145" i="12"/>
  <c r="E145" i="12"/>
  <c r="F145" i="12"/>
  <c r="B146" i="12"/>
  <c r="C146" i="12"/>
  <c r="D146" i="12"/>
  <c r="E146" i="12"/>
  <c r="F146" i="12"/>
  <c r="B147" i="12"/>
  <c r="C147" i="12"/>
  <c r="D147" i="12"/>
  <c r="E147" i="12"/>
  <c r="F147" i="12"/>
  <c r="B148" i="12"/>
  <c r="C148" i="12"/>
  <c r="D148" i="12"/>
  <c r="E148" i="12"/>
  <c r="F148" i="12"/>
  <c r="B149" i="12"/>
  <c r="C149" i="12"/>
  <c r="D149" i="12"/>
  <c r="E149" i="12"/>
  <c r="F149" i="12"/>
  <c r="B150" i="12"/>
  <c r="C150" i="12"/>
  <c r="D150" i="12"/>
  <c r="E150" i="12"/>
  <c r="F150" i="12"/>
  <c r="B151" i="12"/>
  <c r="C151" i="12"/>
  <c r="D151" i="12"/>
  <c r="E151" i="12"/>
  <c r="F151" i="12"/>
  <c r="B152" i="12"/>
  <c r="C152" i="12"/>
  <c r="D152" i="12"/>
  <c r="E152" i="12"/>
  <c r="F152" i="12"/>
  <c r="B153" i="12"/>
  <c r="C153" i="12"/>
  <c r="D153" i="12"/>
  <c r="E153" i="12"/>
  <c r="F153" i="12"/>
  <c r="B154" i="12"/>
  <c r="C154" i="12"/>
  <c r="D154" i="12"/>
  <c r="E154" i="12"/>
  <c r="F154" i="12"/>
  <c r="B155" i="12"/>
  <c r="C155" i="12"/>
  <c r="D155" i="12"/>
  <c r="E155" i="12"/>
  <c r="F155" i="12"/>
  <c r="B156" i="12"/>
  <c r="C156" i="12"/>
  <c r="D156" i="12"/>
  <c r="E156" i="12"/>
  <c r="F156" i="12"/>
  <c r="B157" i="12"/>
  <c r="C157" i="12"/>
  <c r="D157" i="12"/>
  <c r="E157" i="12"/>
  <c r="F157" i="12"/>
  <c r="B158" i="12"/>
  <c r="C158" i="12"/>
  <c r="D158" i="12"/>
  <c r="E158" i="12"/>
  <c r="F158" i="12"/>
  <c r="B159" i="12"/>
  <c r="C159" i="12"/>
  <c r="D159" i="12"/>
  <c r="E159" i="12"/>
  <c r="F159" i="12"/>
  <c r="B160" i="12"/>
  <c r="C160" i="12"/>
  <c r="D160" i="12"/>
  <c r="E160" i="12"/>
  <c r="F160" i="12"/>
  <c r="B161" i="12"/>
  <c r="C161" i="12"/>
  <c r="D161" i="12"/>
  <c r="E161" i="12"/>
  <c r="F161" i="12"/>
  <c r="B162" i="12"/>
  <c r="C162" i="12"/>
  <c r="D162" i="12"/>
  <c r="E162" i="12"/>
  <c r="F162" i="12"/>
  <c r="B163" i="12"/>
  <c r="C163" i="12"/>
  <c r="D163" i="12"/>
  <c r="E163" i="12"/>
  <c r="F163" i="12"/>
  <c r="B164" i="12"/>
  <c r="C164" i="12"/>
  <c r="D164" i="12"/>
  <c r="E164" i="12"/>
  <c r="F164" i="12"/>
  <c r="B165" i="12"/>
  <c r="C165" i="12"/>
  <c r="D165" i="12"/>
  <c r="E165" i="12"/>
  <c r="F165" i="12"/>
  <c r="B166" i="12"/>
  <c r="C166" i="12"/>
  <c r="D166" i="12"/>
  <c r="E166" i="12"/>
  <c r="F166" i="12"/>
  <c r="B167" i="12"/>
  <c r="C167" i="12"/>
  <c r="D167" i="12"/>
  <c r="E167" i="12"/>
  <c r="F167" i="12"/>
  <c r="B168" i="12"/>
  <c r="C168" i="12"/>
  <c r="D168" i="12"/>
  <c r="E168" i="12"/>
  <c r="F168" i="12"/>
  <c r="B169" i="12"/>
  <c r="C169" i="12"/>
  <c r="D169" i="12"/>
  <c r="E169" i="12"/>
  <c r="F169" i="12"/>
  <c r="B170" i="12"/>
  <c r="C170" i="12"/>
  <c r="D170" i="12"/>
  <c r="E170" i="12"/>
  <c r="F170" i="12"/>
  <c r="B171" i="12"/>
  <c r="C171" i="12"/>
  <c r="D171" i="12"/>
  <c r="E171" i="12"/>
  <c r="F171" i="12"/>
  <c r="B172" i="12"/>
  <c r="C172" i="12"/>
  <c r="D172" i="12"/>
  <c r="E172" i="12"/>
  <c r="F172" i="12"/>
  <c r="B173" i="12"/>
  <c r="C173" i="12"/>
  <c r="D173" i="12"/>
  <c r="E173" i="12"/>
  <c r="F173" i="12"/>
  <c r="B174" i="12"/>
  <c r="C174" i="12"/>
  <c r="D174" i="12"/>
  <c r="E174" i="12"/>
  <c r="F174" i="12"/>
  <c r="B175" i="12"/>
  <c r="C175" i="12"/>
  <c r="D175" i="12"/>
  <c r="E175" i="12"/>
  <c r="F175" i="12"/>
  <c r="B176" i="12"/>
  <c r="C176" i="12"/>
  <c r="D176" i="12"/>
  <c r="E176" i="12"/>
  <c r="F176" i="12"/>
  <c r="B177" i="12"/>
  <c r="C177" i="12"/>
  <c r="D177" i="12"/>
  <c r="E177" i="12"/>
  <c r="F177" i="12"/>
  <c r="B178" i="12"/>
  <c r="C178" i="12"/>
  <c r="D178" i="12"/>
  <c r="E178" i="12"/>
  <c r="F178" i="12"/>
  <c r="B179" i="12"/>
  <c r="C179" i="12"/>
  <c r="D179" i="12"/>
  <c r="E179" i="12"/>
  <c r="F179" i="12"/>
  <c r="B180" i="12"/>
  <c r="C180" i="12"/>
  <c r="D180" i="12"/>
  <c r="E180" i="12"/>
  <c r="F180" i="12"/>
  <c r="B181" i="12"/>
  <c r="C181" i="12"/>
  <c r="D181" i="12"/>
  <c r="E181" i="12"/>
  <c r="F181" i="12"/>
  <c r="B182" i="12"/>
  <c r="C182" i="12"/>
  <c r="D182" i="12"/>
  <c r="E182" i="12"/>
  <c r="F182" i="12"/>
  <c r="B183" i="12"/>
  <c r="C183" i="12"/>
  <c r="D183" i="12"/>
  <c r="E183" i="12"/>
  <c r="F183" i="12"/>
  <c r="B184" i="12"/>
  <c r="C184" i="12"/>
  <c r="D184" i="12"/>
  <c r="E184" i="12"/>
  <c r="F184" i="12"/>
  <c r="B185" i="12"/>
  <c r="C185" i="12"/>
  <c r="D185" i="12"/>
  <c r="E185" i="12"/>
  <c r="F185" i="12"/>
  <c r="B186" i="12"/>
  <c r="C186" i="12"/>
  <c r="D186" i="12"/>
  <c r="E186" i="12"/>
  <c r="F186" i="12"/>
  <c r="B187" i="12"/>
  <c r="C187" i="12"/>
  <c r="D187" i="12"/>
  <c r="E187" i="12"/>
  <c r="F187" i="12"/>
  <c r="B188" i="12"/>
  <c r="C188" i="12"/>
  <c r="D188" i="12"/>
  <c r="E188" i="12"/>
  <c r="F188" i="12"/>
  <c r="B189" i="12"/>
  <c r="C189" i="12"/>
  <c r="D189" i="12"/>
  <c r="E189" i="12"/>
  <c r="F189" i="12"/>
  <c r="B190" i="12"/>
  <c r="C190" i="12"/>
  <c r="D190" i="12"/>
  <c r="E190" i="12"/>
  <c r="F190" i="12"/>
  <c r="B191" i="12"/>
  <c r="C191" i="12"/>
  <c r="D191" i="12"/>
  <c r="E191" i="12"/>
  <c r="F191" i="12"/>
  <c r="B192" i="12"/>
  <c r="C192" i="12"/>
  <c r="D192" i="12"/>
  <c r="E192" i="12"/>
  <c r="F192" i="12"/>
  <c r="B193" i="12"/>
  <c r="C193" i="12"/>
  <c r="D193" i="12"/>
  <c r="E193" i="12"/>
  <c r="F193" i="12"/>
  <c r="B194" i="12"/>
  <c r="C194" i="12"/>
  <c r="D194" i="12"/>
  <c r="E194" i="12"/>
  <c r="F194" i="12"/>
  <c r="B195" i="12"/>
  <c r="C195" i="12"/>
  <c r="D195" i="12"/>
  <c r="E195" i="12"/>
  <c r="F195" i="12"/>
  <c r="B196" i="12"/>
  <c r="C196" i="12"/>
  <c r="D196" i="12"/>
  <c r="E196" i="12"/>
  <c r="F196" i="12"/>
  <c r="B197" i="12"/>
  <c r="C197" i="12"/>
  <c r="D197" i="12"/>
  <c r="E197" i="12"/>
  <c r="F197" i="12"/>
  <c r="B198" i="12"/>
  <c r="C198" i="12"/>
  <c r="D198" i="12"/>
  <c r="E198" i="12"/>
  <c r="F198" i="12"/>
  <c r="B199" i="12"/>
  <c r="C199" i="12"/>
  <c r="D199" i="12"/>
  <c r="E199" i="12"/>
  <c r="F199" i="12"/>
  <c r="B200" i="12"/>
  <c r="C200" i="12"/>
  <c r="D200" i="12"/>
  <c r="E200" i="12"/>
  <c r="F200" i="12"/>
  <c r="B201" i="12"/>
  <c r="C201" i="12"/>
  <c r="D201" i="12"/>
  <c r="E201" i="12"/>
  <c r="F201" i="12"/>
  <c r="B202" i="12"/>
  <c r="C202" i="12"/>
  <c r="D202" i="12"/>
  <c r="E202" i="12"/>
  <c r="F202" i="12"/>
  <c r="B203" i="12"/>
  <c r="C203" i="12"/>
  <c r="D203" i="12"/>
  <c r="E203" i="12"/>
  <c r="F203" i="12"/>
  <c r="B204" i="12"/>
  <c r="C204" i="12"/>
  <c r="D204" i="12"/>
  <c r="E204" i="12"/>
  <c r="F204" i="12"/>
  <c r="B205" i="12"/>
  <c r="C205" i="12"/>
  <c r="D205" i="12"/>
  <c r="E205" i="12"/>
  <c r="F205" i="12"/>
  <c r="B206" i="12"/>
  <c r="C206" i="12"/>
  <c r="D206" i="12"/>
  <c r="E206" i="12"/>
  <c r="F206" i="12"/>
  <c r="B207" i="12"/>
  <c r="C207" i="12"/>
  <c r="D207" i="12"/>
  <c r="E207" i="12"/>
  <c r="F207" i="12"/>
  <c r="B208" i="12"/>
  <c r="C208" i="12"/>
  <c r="D208" i="12"/>
  <c r="E208" i="12"/>
  <c r="F208" i="12"/>
  <c r="B209" i="12"/>
  <c r="C209" i="12"/>
  <c r="D209" i="12"/>
  <c r="E209" i="12"/>
  <c r="F209" i="12"/>
  <c r="B210" i="12"/>
  <c r="C210" i="12"/>
  <c r="D210" i="12"/>
  <c r="E210" i="12"/>
  <c r="F210" i="12"/>
  <c r="B211" i="12"/>
  <c r="C211" i="12"/>
  <c r="D211" i="12"/>
  <c r="E211" i="12"/>
  <c r="F211" i="12"/>
  <c r="B212" i="12"/>
  <c r="C212" i="12"/>
  <c r="D212" i="12"/>
  <c r="E212" i="12"/>
  <c r="F212" i="12"/>
  <c r="B213" i="12"/>
  <c r="C213" i="12"/>
  <c r="D213" i="12"/>
  <c r="E213" i="12"/>
  <c r="F213" i="12"/>
  <c r="B214" i="12"/>
  <c r="C214" i="12"/>
  <c r="D214" i="12"/>
  <c r="E214" i="12"/>
  <c r="F214" i="12"/>
  <c r="B215" i="12"/>
  <c r="C215" i="12"/>
  <c r="D215" i="12"/>
  <c r="E215" i="12"/>
  <c r="F215" i="12"/>
  <c r="B216" i="12"/>
  <c r="C216" i="12"/>
  <c r="D216" i="12"/>
  <c r="E216" i="12"/>
  <c r="F216" i="12"/>
  <c r="B217" i="12"/>
  <c r="C217" i="12"/>
  <c r="D217" i="12"/>
  <c r="E217" i="12"/>
  <c r="F217" i="12"/>
  <c r="B218" i="12"/>
  <c r="C218" i="12"/>
  <c r="D218" i="12"/>
  <c r="E218" i="12"/>
  <c r="F218" i="12"/>
  <c r="B219" i="12"/>
  <c r="C219" i="12"/>
  <c r="D219" i="12"/>
  <c r="E219" i="12"/>
  <c r="F219" i="12"/>
  <c r="B220" i="12"/>
  <c r="C220" i="12"/>
  <c r="D220" i="12"/>
  <c r="E220" i="12"/>
  <c r="F220" i="12"/>
  <c r="B221" i="12"/>
  <c r="C221" i="12"/>
  <c r="D221" i="12"/>
  <c r="E221" i="12"/>
  <c r="F221" i="12"/>
  <c r="B222" i="12"/>
  <c r="C222" i="12"/>
  <c r="D222" i="12"/>
  <c r="E222" i="12"/>
  <c r="F222" i="12"/>
  <c r="B223" i="12"/>
  <c r="C223" i="12"/>
  <c r="D223" i="12"/>
  <c r="E223" i="12"/>
  <c r="F223" i="12"/>
  <c r="B224" i="12"/>
  <c r="C224" i="12"/>
  <c r="D224" i="12"/>
  <c r="E224" i="12"/>
  <c r="F224" i="12"/>
  <c r="B225" i="12"/>
  <c r="C225" i="12"/>
  <c r="D225" i="12"/>
  <c r="E225" i="12"/>
  <c r="F225" i="12"/>
  <c r="B226" i="12"/>
  <c r="C226" i="12"/>
  <c r="D226" i="12"/>
  <c r="E226" i="12"/>
  <c r="F226" i="12"/>
  <c r="B227" i="12"/>
  <c r="C227" i="12"/>
  <c r="D227" i="12"/>
  <c r="E227" i="12"/>
  <c r="F227" i="12"/>
  <c r="B228" i="12"/>
  <c r="C228" i="12"/>
  <c r="D228" i="12"/>
  <c r="E228" i="12"/>
  <c r="F228" i="12"/>
  <c r="B229" i="12"/>
  <c r="C229" i="12"/>
  <c r="D229" i="12"/>
  <c r="E229" i="12"/>
  <c r="F229" i="12"/>
  <c r="B230" i="12"/>
  <c r="C230" i="12"/>
  <c r="D230" i="12"/>
  <c r="E230" i="12"/>
  <c r="F230" i="12"/>
  <c r="B231" i="12"/>
  <c r="C231" i="12"/>
  <c r="D231" i="12"/>
  <c r="E231" i="12"/>
  <c r="F231" i="12"/>
  <c r="B232" i="12"/>
  <c r="C232" i="12"/>
  <c r="D232" i="12"/>
  <c r="E232" i="12"/>
  <c r="F232" i="12"/>
  <c r="B233" i="12"/>
  <c r="C233" i="12"/>
  <c r="D233" i="12"/>
  <c r="E233" i="12"/>
  <c r="F233" i="12"/>
  <c r="B234" i="12"/>
  <c r="C234" i="12"/>
  <c r="D234" i="12"/>
  <c r="E234" i="12"/>
  <c r="F234" i="12"/>
  <c r="B235" i="12"/>
  <c r="C235" i="12"/>
  <c r="D235" i="12"/>
  <c r="E235" i="12"/>
  <c r="F235" i="12"/>
  <c r="B236" i="12"/>
  <c r="C236" i="12"/>
  <c r="D236" i="12"/>
  <c r="E236" i="12"/>
  <c r="F236" i="12"/>
  <c r="B237" i="12"/>
  <c r="C237" i="12"/>
  <c r="D237" i="12"/>
  <c r="E237" i="12"/>
  <c r="F237" i="12"/>
  <c r="B238" i="12"/>
  <c r="C238" i="12"/>
  <c r="D238" i="12"/>
  <c r="E238" i="12"/>
  <c r="F238" i="12"/>
  <c r="B239" i="12"/>
  <c r="C239" i="12"/>
  <c r="D239" i="12"/>
  <c r="E239" i="12"/>
  <c r="F239" i="12"/>
  <c r="B240" i="12"/>
  <c r="C240" i="12"/>
  <c r="D240" i="12"/>
  <c r="E240" i="12"/>
  <c r="F240" i="12"/>
  <c r="B241" i="12"/>
  <c r="C241" i="12"/>
  <c r="D241" i="12"/>
  <c r="E241" i="12"/>
  <c r="F241" i="12"/>
  <c r="B242" i="12"/>
  <c r="C242" i="12"/>
  <c r="D242" i="12"/>
  <c r="E242" i="12"/>
  <c r="F242" i="12"/>
  <c r="C2" i="12"/>
  <c r="D2" i="12"/>
  <c r="E2" i="12"/>
  <c r="F2" i="12"/>
  <c r="B2" i="12"/>
  <c r="F18" i="5"/>
  <c r="F19" i="5"/>
  <c r="F20" i="5"/>
  <c r="F21" i="5"/>
  <c r="F22" i="5"/>
  <c r="H22" i="5"/>
  <c r="H21" i="5"/>
  <c r="H20" i="5"/>
  <c r="H19" i="5"/>
  <c r="H18" i="5"/>
</calcChain>
</file>

<file path=xl/sharedStrings.xml><?xml version="1.0" encoding="utf-8"?>
<sst xmlns="http://schemas.openxmlformats.org/spreadsheetml/2006/main" count="968" uniqueCount="71">
  <si>
    <t>SurgDate</t>
  </si>
  <si>
    <t>DOW</t>
  </si>
  <si>
    <t>T - 28</t>
  </si>
  <si>
    <t>T - 21</t>
  </si>
  <si>
    <t>T - 14</t>
  </si>
  <si>
    <t>T - 13</t>
  </si>
  <si>
    <t>T - 12</t>
  </si>
  <si>
    <t>T - 11</t>
  </si>
  <si>
    <t>T - 10</t>
  </si>
  <si>
    <t>T - 9</t>
  </si>
  <si>
    <t>T - 8</t>
  </si>
  <si>
    <t>T - 7</t>
  </si>
  <si>
    <t>T - 6</t>
  </si>
  <si>
    <t>T - 5</t>
  </si>
  <si>
    <t>T - 4</t>
  </si>
  <si>
    <t>T - 3</t>
  </si>
  <si>
    <t>T - 2</t>
  </si>
  <si>
    <t>T - 1</t>
  </si>
  <si>
    <t>Actual</t>
  </si>
  <si>
    <t>Mon</t>
  </si>
  <si>
    <t>Tue</t>
  </si>
  <si>
    <t>Wed</t>
  </si>
  <si>
    <t>Thu</t>
  </si>
  <si>
    <t>Fri</t>
  </si>
  <si>
    <t>Row Labels</t>
  </si>
  <si>
    <t>Grand Total</t>
  </si>
  <si>
    <t>Sum of Actual</t>
  </si>
  <si>
    <t>Mon:</t>
  </si>
  <si>
    <t>Tue:</t>
  </si>
  <si>
    <t>Wed:</t>
  </si>
  <si>
    <t>Thu:</t>
  </si>
  <si>
    <t>Fri:</t>
  </si>
  <si>
    <t>Average</t>
  </si>
  <si>
    <t>Std</t>
  </si>
  <si>
    <t>H0:The average and standard deviation for the number of surgeries on each day of the week are the same.</t>
  </si>
  <si>
    <t>Discussion: Reject the null hypothesis. The different statistic is close but not the same.</t>
  </si>
  <si>
    <t>Tuesday and Wednesday are the days with higher average.</t>
  </si>
  <si>
    <t>It may indicate that surgeon perference for these two days or having more add-on cases.</t>
  </si>
  <si>
    <t>Addon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</si>
  <si>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</si>
  <si>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</si>
  <si>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</si>
  <si>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</si>
  <si>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</si>
  <si>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</si>
  <si>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</si>
  <si>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</si>
  <si>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</si>
  <si>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</si>
  <si>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</si>
  <si>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</si>
  <si>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</si>
  <si>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</si>
  <si>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</si>
  <si>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</si>
  <si>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</si>
  <si>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</si>
  <si>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</si>
  <si>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</si>
  <si>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</si>
  <si>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</si>
  <si>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</si>
  <si>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</si>
  <si>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Thur</t>
  </si>
  <si>
    <t>By comparing the table with the add on (T6-T7) with model 1 and 2, we can see that the corrleation became smaller for both models when introducing the new predictor.</t>
  </si>
  <si>
    <t>MA</t>
  </si>
  <si>
    <t>MSE</t>
  </si>
  <si>
    <t>MAD</t>
  </si>
  <si>
    <t>Prediction</t>
  </si>
  <si>
    <t>MSE:</t>
  </si>
  <si>
    <t xml:space="preserve">Note: MSE for time series is 346.705697, and for regression is 288.340804. The regression model may be the better choice.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</si>
</sst>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 (Body)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14" fontId="3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0" fillId="0" borderId="2" xfId="0" applyBorder="1"/>
    <xf numFmtId="0" fontId="6" fillId="0" borderId="3" xfId="0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[abcd.xlsx]Q1!PivotTable3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'Q1'!$A$4:$A$9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'Q1'!$B$4:$B$9</c:f>
              <c:numCache>
                <c:formatCode>General</c:formatCode>
                <c:ptCount val="5"/>
                <c:pt idx="0">
                  <c:v>5464</c:v>
                </c:pt>
                <c:pt idx="1">
                  <c:v>5835</c:v>
                </c:pt>
                <c:pt idx="2">
                  <c:v>5618</c:v>
                </c:pt>
                <c:pt idx="3">
                  <c:v>5956</c:v>
                </c:pt>
                <c:pt idx="4">
                  <c:v>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324B-A707-780707D1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968687"/>
        <c:axId val="1474955247"/>
      </c:barChart>
      <c:catAx>
        <c:axId val="14819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55247"/>
        <c:crosses val="autoZero"/>
        <c:auto val="1"/>
        <c:lblAlgn val="ctr"/>
        <c:lblOffset val="100"/>
        <c:noMultiLvlLbl val="0"/>
      </c:catAx>
      <c:valAx>
        <c:axId val="14749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'Q3.2'!$B$1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'Q3.2'!$A$2:$A$242</c:f>
              <c:numCache>
                <c:formatCode>m/d/yy</c:formatCode>
                <c:ptCount val="241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  <c:pt idx="10">
                  <c:v>40840</c:v>
                </c:pt>
                <c:pt idx="11">
                  <c:v>40841</c:v>
                </c:pt>
                <c:pt idx="12">
                  <c:v>40842</c:v>
                </c:pt>
                <c:pt idx="13">
                  <c:v>40843</c:v>
                </c:pt>
                <c:pt idx="14">
                  <c:v>40844</c:v>
                </c:pt>
                <c:pt idx="15">
                  <c:v>40847</c:v>
                </c:pt>
                <c:pt idx="16">
                  <c:v>40848</c:v>
                </c:pt>
                <c:pt idx="17">
                  <c:v>40849</c:v>
                </c:pt>
                <c:pt idx="18">
                  <c:v>40850</c:v>
                </c:pt>
                <c:pt idx="19">
                  <c:v>40851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40861</c:v>
                </c:pt>
                <c:pt idx="26">
                  <c:v>40862</c:v>
                </c:pt>
                <c:pt idx="27">
                  <c:v>40863</c:v>
                </c:pt>
                <c:pt idx="28">
                  <c:v>40864</c:v>
                </c:pt>
                <c:pt idx="29">
                  <c:v>40865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40872</c:v>
                </c:pt>
                <c:pt idx="34">
                  <c:v>40875</c:v>
                </c:pt>
                <c:pt idx="35">
                  <c:v>40876</c:v>
                </c:pt>
                <c:pt idx="36">
                  <c:v>40877</c:v>
                </c:pt>
                <c:pt idx="37">
                  <c:v>40878</c:v>
                </c:pt>
                <c:pt idx="38">
                  <c:v>40879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40889</c:v>
                </c:pt>
                <c:pt idx="45">
                  <c:v>40890</c:v>
                </c:pt>
                <c:pt idx="46">
                  <c:v>40891</c:v>
                </c:pt>
                <c:pt idx="47">
                  <c:v>40892</c:v>
                </c:pt>
                <c:pt idx="48">
                  <c:v>40893</c:v>
                </c:pt>
                <c:pt idx="49">
                  <c:v>40896</c:v>
                </c:pt>
                <c:pt idx="50">
                  <c:v>40897</c:v>
                </c:pt>
                <c:pt idx="51">
                  <c:v>40898</c:v>
                </c:pt>
                <c:pt idx="52">
                  <c:v>40899</c:v>
                </c:pt>
                <c:pt idx="53">
                  <c:v>40900</c:v>
                </c:pt>
                <c:pt idx="54">
                  <c:v>40903</c:v>
                </c:pt>
                <c:pt idx="55">
                  <c:v>40904</c:v>
                </c:pt>
                <c:pt idx="56">
                  <c:v>40905</c:v>
                </c:pt>
                <c:pt idx="57">
                  <c:v>40906</c:v>
                </c:pt>
                <c:pt idx="58">
                  <c:v>40907</c:v>
                </c:pt>
                <c:pt idx="59">
                  <c:v>40910</c:v>
                </c:pt>
                <c:pt idx="60">
                  <c:v>40911</c:v>
                </c:pt>
                <c:pt idx="61">
                  <c:v>40912</c:v>
                </c:pt>
                <c:pt idx="62">
                  <c:v>40913</c:v>
                </c:pt>
                <c:pt idx="63">
                  <c:v>40914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40924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40959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41005</c:v>
                </c:pt>
                <c:pt idx="129">
                  <c:v>41008</c:v>
                </c:pt>
                <c:pt idx="130">
                  <c:v>41009</c:v>
                </c:pt>
                <c:pt idx="131">
                  <c:v>41010</c:v>
                </c:pt>
                <c:pt idx="132">
                  <c:v>41011</c:v>
                </c:pt>
                <c:pt idx="133">
                  <c:v>41012</c:v>
                </c:pt>
                <c:pt idx="134">
                  <c:v>41015</c:v>
                </c:pt>
                <c:pt idx="135">
                  <c:v>41016</c:v>
                </c:pt>
                <c:pt idx="136">
                  <c:v>41017</c:v>
                </c:pt>
                <c:pt idx="137">
                  <c:v>41018</c:v>
                </c:pt>
                <c:pt idx="138">
                  <c:v>41019</c:v>
                </c:pt>
                <c:pt idx="139">
                  <c:v>41022</c:v>
                </c:pt>
                <c:pt idx="140">
                  <c:v>41023</c:v>
                </c:pt>
                <c:pt idx="141">
                  <c:v>41024</c:v>
                </c:pt>
                <c:pt idx="142">
                  <c:v>41025</c:v>
                </c:pt>
                <c:pt idx="143">
                  <c:v>41026</c:v>
                </c:pt>
                <c:pt idx="144">
                  <c:v>41029</c:v>
                </c:pt>
                <c:pt idx="145">
                  <c:v>41030</c:v>
                </c:pt>
                <c:pt idx="146">
                  <c:v>41031</c:v>
                </c:pt>
                <c:pt idx="147">
                  <c:v>41032</c:v>
                </c:pt>
                <c:pt idx="148">
                  <c:v>41033</c:v>
                </c:pt>
                <c:pt idx="149">
                  <c:v>41036</c:v>
                </c:pt>
                <c:pt idx="150">
                  <c:v>41037</c:v>
                </c:pt>
                <c:pt idx="151">
                  <c:v>41038</c:v>
                </c:pt>
                <c:pt idx="152">
                  <c:v>41039</c:v>
                </c:pt>
                <c:pt idx="153">
                  <c:v>41040</c:v>
                </c:pt>
                <c:pt idx="154">
                  <c:v>41043</c:v>
                </c:pt>
                <c:pt idx="155">
                  <c:v>41044</c:v>
                </c:pt>
                <c:pt idx="156">
                  <c:v>41045</c:v>
                </c:pt>
                <c:pt idx="157">
                  <c:v>41046</c:v>
                </c:pt>
                <c:pt idx="158">
                  <c:v>41047</c:v>
                </c:pt>
                <c:pt idx="159">
                  <c:v>41050</c:v>
                </c:pt>
                <c:pt idx="160">
                  <c:v>41051</c:v>
                </c:pt>
                <c:pt idx="161">
                  <c:v>41052</c:v>
                </c:pt>
                <c:pt idx="162">
                  <c:v>41053</c:v>
                </c:pt>
                <c:pt idx="163">
                  <c:v>41054</c:v>
                </c:pt>
                <c:pt idx="164">
                  <c:v>41058</c:v>
                </c:pt>
                <c:pt idx="165">
                  <c:v>41059</c:v>
                </c:pt>
                <c:pt idx="166">
                  <c:v>41060</c:v>
                </c:pt>
                <c:pt idx="167">
                  <c:v>41061</c:v>
                </c:pt>
                <c:pt idx="168">
                  <c:v>41064</c:v>
                </c:pt>
                <c:pt idx="169">
                  <c:v>41065</c:v>
                </c:pt>
                <c:pt idx="170">
                  <c:v>41066</c:v>
                </c:pt>
                <c:pt idx="171">
                  <c:v>41067</c:v>
                </c:pt>
                <c:pt idx="172">
                  <c:v>41068</c:v>
                </c:pt>
                <c:pt idx="173">
                  <c:v>41071</c:v>
                </c:pt>
                <c:pt idx="174">
                  <c:v>41072</c:v>
                </c:pt>
                <c:pt idx="175">
                  <c:v>41073</c:v>
                </c:pt>
                <c:pt idx="176">
                  <c:v>41074</c:v>
                </c:pt>
                <c:pt idx="177">
                  <c:v>41075</c:v>
                </c:pt>
                <c:pt idx="178">
                  <c:v>41078</c:v>
                </c:pt>
                <c:pt idx="179">
                  <c:v>41079</c:v>
                </c:pt>
                <c:pt idx="180">
                  <c:v>41080</c:v>
                </c:pt>
                <c:pt idx="181">
                  <c:v>41081</c:v>
                </c:pt>
                <c:pt idx="182">
                  <c:v>41082</c:v>
                </c:pt>
                <c:pt idx="183">
                  <c:v>41085</c:v>
                </c:pt>
                <c:pt idx="184">
                  <c:v>41086</c:v>
                </c:pt>
                <c:pt idx="185">
                  <c:v>41087</c:v>
                </c:pt>
                <c:pt idx="186">
                  <c:v>41088</c:v>
                </c:pt>
                <c:pt idx="187">
                  <c:v>41089</c:v>
                </c:pt>
                <c:pt idx="188">
                  <c:v>41092</c:v>
                </c:pt>
                <c:pt idx="189">
                  <c:v>41093</c:v>
                </c:pt>
                <c:pt idx="190">
                  <c:v>41095</c:v>
                </c:pt>
                <c:pt idx="191">
                  <c:v>41096</c:v>
                </c:pt>
                <c:pt idx="192">
                  <c:v>41099</c:v>
                </c:pt>
                <c:pt idx="193">
                  <c:v>41100</c:v>
                </c:pt>
                <c:pt idx="194">
                  <c:v>41101</c:v>
                </c:pt>
                <c:pt idx="195">
                  <c:v>41102</c:v>
                </c:pt>
                <c:pt idx="196">
                  <c:v>41103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41113</c:v>
                </c:pt>
                <c:pt idx="203">
                  <c:v>41114</c:v>
                </c:pt>
                <c:pt idx="204">
                  <c:v>41115</c:v>
                </c:pt>
                <c:pt idx="205">
                  <c:v>41116</c:v>
                </c:pt>
                <c:pt idx="206">
                  <c:v>41117</c:v>
                </c:pt>
                <c:pt idx="207">
                  <c:v>41120</c:v>
                </c:pt>
                <c:pt idx="208">
                  <c:v>41121</c:v>
                </c:pt>
                <c:pt idx="209">
                  <c:v>41122</c:v>
                </c:pt>
                <c:pt idx="210">
                  <c:v>41123</c:v>
                </c:pt>
                <c:pt idx="211">
                  <c:v>41124</c:v>
                </c:pt>
                <c:pt idx="212">
                  <c:v>41127</c:v>
                </c:pt>
                <c:pt idx="213">
                  <c:v>41128</c:v>
                </c:pt>
                <c:pt idx="214">
                  <c:v>41129</c:v>
                </c:pt>
                <c:pt idx="215">
                  <c:v>41130</c:v>
                </c:pt>
                <c:pt idx="216">
                  <c:v>41131</c:v>
                </c:pt>
                <c:pt idx="217">
                  <c:v>41134</c:v>
                </c:pt>
                <c:pt idx="218">
                  <c:v>41135</c:v>
                </c:pt>
                <c:pt idx="219">
                  <c:v>41136</c:v>
                </c:pt>
                <c:pt idx="220">
                  <c:v>41137</c:v>
                </c:pt>
                <c:pt idx="221">
                  <c:v>41138</c:v>
                </c:pt>
                <c:pt idx="222">
                  <c:v>41141</c:v>
                </c:pt>
                <c:pt idx="223">
                  <c:v>41142</c:v>
                </c:pt>
                <c:pt idx="224">
                  <c:v>41143</c:v>
                </c:pt>
                <c:pt idx="225">
                  <c:v>41144</c:v>
                </c:pt>
                <c:pt idx="226">
                  <c:v>41145</c:v>
                </c:pt>
                <c:pt idx="227">
                  <c:v>41148</c:v>
                </c:pt>
                <c:pt idx="228">
                  <c:v>41149</c:v>
                </c:pt>
                <c:pt idx="229">
                  <c:v>41150</c:v>
                </c:pt>
                <c:pt idx="230">
                  <c:v>41151</c:v>
                </c:pt>
                <c:pt idx="231">
                  <c:v>41152</c:v>
                </c:pt>
                <c:pt idx="232">
                  <c:v>41156</c:v>
                </c:pt>
                <c:pt idx="233">
                  <c:v>41157</c:v>
                </c:pt>
                <c:pt idx="234">
                  <c:v>41158</c:v>
                </c:pt>
                <c:pt idx="235">
                  <c:v>41159</c:v>
                </c:pt>
                <c:pt idx="236">
                  <c:v>41162</c:v>
                </c:pt>
                <c:pt idx="237">
                  <c:v>41163</c:v>
                </c:pt>
                <c:pt idx="238">
                  <c:v>41164</c:v>
                </c:pt>
                <c:pt idx="239">
                  <c:v>41165</c:v>
                </c:pt>
                <c:pt idx="240">
                  <c:v>41166</c:v>
                </c:pt>
              </c:numCache>
            </c:numRef>
          </c:cat>
          <c:val>
            <c:numRef>
              <c:f>'Q3.2'!$B$2:$B$242</c:f>
              <c:numCache>
                <c:formatCode>General</c:formatCode>
                <c:ptCount val="241"/>
                <c:pt idx="0">
                  <c:v>106</c:v>
                </c:pt>
                <c:pt idx="1">
                  <c:v>121</c:v>
                </c:pt>
                <c:pt idx="2">
                  <c:v>126</c:v>
                </c:pt>
                <c:pt idx="3">
                  <c:v>114</c:v>
                </c:pt>
                <c:pt idx="4">
                  <c:v>106</c:v>
                </c:pt>
                <c:pt idx="5">
                  <c:v>111</c:v>
                </c:pt>
                <c:pt idx="6">
                  <c:v>122</c:v>
                </c:pt>
                <c:pt idx="7">
                  <c:v>127</c:v>
                </c:pt>
                <c:pt idx="8">
                  <c:v>116</c:v>
                </c:pt>
                <c:pt idx="9">
                  <c:v>99</c:v>
                </c:pt>
                <c:pt idx="10">
                  <c:v>99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115</c:v>
                </c:pt>
                <c:pt idx="15">
                  <c:v>105</c:v>
                </c:pt>
                <c:pt idx="16">
                  <c:v>112</c:v>
                </c:pt>
                <c:pt idx="17">
                  <c:v>121</c:v>
                </c:pt>
                <c:pt idx="18">
                  <c:v>126</c:v>
                </c:pt>
                <c:pt idx="19">
                  <c:v>101</c:v>
                </c:pt>
                <c:pt idx="20">
                  <c:v>110</c:v>
                </c:pt>
                <c:pt idx="21">
                  <c:v>129</c:v>
                </c:pt>
                <c:pt idx="22">
                  <c:v>122</c:v>
                </c:pt>
                <c:pt idx="23">
                  <c:v>145</c:v>
                </c:pt>
                <c:pt idx="24">
                  <c:v>120</c:v>
                </c:pt>
                <c:pt idx="25">
                  <c:v>132</c:v>
                </c:pt>
                <c:pt idx="26">
                  <c:v>131</c:v>
                </c:pt>
                <c:pt idx="27">
                  <c:v>127</c:v>
                </c:pt>
                <c:pt idx="28">
                  <c:v>134</c:v>
                </c:pt>
                <c:pt idx="29">
                  <c:v>127</c:v>
                </c:pt>
                <c:pt idx="30">
                  <c:v>130</c:v>
                </c:pt>
                <c:pt idx="31">
                  <c:v>127</c:v>
                </c:pt>
                <c:pt idx="32">
                  <c:v>95</c:v>
                </c:pt>
                <c:pt idx="33">
                  <c:v>16</c:v>
                </c:pt>
                <c:pt idx="34">
                  <c:v>138</c:v>
                </c:pt>
                <c:pt idx="35">
                  <c:v>115</c:v>
                </c:pt>
                <c:pt idx="36">
                  <c:v>124</c:v>
                </c:pt>
                <c:pt idx="37">
                  <c:v>124</c:v>
                </c:pt>
                <c:pt idx="38">
                  <c:v>106</c:v>
                </c:pt>
                <c:pt idx="39">
                  <c:v>119</c:v>
                </c:pt>
                <c:pt idx="40">
                  <c:v>119</c:v>
                </c:pt>
                <c:pt idx="41">
                  <c:v>108</c:v>
                </c:pt>
                <c:pt idx="42">
                  <c:v>133</c:v>
                </c:pt>
                <c:pt idx="43">
                  <c:v>128</c:v>
                </c:pt>
                <c:pt idx="44">
                  <c:v>123</c:v>
                </c:pt>
                <c:pt idx="45">
                  <c:v>124</c:v>
                </c:pt>
                <c:pt idx="46">
                  <c:v>126</c:v>
                </c:pt>
                <c:pt idx="47">
                  <c:v>137</c:v>
                </c:pt>
                <c:pt idx="48">
                  <c:v>129</c:v>
                </c:pt>
                <c:pt idx="49">
                  <c:v>117</c:v>
                </c:pt>
                <c:pt idx="50">
                  <c:v>108</c:v>
                </c:pt>
                <c:pt idx="51">
                  <c:v>111</c:v>
                </c:pt>
                <c:pt idx="52">
                  <c:v>122</c:v>
                </c:pt>
                <c:pt idx="53">
                  <c:v>14</c:v>
                </c:pt>
                <c:pt idx="54">
                  <c:v>16</c:v>
                </c:pt>
                <c:pt idx="55">
                  <c:v>97</c:v>
                </c:pt>
                <c:pt idx="56">
                  <c:v>101</c:v>
                </c:pt>
                <c:pt idx="57">
                  <c:v>129</c:v>
                </c:pt>
                <c:pt idx="58">
                  <c:v>11</c:v>
                </c:pt>
                <c:pt idx="59">
                  <c:v>98</c:v>
                </c:pt>
                <c:pt idx="60">
                  <c:v>110</c:v>
                </c:pt>
                <c:pt idx="61">
                  <c:v>103</c:v>
                </c:pt>
                <c:pt idx="62">
                  <c:v>112</c:v>
                </c:pt>
                <c:pt idx="63">
                  <c:v>137</c:v>
                </c:pt>
                <c:pt idx="64">
                  <c:v>99</c:v>
                </c:pt>
                <c:pt idx="65">
                  <c:v>117</c:v>
                </c:pt>
                <c:pt idx="66">
                  <c:v>100</c:v>
                </c:pt>
                <c:pt idx="67">
                  <c:v>117</c:v>
                </c:pt>
                <c:pt idx="68">
                  <c:v>98</c:v>
                </c:pt>
                <c:pt idx="69">
                  <c:v>129</c:v>
                </c:pt>
                <c:pt idx="70">
                  <c:v>120</c:v>
                </c:pt>
                <c:pt idx="71">
                  <c:v>112</c:v>
                </c:pt>
                <c:pt idx="72">
                  <c:v>114</c:v>
                </c:pt>
                <c:pt idx="73">
                  <c:v>96</c:v>
                </c:pt>
                <c:pt idx="74">
                  <c:v>116</c:v>
                </c:pt>
                <c:pt idx="75">
                  <c:v>130</c:v>
                </c:pt>
                <c:pt idx="76">
                  <c:v>121</c:v>
                </c:pt>
                <c:pt idx="77">
                  <c:v>125</c:v>
                </c:pt>
                <c:pt idx="78">
                  <c:v>130</c:v>
                </c:pt>
                <c:pt idx="79">
                  <c:v>116</c:v>
                </c:pt>
                <c:pt idx="80">
                  <c:v>125</c:v>
                </c:pt>
                <c:pt idx="81">
                  <c:v>100</c:v>
                </c:pt>
                <c:pt idx="82">
                  <c:v>120</c:v>
                </c:pt>
                <c:pt idx="83">
                  <c:v>115</c:v>
                </c:pt>
                <c:pt idx="84">
                  <c:v>115</c:v>
                </c:pt>
                <c:pt idx="85">
                  <c:v>93</c:v>
                </c:pt>
                <c:pt idx="86">
                  <c:v>108</c:v>
                </c:pt>
                <c:pt idx="87">
                  <c:v>113</c:v>
                </c:pt>
                <c:pt idx="88">
                  <c:v>104</c:v>
                </c:pt>
                <c:pt idx="89">
                  <c:v>112</c:v>
                </c:pt>
                <c:pt idx="90">
                  <c:v>98</c:v>
                </c:pt>
                <c:pt idx="91">
                  <c:v>115</c:v>
                </c:pt>
                <c:pt idx="92">
                  <c:v>122</c:v>
                </c:pt>
                <c:pt idx="93">
                  <c:v>122</c:v>
                </c:pt>
                <c:pt idx="94">
                  <c:v>129</c:v>
                </c:pt>
                <c:pt idx="95">
                  <c:v>124</c:v>
                </c:pt>
                <c:pt idx="96">
                  <c:v>123</c:v>
                </c:pt>
                <c:pt idx="97">
                  <c:v>125</c:v>
                </c:pt>
                <c:pt idx="98">
                  <c:v>114</c:v>
                </c:pt>
                <c:pt idx="99">
                  <c:v>116</c:v>
                </c:pt>
                <c:pt idx="100">
                  <c:v>122</c:v>
                </c:pt>
                <c:pt idx="101">
                  <c:v>111</c:v>
                </c:pt>
                <c:pt idx="102">
                  <c:v>128</c:v>
                </c:pt>
                <c:pt idx="103">
                  <c:v>126</c:v>
                </c:pt>
                <c:pt idx="104">
                  <c:v>140</c:v>
                </c:pt>
                <c:pt idx="105">
                  <c:v>114</c:v>
                </c:pt>
                <c:pt idx="106">
                  <c:v>103</c:v>
                </c:pt>
                <c:pt idx="107">
                  <c:v>100</c:v>
                </c:pt>
                <c:pt idx="108">
                  <c:v>123</c:v>
                </c:pt>
                <c:pt idx="109">
                  <c:v>127</c:v>
                </c:pt>
                <c:pt idx="110">
                  <c:v>120</c:v>
                </c:pt>
                <c:pt idx="111">
                  <c:v>113</c:v>
                </c:pt>
                <c:pt idx="112">
                  <c:v>117</c:v>
                </c:pt>
                <c:pt idx="113">
                  <c:v>105</c:v>
                </c:pt>
                <c:pt idx="114">
                  <c:v>111</c:v>
                </c:pt>
                <c:pt idx="115">
                  <c:v>115</c:v>
                </c:pt>
                <c:pt idx="116">
                  <c:v>105</c:v>
                </c:pt>
                <c:pt idx="117">
                  <c:v>103</c:v>
                </c:pt>
                <c:pt idx="118">
                  <c:v>90</c:v>
                </c:pt>
                <c:pt idx="119">
                  <c:v>105</c:v>
                </c:pt>
                <c:pt idx="120">
                  <c:v>117</c:v>
                </c:pt>
                <c:pt idx="121">
                  <c:v>131</c:v>
                </c:pt>
                <c:pt idx="122">
                  <c:v>145</c:v>
                </c:pt>
                <c:pt idx="123">
                  <c:v>125</c:v>
                </c:pt>
                <c:pt idx="124">
                  <c:v>123</c:v>
                </c:pt>
                <c:pt idx="125">
                  <c:v>128</c:v>
                </c:pt>
                <c:pt idx="126">
                  <c:v>122</c:v>
                </c:pt>
                <c:pt idx="127">
                  <c:v>119</c:v>
                </c:pt>
                <c:pt idx="128">
                  <c:v>94</c:v>
                </c:pt>
                <c:pt idx="129">
                  <c:v>122</c:v>
                </c:pt>
                <c:pt idx="130">
                  <c:v>127</c:v>
                </c:pt>
                <c:pt idx="131">
                  <c:v>123</c:v>
                </c:pt>
                <c:pt idx="132">
                  <c:v>139</c:v>
                </c:pt>
                <c:pt idx="133">
                  <c:v>94</c:v>
                </c:pt>
                <c:pt idx="134">
                  <c:v>111</c:v>
                </c:pt>
                <c:pt idx="135">
                  <c:v>121</c:v>
                </c:pt>
                <c:pt idx="136">
                  <c:v>97</c:v>
                </c:pt>
                <c:pt idx="137">
                  <c:v>117</c:v>
                </c:pt>
                <c:pt idx="138">
                  <c:v>107</c:v>
                </c:pt>
                <c:pt idx="139">
                  <c:v>137</c:v>
                </c:pt>
                <c:pt idx="140">
                  <c:v>137</c:v>
                </c:pt>
                <c:pt idx="141">
                  <c:v>120</c:v>
                </c:pt>
                <c:pt idx="142">
                  <c:v>130</c:v>
                </c:pt>
                <c:pt idx="143">
                  <c:v>116</c:v>
                </c:pt>
                <c:pt idx="144">
                  <c:v>106</c:v>
                </c:pt>
                <c:pt idx="145">
                  <c:v>108</c:v>
                </c:pt>
                <c:pt idx="146">
                  <c:v>114</c:v>
                </c:pt>
                <c:pt idx="147">
                  <c:v>134</c:v>
                </c:pt>
                <c:pt idx="148">
                  <c:v>98</c:v>
                </c:pt>
                <c:pt idx="149">
                  <c:v>125</c:v>
                </c:pt>
                <c:pt idx="150">
                  <c:v>117</c:v>
                </c:pt>
                <c:pt idx="151">
                  <c:v>111</c:v>
                </c:pt>
                <c:pt idx="152">
                  <c:v>130</c:v>
                </c:pt>
                <c:pt idx="153">
                  <c:v>101</c:v>
                </c:pt>
                <c:pt idx="154">
                  <c:v>111</c:v>
                </c:pt>
                <c:pt idx="155">
                  <c:v>133</c:v>
                </c:pt>
                <c:pt idx="156">
                  <c:v>142</c:v>
                </c:pt>
                <c:pt idx="157">
                  <c:v>135</c:v>
                </c:pt>
                <c:pt idx="158">
                  <c:v>102</c:v>
                </c:pt>
                <c:pt idx="159">
                  <c:v>113</c:v>
                </c:pt>
                <c:pt idx="160">
                  <c:v>99</c:v>
                </c:pt>
                <c:pt idx="161">
                  <c:v>115</c:v>
                </c:pt>
                <c:pt idx="162">
                  <c:v>115</c:v>
                </c:pt>
                <c:pt idx="163">
                  <c:v>100</c:v>
                </c:pt>
                <c:pt idx="164">
                  <c:v>135</c:v>
                </c:pt>
                <c:pt idx="165">
                  <c:v>129</c:v>
                </c:pt>
                <c:pt idx="166">
                  <c:v>120</c:v>
                </c:pt>
                <c:pt idx="167">
                  <c:v>117</c:v>
                </c:pt>
                <c:pt idx="168">
                  <c:v>118</c:v>
                </c:pt>
                <c:pt idx="169">
                  <c:v>112</c:v>
                </c:pt>
                <c:pt idx="170">
                  <c:v>107</c:v>
                </c:pt>
                <c:pt idx="171">
                  <c:v>131</c:v>
                </c:pt>
                <c:pt idx="172">
                  <c:v>123</c:v>
                </c:pt>
                <c:pt idx="173">
                  <c:v>136</c:v>
                </c:pt>
                <c:pt idx="174">
                  <c:v>134</c:v>
                </c:pt>
                <c:pt idx="175">
                  <c:v>129</c:v>
                </c:pt>
                <c:pt idx="176">
                  <c:v>139</c:v>
                </c:pt>
                <c:pt idx="177">
                  <c:v>107</c:v>
                </c:pt>
                <c:pt idx="178">
                  <c:v>140</c:v>
                </c:pt>
                <c:pt idx="179">
                  <c:v>124</c:v>
                </c:pt>
                <c:pt idx="180">
                  <c:v>131</c:v>
                </c:pt>
                <c:pt idx="181">
                  <c:v>136</c:v>
                </c:pt>
                <c:pt idx="182">
                  <c:v>99</c:v>
                </c:pt>
                <c:pt idx="183">
                  <c:v>131</c:v>
                </c:pt>
                <c:pt idx="184">
                  <c:v>126</c:v>
                </c:pt>
                <c:pt idx="185">
                  <c:v>133</c:v>
                </c:pt>
                <c:pt idx="186">
                  <c:v>125</c:v>
                </c:pt>
                <c:pt idx="187">
                  <c:v>108</c:v>
                </c:pt>
                <c:pt idx="188">
                  <c:v>124</c:v>
                </c:pt>
                <c:pt idx="189">
                  <c:v>111</c:v>
                </c:pt>
                <c:pt idx="190">
                  <c:v>104</c:v>
                </c:pt>
                <c:pt idx="191">
                  <c:v>129</c:v>
                </c:pt>
                <c:pt idx="192">
                  <c:v>114</c:v>
                </c:pt>
                <c:pt idx="193">
                  <c:v>119</c:v>
                </c:pt>
                <c:pt idx="194">
                  <c:v>122</c:v>
                </c:pt>
                <c:pt idx="195">
                  <c:v>111</c:v>
                </c:pt>
                <c:pt idx="196">
                  <c:v>110</c:v>
                </c:pt>
                <c:pt idx="197">
                  <c:v>116</c:v>
                </c:pt>
                <c:pt idx="198">
                  <c:v>111</c:v>
                </c:pt>
                <c:pt idx="199">
                  <c:v>113</c:v>
                </c:pt>
                <c:pt idx="200">
                  <c:v>122</c:v>
                </c:pt>
                <c:pt idx="201">
                  <c:v>110</c:v>
                </c:pt>
                <c:pt idx="202">
                  <c:v>108</c:v>
                </c:pt>
                <c:pt idx="203">
                  <c:v>111</c:v>
                </c:pt>
                <c:pt idx="204">
                  <c:v>105</c:v>
                </c:pt>
                <c:pt idx="205">
                  <c:v>123</c:v>
                </c:pt>
                <c:pt idx="206">
                  <c:v>104</c:v>
                </c:pt>
                <c:pt idx="207">
                  <c:v>116</c:v>
                </c:pt>
                <c:pt idx="208">
                  <c:v>121</c:v>
                </c:pt>
                <c:pt idx="209">
                  <c:v>133</c:v>
                </c:pt>
                <c:pt idx="210">
                  <c:v>137</c:v>
                </c:pt>
                <c:pt idx="211">
                  <c:v>117</c:v>
                </c:pt>
                <c:pt idx="212">
                  <c:v>113</c:v>
                </c:pt>
                <c:pt idx="213">
                  <c:v>123</c:v>
                </c:pt>
                <c:pt idx="214">
                  <c:v>119</c:v>
                </c:pt>
                <c:pt idx="215">
                  <c:v>116</c:v>
                </c:pt>
                <c:pt idx="216">
                  <c:v>112</c:v>
                </c:pt>
                <c:pt idx="217">
                  <c:v>123</c:v>
                </c:pt>
                <c:pt idx="218">
                  <c:v>133</c:v>
                </c:pt>
                <c:pt idx="219">
                  <c:v>117</c:v>
                </c:pt>
                <c:pt idx="220">
                  <c:v>126</c:v>
                </c:pt>
                <c:pt idx="221">
                  <c:v>115</c:v>
                </c:pt>
                <c:pt idx="222">
                  <c:v>113</c:v>
                </c:pt>
                <c:pt idx="223">
                  <c:v>132</c:v>
                </c:pt>
                <c:pt idx="224">
                  <c:v>137</c:v>
                </c:pt>
                <c:pt idx="225">
                  <c:v>127</c:v>
                </c:pt>
                <c:pt idx="226">
                  <c:v>126</c:v>
                </c:pt>
                <c:pt idx="227">
                  <c:v>127</c:v>
                </c:pt>
                <c:pt idx="228">
                  <c:v>139</c:v>
                </c:pt>
                <c:pt idx="229">
                  <c:v>125</c:v>
                </c:pt>
                <c:pt idx="230">
                  <c:v>126</c:v>
                </c:pt>
                <c:pt idx="23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B-6745-878E-FA4704A2FBDB}"/>
            </c:ext>
          </c:extLst>
        </c:ser>
        <c:ser>
          <c:idx val="1"/>
          <c:order val="1"/>
          <c:tx>
            <c:strRef>
              <c:f>'Q3.2'!$C$1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'Q3.2'!$A$2:$A$242</c:f>
              <c:numCache>
                <c:formatCode>m/d/yy</c:formatCode>
                <c:ptCount val="241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  <c:pt idx="10">
                  <c:v>40840</c:v>
                </c:pt>
                <c:pt idx="11">
                  <c:v>40841</c:v>
                </c:pt>
                <c:pt idx="12">
                  <c:v>40842</c:v>
                </c:pt>
                <c:pt idx="13">
                  <c:v>40843</c:v>
                </c:pt>
                <c:pt idx="14">
                  <c:v>40844</c:v>
                </c:pt>
                <c:pt idx="15">
                  <c:v>40847</c:v>
                </c:pt>
                <c:pt idx="16">
                  <c:v>40848</c:v>
                </c:pt>
                <c:pt idx="17">
                  <c:v>40849</c:v>
                </c:pt>
                <c:pt idx="18">
                  <c:v>40850</c:v>
                </c:pt>
                <c:pt idx="19">
                  <c:v>40851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40861</c:v>
                </c:pt>
                <c:pt idx="26">
                  <c:v>40862</c:v>
                </c:pt>
                <c:pt idx="27">
                  <c:v>40863</c:v>
                </c:pt>
                <c:pt idx="28">
                  <c:v>40864</c:v>
                </c:pt>
                <c:pt idx="29">
                  <c:v>40865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40872</c:v>
                </c:pt>
                <c:pt idx="34">
                  <c:v>40875</c:v>
                </c:pt>
                <c:pt idx="35">
                  <c:v>40876</c:v>
                </c:pt>
                <c:pt idx="36">
                  <c:v>40877</c:v>
                </c:pt>
                <c:pt idx="37">
                  <c:v>40878</c:v>
                </c:pt>
                <c:pt idx="38">
                  <c:v>40879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40889</c:v>
                </c:pt>
                <c:pt idx="45">
                  <c:v>40890</c:v>
                </c:pt>
                <c:pt idx="46">
                  <c:v>40891</c:v>
                </c:pt>
                <c:pt idx="47">
                  <c:v>40892</c:v>
                </c:pt>
                <c:pt idx="48">
                  <c:v>40893</c:v>
                </c:pt>
                <c:pt idx="49">
                  <c:v>40896</c:v>
                </c:pt>
                <c:pt idx="50">
                  <c:v>40897</c:v>
                </c:pt>
                <c:pt idx="51">
                  <c:v>40898</c:v>
                </c:pt>
                <c:pt idx="52">
                  <c:v>40899</c:v>
                </c:pt>
                <c:pt idx="53">
                  <c:v>40900</c:v>
                </c:pt>
                <c:pt idx="54">
                  <c:v>40903</c:v>
                </c:pt>
                <c:pt idx="55">
                  <c:v>40904</c:v>
                </c:pt>
                <c:pt idx="56">
                  <c:v>40905</c:v>
                </c:pt>
                <c:pt idx="57">
                  <c:v>40906</c:v>
                </c:pt>
                <c:pt idx="58">
                  <c:v>40907</c:v>
                </c:pt>
                <c:pt idx="59">
                  <c:v>40910</c:v>
                </c:pt>
                <c:pt idx="60">
                  <c:v>40911</c:v>
                </c:pt>
                <c:pt idx="61">
                  <c:v>40912</c:v>
                </c:pt>
                <c:pt idx="62">
                  <c:v>40913</c:v>
                </c:pt>
                <c:pt idx="63">
                  <c:v>40914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40924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40959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41005</c:v>
                </c:pt>
                <c:pt idx="129">
                  <c:v>41008</c:v>
                </c:pt>
                <c:pt idx="130">
                  <c:v>41009</c:v>
                </c:pt>
                <c:pt idx="131">
                  <c:v>41010</c:v>
                </c:pt>
                <c:pt idx="132">
                  <c:v>41011</c:v>
                </c:pt>
                <c:pt idx="133">
                  <c:v>41012</c:v>
                </c:pt>
                <c:pt idx="134">
                  <c:v>41015</c:v>
                </c:pt>
                <c:pt idx="135">
                  <c:v>41016</c:v>
                </c:pt>
                <c:pt idx="136">
                  <c:v>41017</c:v>
                </c:pt>
                <c:pt idx="137">
                  <c:v>41018</c:v>
                </c:pt>
                <c:pt idx="138">
                  <c:v>41019</c:v>
                </c:pt>
                <c:pt idx="139">
                  <c:v>41022</c:v>
                </c:pt>
                <c:pt idx="140">
                  <c:v>41023</c:v>
                </c:pt>
                <c:pt idx="141">
                  <c:v>41024</c:v>
                </c:pt>
                <c:pt idx="142">
                  <c:v>41025</c:v>
                </c:pt>
                <c:pt idx="143">
                  <c:v>41026</c:v>
                </c:pt>
                <c:pt idx="144">
                  <c:v>41029</c:v>
                </c:pt>
                <c:pt idx="145">
                  <c:v>41030</c:v>
                </c:pt>
                <c:pt idx="146">
                  <c:v>41031</c:v>
                </c:pt>
                <c:pt idx="147">
                  <c:v>41032</c:v>
                </c:pt>
                <c:pt idx="148">
                  <c:v>41033</c:v>
                </c:pt>
                <c:pt idx="149">
                  <c:v>41036</c:v>
                </c:pt>
                <c:pt idx="150">
                  <c:v>41037</c:v>
                </c:pt>
                <c:pt idx="151">
                  <c:v>41038</c:v>
                </c:pt>
                <c:pt idx="152">
                  <c:v>41039</c:v>
                </c:pt>
                <c:pt idx="153">
                  <c:v>41040</c:v>
                </c:pt>
                <c:pt idx="154">
                  <c:v>41043</c:v>
                </c:pt>
                <c:pt idx="155">
                  <c:v>41044</c:v>
                </c:pt>
                <c:pt idx="156">
                  <c:v>41045</c:v>
                </c:pt>
                <c:pt idx="157">
                  <c:v>41046</c:v>
                </c:pt>
                <c:pt idx="158">
                  <c:v>41047</c:v>
                </c:pt>
                <c:pt idx="159">
                  <c:v>41050</c:v>
                </c:pt>
                <c:pt idx="160">
                  <c:v>41051</c:v>
                </c:pt>
                <c:pt idx="161">
                  <c:v>41052</c:v>
                </c:pt>
                <c:pt idx="162">
                  <c:v>41053</c:v>
                </c:pt>
                <c:pt idx="163">
                  <c:v>41054</c:v>
                </c:pt>
                <c:pt idx="164">
                  <c:v>41058</c:v>
                </c:pt>
                <c:pt idx="165">
                  <c:v>41059</c:v>
                </c:pt>
                <c:pt idx="166">
                  <c:v>41060</c:v>
                </c:pt>
                <c:pt idx="167">
                  <c:v>41061</c:v>
                </c:pt>
                <c:pt idx="168">
                  <c:v>41064</c:v>
                </c:pt>
                <c:pt idx="169">
                  <c:v>41065</c:v>
                </c:pt>
                <c:pt idx="170">
                  <c:v>41066</c:v>
                </c:pt>
                <c:pt idx="171">
                  <c:v>41067</c:v>
                </c:pt>
                <c:pt idx="172">
                  <c:v>41068</c:v>
                </c:pt>
                <c:pt idx="173">
                  <c:v>41071</c:v>
                </c:pt>
                <c:pt idx="174">
                  <c:v>41072</c:v>
                </c:pt>
                <c:pt idx="175">
                  <c:v>41073</c:v>
                </c:pt>
                <c:pt idx="176">
                  <c:v>41074</c:v>
                </c:pt>
                <c:pt idx="177">
                  <c:v>41075</c:v>
                </c:pt>
                <c:pt idx="178">
                  <c:v>41078</c:v>
                </c:pt>
                <c:pt idx="179">
                  <c:v>41079</c:v>
                </c:pt>
                <c:pt idx="180">
                  <c:v>41080</c:v>
                </c:pt>
                <c:pt idx="181">
                  <c:v>41081</c:v>
                </c:pt>
                <c:pt idx="182">
                  <c:v>41082</c:v>
                </c:pt>
                <c:pt idx="183">
                  <c:v>41085</c:v>
                </c:pt>
                <c:pt idx="184">
                  <c:v>41086</c:v>
                </c:pt>
                <c:pt idx="185">
                  <c:v>41087</c:v>
                </c:pt>
                <c:pt idx="186">
                  <c:v>41088</c:v>
                </c:pt>
                <c:pt idx="187">
                  <c:v>41089</c:v>
                </c:pt>
                <c:pt idx="188">
                  <c:v>41092</c:v>
                </c:pt>
                <c:pt idx="189">
                  <c:v>41093</c:v>
                </c:pt>
                <c:pt idx="190">
                  <c:v>41095</c:v>
                </c:pt>
                <c:pt idx="191">
                  <c:v>41096</c:v>
                </c:pt>
                <c:pt idx="192">
                  <c:v>41099</c:v>
                </c:pt>
                <c:pt idx="193">
                  <c:v>41100</c:v>
                </c:pt>
                <c:pt idx="194">
                  <c:v>41101</c:v>
                </c:pt>
                <c:pt idx="195">
                  <c:v>41102</c:v>
                </c:pt>
                <c:pt idx="196">
                  <c:v>41103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41113</c:v>
                </c:pt>
                <c:pt idx="203">
                  <c:v>41114</c:v>
                </c:pt>
                <c:pt idx="204">
                  <c:v>41115</c:v>
                </c:pt>
                <c:pt idx="205">
                  <c:v>41116</c:v>
                </c:pt>
                <c:pt idx="206">
                  <c:v>41117</c:v>
                </c:pt>
                <c:pt idx="207">
                  <c:v>41120</c:v>
                </c:pt>
                <c:pt idx="208">
                  <c:v>41121</c:v>
                </c:pt>
                <c:pt idx="209">
                  <c:v>41122</c:v>
                </c:pt>
                <c:pt idx="210">
                  <c:v>41123</c:v>
                </c:pt>
                <c:pt idx="211">
                  <c:v>41124</c:v>
                </c:pt>
                <c:pt idx="212">
                  <c:v>41127</c:v>
                </c:pt>
                <c:pt idx="213">
                  <c:v>41128</c:v>
                </c:pt>
                <c:pt idx="214">
                  <c:v>41129</c:v>
                </c:pt>
                <c:pt idx="215">
                  <c:v>41130</c:v>
                </c:pt>
                <c:pt idx="216">
                  <c:v>41131</c:v>
                </c:pt>
                <c:pt idx="217">
                  <c:v>41134</c:v>
                </c:pt>
                <c:pt idx="218">
                  <c:v>41135</c:v>
                </c:pt>
                <c:pt idx="219">
                  <c:v>41136</c:v>
                </c:pt>
                <c:pt idx="220">
                  <c:v>41137</c:v>
                </c:pt>
                <c:pt idx="221">
                  <c:v>41138</c:v>
                </c:pt>
                <c:pt idx="222">
                  <c:v>41141</c:v>
                </c:pt>
                <c:pt idx="223">
                  <c:v>41142</c:v>
                </c:pt>
                <c:pt idx="224">
                  <c:v>41143</c:v>
                </c:pt>
                <c:pt idx="225">
                  <c:v>41144</c:v>
                </c:pt>
                <c:pt idx="226">
                  <c:v>41145</c:v>
                </c:pt>
                <c:pt idx="227">
                  <c:v>41148</c:v>
                </c:pt>
                <c:pt idx="228">
                  <c:v>41149</c:v>
                </c:pt>
                <c:pt idx="229">
                  <c:v>41150</c:v>
                </c:pt>
                <c:pt idx="230">
                  <c:v>41151</c:v>
                </c:pt>
                <c:pt idx="231">
                  <c:v>41152</c:v>
                </c:pt>
                <c:pt idx="232">
                  <c:v>41156</c:v>
                </c:pt>
                <c:pt idx="233">
                  <c:v>41157</c:v>
                </c:pt>
                <c:pt idx="234">
                  <c:v>41158</c:v>
                </c:pt>
                <c:pt idx="235">
                  <c:v>41159</c:v>
                </c:pt>
                <c:pt idx="236">
                  <c:v>41162</c:v>
                </c:pt>
                <c:pt idx="237">
                  <c:v>41163</c:v>
                </c:pt>
                <c:pt idx="238">
                  <c:v>41164</c:v>
                </c:pt>
                <c:pt idx="239">
                  <c:v>41165</c:v>
                </c:pt>
                <c:pt idx="240">
                  <c:v>41166</c:v>
                </c:pt>
              </c:numCache>
            </c:numRef>
          </c:cat>
          <c:val>
            <c:numRef>
              <c:f>'Q3.2'!$C$2:$C$242</c:f>
              <c:numCache>
                <c:formatCode>General</c:formatCode>
                <c:ptCount val="241"/>
                <c:pt idx="9">
                  <c:v>116.55555555555556</c:v>
                </c:pt>
                <c:pt idx="10">
                  <c:v>115.77777777777777</c:v>
                </c:pt>
                <c:pt idx="11">
                  <c:v>113.33333333333333</c:v>
                </c:pt>
                <c:pt idx="12">
                  <c:v>110.66666666666667</c:v>
                </c:pt>
                <c:pt idx="13">
                  <c:v>111</c:v>
                </c:pt>
                <c:pt idx="14">
                  <c:v>114</c:v>
                </c:pt>
                <c:pt idx="15">
                  <c:v>114.44444444444444</c:v>
                </c:pt>
                <c:pt idx="16">
                  <c:v>112.55555555555556</c:v>
                </c:pt>
                <c:pt idx="17">
                  <c:v>110.88888888888889</c:v>
                </c:pt>
                <c:pt idx="18">
                  <c:v>111.44444444444444</c:v>
                </c:pt>
                <c:pt idx="19">
                  <c:v>114.44444444444444</c:v>
                </c:pt>
                <c:pt idx="20">
                  <c:v>114.66666666666667</c:v>
                </c:pt>
                <c:pt idx="21">
                  <c:v>115.55555555555556</c:v>
                </c:pt>
                <c:pt idx="22">
                  <c:v>116.88888888888889</c:v>
                </c:pt>
                <c:pt idx="23">
                  <c:v>115.66666666666667</c:v>
                </c:pt>
                <c:pt idx="24">
                  <c:v>119</c:v>
                </c:pt>
                <c:pt idx="25">
                  <c:v>120.66666666666667</c:v>
                </c:pt>
                <c:pt idx="26">
                  <c:v>122.88888888888889</c:v>
                </c:pt>
                <c:pt idx="27">
                  <c:v>124</c:v>
                </c:pt>
                <c:pt idx="28">
                  <c:v>124.11111111111111</c:v>
                </c:pt>
                <c:pt idx="29">
                  <c:v>127.77777777777777</c:v>
                </c:pt>
                <c:pt idx="30">
                  <c:v>129.66666666666666</c:v>
                </c:pt>
                <c:pt idx="31">
                  <c:v>129.77777777777777</c:v>
                </c:pt>
                <c:pt idx="32">
                  <c:v>130.33333333333334</c:v>
                </c:pt>
                <c:pt idx="33">
                  <c:v>124.77777777777777</c:v>
                </c:pt>
                <c:pt idx="34">
                  <c:v>113.22222222222223</c:v>
                </c:pt>
                <c:pt idx="35">
                  <c:v>113.88888888888889</c:v>
                </c:pt>
                <c:pt idx="36">
                  <c:v>112.11111111111111</c:v>
                </c:pt>
                <c:pt idx="37">
                  <c:v>111.77777777777777</c:v>
                </c:pt>
                <c:pt idx="38">
                  <c:v>110.66666666666667</c:v>
                </c:pt>
                <c:pt idx="39">
                  <c:v>108.33333333333333</c:v>
                </c:pt>
                <c:pt idx="40">
                  <c:v>107.11111111111111</c:v>
                </c:pt>
                <c:pt idx="41">
                  <c:v>106.22222222222223</c:v>
                </c:pt>
                <c:pt idx="42">
                  <c:v>107.66666666666667</c:v>
                </c:pt>
                <c:pt idx="43">
                  <c:v>120.66666666666667</c:v>
                </c:pt>
                <c:pt idx="44">
                  <c:v>119.55555555555556</c:v>
                </c:pt>
                <c:pt idx="45">
                  <c:v>120.44444444444444</c:v>
                </c:pt>
                <c:pt idx="46">
                  <c:v>120.44444444444444</c:v>
                </c:pt>
                <c:pt idx="47">
                  <c:v>120.66666666666667</c:v>
                </c:pt>
                <c:pt idx="48">
                  <c:v>124.11111111111111</c:v>
                </c:pt>
                <c:pt idx="49">
                  <c:v>125.22222222222223</c:v>
                </c:pt>
                <c:pt idx="50">
                  <c:v>125</c:v>
                </c:pt>
                <c:pt idx="51">
                  <c:v>125</c:v>
                </c:pt>
                <c:pt idx="52">
                  <c:v>122.55555555555556</c:v>
                </c:pt>
                <c:pt idx="53">
                  <c:v>121.88888888888889</c:v>
                </c:pt>
                <c:pt idx="54">
                  <c:v>109.77777777777777</c:v>
                </c:pt>
                <c:pt idx="55">
                  <c:v>97.777777777777771</c:v>
                </c:pt>
                <c:pt idx="56">
                  <c:v>94.555555555555557</c:v>
                </c:pt>
                <c:pt idx="57">
                  <c:v>90.555555555555557</c:v>
                </c:pt>
                <c:pt idx="58">
                  <c:v>90.555555555555557</c:v>
                </c:pt>
                <c:pt idx="59">
                  <c:v>78.777777777777771</c:v>
                </c:pt>
                <c:pt idx="60">
                  <c:v>77.666666666666671</c:v>
                </c:pt>
                <c:pt idx="61">
                  <c:v>77.555555555555557</c:v>
                </c:pt>
                <c:pt idx="62">
                  <c:v>75.444444444444443</c:v>
                </c:pt>
                <c:pt idx="63">
                  <c:v>86.333333333333329</c:v>
                </c:pt>
                <c:pt idx="64">
                  <c:v>99.777777777777771</c:v>
                </c:pt>
                <c:pt idx="65">
                  <c:v>100</c:v>
                </c:pt>
                <c:pt idx="66">
                  <c:v>101.77777777777777</c:v>
                </c:pt>
                <c:pt idx="67">
                  <c:v>98.555555555555557</c:v>
                </c:pt>
                <c:pt idx="68">
                  <c:v>110.33333333333333</c:v>
                </c:pt>
                <c:pt idx="69">
                  <c:v>110.33333333333333</c:v>
                </c:pt>
                <c:pt idx="70">
                  <c:v>112.44444444444444</c:v>
                </c:pt>
                <c:pt idx="71">
                  <c:v>114.33333333333333</c:v>
                </c:pt>
                <c:pt idx="72">
                  <c:v>114.33333333333333</c:v>
                </c:pt>
                <c:pt idx="73">
                  <c:v>111.77777777777777</c:v>
                </c:pt>
                <c:pt idx="74">
                  <c:v>111.44444444444444</c:v>
                </c:pt>
                <c:pt idx="75">
                  <c:v>111.33333333333333</c:v>
                </c:pt>
                <c:pt idx="76">
                  <c:v>114.66666666666667</c:v>
                </c:pt>
                <c:pt idx="77">
                  <c:v>115.11111111111111</c:v>
                </c:pt>
                <c:pt idx="78">
                  <c:v>118.11111111111111</c:v>
                </c:pt>
                <c:pt idx="79">
                  <c:v>118.22222222222223</c:v>
                </c:pt>
                <c:pt idx="80">
                  <c:v>117.77777777777777</c:v>
                </c:pt>
                <c:pt idx="81">
                  <c:v>119.22222222222223</c:v>
                </c:pt>
                <c:pt idx="82">
                  <c:v>117.66666666666667</c:v>
                </c:pt>
                <c:pt idx="83">
                  <c:v>120.33333333333333</c:v>
                </c:pt>
                <c:pt idx="84">
                  <c:v>120.22222222222223</c:v>
                </c:pt>
                <c:pt idx="85">
                  <c:v>118.55555555555556</c:v>
                </c:pt>
                <c:pt idx="86">
                  <c:v>115.44444444444444</c:v>
                </c:pt>
                <c:pt idx="87">
                  <c:v>113.55555555555556</c:v>
                </c:pt>
                <c:pt idx="88">
                  <c:v>111.66666666666667</c:v>
                </c:pt>
                <c:pt idx="89">
                  <c:v>110.33333333333333</c:v>
                </c:pt>
                <c:pt idx="90">
                  <c:v>108.88888888888889</c:v>
                </c:pt>
                <c:pt idx="91">
                  <c:v>108.66666666666667</c:v>
                </c:pt>
                <c:pt idx="92">
                  <c:v>108.11111111111111</c:v>
                </c:pt>
                <c:pt idx="93">
                  <c:v>108.88888888888889</c:v>
                </c:pt>
                <c:pt idx="94">
                  <c:v>109.66666666666667</c:v>
                </c:pt>
                <c:pt idx="95">
                  <c:v>113.66666666666667</c:v>
                </c:pt>
                <c:pt idx="96">
                  <c:v>115.44444444444444</c:v>
                </c:pt>
                <c:pt idx="97">
                  <c:v>116.55555555555556</c:v>
                </c:pt>
                <c:pt idx="98">
                  <c:v>118.88888888888889</c:v>
                </c:pt>
                <c:pt idx="99">
                  <c:v>119.11111111111111</c:v>
                </c:pt>
                <c:pt idx="100">
                  <c:v>121.11111111111111</c:v>
                </c:pt>
                <c:pt idx="101">
                  <c:v>121.88888888888889</c:v>
                </c:pt>
                <c:pt idx="102">
                  <c:v>120.66666666666667</c:v>
                </c:pt>
                <c:pt idx="103">
                  <c:v>121.33333333333333</c:v>
                </c:pt>
                <c:pt idx="104">
                  <c:v>121</c:v>
                </c:pt>
                <c:pt idx="105">
                  <c:v>122.77777777777777</c:v>
                </c:pt>
                <c:pt idx="106">
                  <c:v>121.77777777777777</c:v>
                </c:pt>
                <c:pt idx="107">
                  <c:v>119.33333333333333</c:v>
                </c:pt>
                <c:pt idx="108">
                  <c:v>117.77777777777777</c:v>
                </c:pt>
                <c:pt idx="109">
                  <c:v>118.55555555555556</c:v>
                </c:pt>
                <c:pt idx="110">
                  <c:v>119.11111111111111</c:v>
                </c:pt>
                <c:pt idx="111">
                  <c:v>120.11111111111111</c:v>
                </c:pt>
                <c:pt idx="112">
                  <c:v>118.44444444444444</c:v>
                </c:pt>
                <c:pt idx="113">
                  <c:v>117.44444444444444</c:v>
                </c:pt>
                <c:pt idx="114">
                  <c:v>113.55555555555556</c:v>
                </c:pt>
                <c:pt idx="115">
                  <c:v>113.22222222222223</c:v>
                </c:pt>
                <c:pt idx="116">
                  <c:v>114.55555555555556</c:v>
                </c:pt>
                <c:pt idx="117">
                  <c:v>115.11111111111111</c:v>
                </c:pt>
                <c:pt idx="118">
                  <c:v>112.88888888888889</c:v>
                </c:pt>
                <c:pt idx="119">
                  <c:v>108.77777777777777</c:v>
                </c:pt>
                <c:pt idx="120">
                  <c:v>107.11111111111111</c:v>
                </c:pt>
                <c:pt idx="121">
                  <c:v>107.55555555555556</c:v>
                </c:pt>
                <c:pt idx="122">
                  <c:v>109.11111111111111</c:v>
                </c:pt>
                <c:pt idx="123">
                  <c:v>113.55555555555556</c:v>
                </c:pt>
                <c:pt idx="124">
                  <c:v>115.11111111111111</c:v>
                </c:pt>
                <c:pt idx="125">
                  <c:v>116</c:v>
                </c:pt>
                <c:pt idx="126">
                  <c:v>118.55555555555556</c:v>
                </c:pt>
                <c:pt idx="127">
                  <c:v>120.66666666666667</c:v>
                </c:pt>
                <c:pt idx="128">
                  <c:v>123.88888888888889</c:v>
                </c:pt>
                <c:pt idx="129">
                  <c:v>122.66666666666667</c:v>
                </c:pt>
                <c:pt idx="130">
                  <c:v>123.22222222222223</c:v>
                </c:pt>
                <c:pt idx="131">
                  <c:v>122.77777777777777</c:v>
                </c:pt>
                <c:pt idx="132">
                  <c:v>120.33333333333333</c:v>
                </c:pt>
                <c:pt idx="133">
                  <c:v>121.88888888888889</c:v>
                </c:pt>
                <c:pt idx="134">
                  <c:v>118.66666666666667</c:v>
                </c:pt>
                <c:pt idx="135">
                  <c:v>116.77777777777777</c:v>
                </c:pt>
                <c:pt idx="136">
                  <c:v>116.66666666666667</c:v>
                </c:pt>
                <c:pt idx="137">
                  <c:v>114.22222222222223</c:v>
                </c:pt>
                <c:pt idx="138">
                  <c:v>116.77777777777777</c:v>
                </c:pt>
                <c:pt idx="139">
                  <c:v>115.11111111111111</c:v>
                </c:pt>
                <c:pt idx="140">
                  <c:v>116.22222222222223</c:v>
                </c:pt>
                <c:pt idx="141">
                  <c:v>117.77777777777777</c:v>
                </c:pt>
                <c:pt idx="142">
                  <c:v>115.66666666666667</c:v>
                </c:pt>
                <c:pt idx="143">
                  <c:v>119.66666666666667</c:v>
                </c:pt>
                <c:pt idx="144">
                  <c:v>120.22222222222223</c:v>
                </c:pt>
                <c:pt idx="145">
                  <c:v>118.55555555555556</c:v>
                </c:pt>
                <c:pt idx="146">
                  <c:v>119.77777777777777</c:v>
                </c:pt>
                <c:pt idx="147">
                  <c:v>119.44444444444444</c:v>
                </c:pt>
                <c:pt idx="148">
                  <c:v>122.44444444444444</c:v>
                </c:pt>
                <c:pt idx="149">
                  <c:v>118.11111111111111</c:v>
                </c:pt>
                <c:pt idx="150">
                  <c:v>116.77777777777777</c:v>
                </c:pt>
                <c:pt idx="151">
                  <c:v>116.44444444444444</c:v>
                </c:pt>
                <c:pt idx="152">
                  <c:v>114.33333333333333</c:v>
                </c:pt>
                <c:pt idx="153">
                  <c:v>115.88888888888889</c:v>
                </c:pt>
                <c:pt idx="154">
                  <c:v>115.33333333333333</c:v>
                </c:pt>
                <c:pt idx="155">
                  <c:v>115.66666666666667</c:v>
                </c:pt>
                <c:pt idx="156">
                  <c:v>117.77777777777777</c:v>
                </c:pt>
                <c:pt idx="157">
                  <c:v>118.66666666666667</c:v>
                </c:pt>
                <c:pt idx="158">
                  <c:v>122.77777777777777</c:v>
                </c:pt>
                <c:pt idx="159">
                  <c:v>120.22222222222223</c:v>
                </c:pt>
                <c:pt idx="160">
                  <c:v>119.77777777777777</c:v>
                </c:pt>
                <c:pt idx="161">
                  <c:v>118.44444444444444</c:v>
                </c:pt>
                <c:pt idx="162">
                  <c:v>116.77777777777777</c:v>
                </c:pt>
                <c:pt idx="163">
                  <c:v>118.33333333333333</c:v>
                </c:pt>
                <c:pt idx="164">
                  <c:v>117.11111111111111</c:v>
                </c:pt>
                <c:pt idx="165">
                  <c:v>117.33333333333333</c:v>
                </c:pt>
                <c:pt idx="166">
                  <c:v>115.88888888888889</c:v>
                </c:pt>
                <c:pt idx="167">
                  <c:v>114.22222222222223</c:v>
                </c:pt>
                <c:pt idx="168">
                  <c:v>115.88888888888889</c:v>
                </c:pt>
                <c:pt idx="169">
                  <c:v>116.44444444444444</c:v>
                </c:pt>
                <c:pt idx="170">
                  <c:v>117.88888888888889</c:v>
                </c:pt>
                <c:pt idx="171">
                  <c:v>117</c:v>
                </c:pt>
                <c:pt idx="172">
                  <c:v>118.77777777777777</c:v>
                </c:pt>
                <c:pt idx="173">
                  <c:v>121.33333333333333</c:v>
                </c:pt>
                <c:pt idx="174">
                  <c:v>121.44444444444444</c:v>
                </c:pt>
                <c:pt idx="175">
                  <c:v>122</c:v>
                </c:pt>
                <c:pt idx="176">
                  <c:v>123</c:v>
                </c:pt>
                <c:pt idx="177">
                  <c:v>125.44444444444444</c:v>
                </c:pt>
                <c:pt idx="178">
                  <c:v>124.22222222222223</c:v>
                </c:pt>
                <c:pt idx="179">
                  <c:v>127.33333333333333</c:v>
                </c:pt>
                <c:pt idx="180">
                  <c:v>129.22222222222223</c:v>
                </c:pt>
                <c:pt idx="181">
                  <c:v>129.22222222222223</c:v>
                </c:pt>
                <c:pt idx="182">
                  <c:v>130.66666666666666</c:v>
                </c:pt>
                <c:pt idx="183">
                  <c:v>126.55555555555556</c:v>
                </c:pt>
                <c:pt idx="184">
                  <c:v>126.22222222222223</c:v>
                </c:pt>
                <c:pt idx="185">
                  <c:v>125.88888888888889</c:v>
                </c:pt>
                <c:pt idx="186">
                  <c:v>125.22222222222223</c:v>
                </c:pt>
                <c:pt idx="187">
                  <c:v>127.22222222222223</c:v>
                </c:pt>
                <c:pt idx="188">
                  <c:v>123.66666666666667</c:v>
                </c:pt>
                <c:pt idx="189">
                  <c:v>123.66666666666667</c:v>
                </c:pt>
                <c:pt idx="190">
                  <c:v>121.44444444444444</c:v>
                </c:pt>
                <c:pt idx="191">
                  <c:v>117.88888888888889</c:v>
                </c:pt>
                <c:pt idx="192">
                  <c:v>121.22222222222223</c:v>
                </c:pt>
                <c:pt idx="193">
                  <c:v>119.33333333333333</c:v>
                </c:pt>
                <c:pt idx="194">
                  <c:v>118.55555555555556</c:v>
                </c:pt>
                <c:pt idx="195">
                  <c:v>117.33333333333333</c:v>
                </c:pt>
                <c:pt idx="196">
                  <c:v>115.77777777777777</c:v>
                </c:pt>
                <c:pt idx="197">
                  <c:v>116</c:v>
                </c:pt>
                <c:pt idx="198">
                  <c:v>115.11111111111111</c:v>
                </c:pt>
                <c:pt idx="199">
                  <c:v>115.11111111111111</c:v>
                </c:pt>
                <c:pt idx="200">
                  <c:v>116.11111111111111</c:v>
                </c:pt>
                <c:pt idx="201">
                  <c:v>115.33333333333333</c:v>
                </c:pt>
                <c:pt idx="202">
                  <c:v>114.88888888888889</c:v>
                </c:pt>
                <c:pt idx="203">
                  <c:v>113.66666666666667</c:v>
                </c:pt>
                <c:pt idx="204">
                  <c:v>112.44444444444444</c:v>
                </c:pt>
                <c:pt idx="205">
                  <c:v>111.77777777777777</c:v>
                </c:pt>
                <c:pt idx="206">
                  <c:v>113.22222222222223</c:v>
                </c:pt>
                <c:pt idx="207">
                  <c:v>111.88888888888889</c:v>
                </c:pt>
                <c:pt idx="208">
                  <c:v>112.44444444444444</c:v>
                </c:pt>
                <c:pt idx="209">
                  <c:v>113.33333333333333</c:v>
                </c:pt>
                <c:pt idx="210">
                  <c:v>114.55555555555556</c:v>
                </c:pt>
                <c:pt idx="211">
                  <c:v>117.55555555555556</c:v>
                </c:pt>
                <c:pt idx="212">
                  <c:v>118.55555555555556</c:v>
                </c:pt>
                <c:pt idx="213">
                  <c:v>118.77777777777777</c:v>
                </c:pt>
                <c:pt idx="214">
                  <c:v>120.77777777777777</c:v>
                </c:pt>
                <c:pt idx="215">
                  <c:v>120.33333333333333</c:v>
                </c:pt>
                <c:pt idx="216">
                  <c:v>121.66666666666667</c:v>
                </c:pt>
                <c:pt idx="217">
                  <c:v>121.22222222222223</c:v>
                </c:pt>
                <c:pt idx="218">
                  <c:v>121.44444444444444</c:v>
                </c:pt>
                <c:pt idx="219">
                  <c:v>121.44444444444444</c:v>
                </c:pt>
                <c:pt idx="220">
                  <c:v>119.22222222222223</c:v>
                </c:pt>
                <c:pt idx="221">
                  <c:v>120.22222222222223</c:v>
                </c:pt>
                <c:pt idx="222">
                  <c:v>120.44444444444444</c:v>
                </c:pt>
                <c:pt idx="223">
                  <c:v>119.33333333333333</c:v>
                </c:pt>
                <c:pt idx="224">
                  <c:v>120.77777777777777</c:v>
                </c:pt>
                <c:pt idx="225">
                  <c:v>123.11111111111111</c:v>
                </c:pt>
                <c:pt idx="226">
                  <c:v>124.77777777777777</c:v>
                </c:pt>
                <c:pt idx="227">
                  <c:v>125.11111111111111</c:v>
                </c:pt>
                <c:pt idx="228">
                  <c:v>124.44444444444444</c:v>
                </c:pt>
                <c:pt idx="229">
                  <c:v>126.88888888888889</c:v>
                </c:pt>
                <c:pt idx="230">
                  <c:v>126.77777777777777</c:v>
                </c:pt>
                <c:pt idx="231">
                  <c:v>128</c:v>
                </c:pt>
                <c:pt idx="232">
                  <c:v>129.22222222222223</c:v>
                </c:pt>
                <c:pt idx="233">
                  <c:v>128.875</c:v>
                </c:pt>
                <c:pt idx="234">
                  <c:v>127.71428571428571</c:v>
                </c:pt>
                <c:pt idx="235">
                  <c:v>127.83333333333333</c:v>
                </c:pt>
                <c:pt idx="236">
                  <c:v>128.19999999999999</c:v>
                </c:pt>
                <c:pt idx="237">
                  <c:v>128.5</c:v>
                </c:pt>
                <c:pt idx="238">
                  <c:v>125</c:v>
                </c:pt>
                <c:pt idx="239">
                  <c:v>125</c:v>
                </c:pt>
                <c:pt idx="24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B-6745-878E-FA4704A2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319663"/>
        <c:axId val="1014321311"/>
      </c:lineChart>
      <c:dateAx>
        <c:axId val="10143196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1311"/>
        <c:crosses val="autoZero"/>
        <c:auto val="1"/>
        <c:lblOffset val="100"/>
        <c:baseTimeUnit val="days"/>
      </c:dateAx>
      <c:valAx>
        <c:axId val="10143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1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'Q3.3 regression graph'!$B$1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'Q3.3 regression graph'!$A$2:$A$243</c:f>
              <c:numCache>
                <c:formatCode>m/d/yy</c:formatCode>
                <c:ptCount val="242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  <c:pt idx="10">
                  <c:v>40840</c:v>
                </c:pt>
                <c:pt idx="11">
                  <c:v>40841</c:v>
                </c:pt>
                <c:pt idx="12">
                  <c:v>40842</c:v>
                </c:pt>
                <c:pt idx="13">
                  <c:v>40843</c:v>
                </c:pt>
                <c:pt idx="14">
                  <c:v>40844</c:v>
                </c:pt>
                <c:pt idx="15">
                  <c:v>40847</c:v>
                </c:pt>
                <c:pt idx="16">
                  <c:v>40848</c:v>
                </c:pt>
                <c:pt idx="17">
                  <c:v>40849</c:v>
                </c:pt>
                <c:pt idx="18">
                  <c:v>40850</c:v>
                </c:pt>
                <c:pt idx="19">
                  <c:v>40851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40861</c:v>
                </c:pt>
                <c:pt idx="26">
                  <c:v>40862</c:v>
                </c:pt>
                <c:pt idx="27">
                  <c:v>40863</c:v>
                </c:pt>
                <c:pt idx="28">
                  <c:v>40864</c:v>
                </c:pt>
                <c:pt idx="29">
                  <c:v>40865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40872</c:v>
                </c:pt>
                <c:pt idx="34">
                  <c:v>40875</c:v>
                </c:pt>
                <c:pt idx="35">
                  <c:v>40876</c:v>
                </c:pt>
                <c:pt idx="36">
                  <c:v>40877</c:v>
                </c:pt>
                <c:pt idx="37">
                  <c:v>40878</c:v>
                </c:pt>
                <c:pt idx="38">
                  <c:v>40879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40889</c:v>
                </c:pt>
                <c:pt idx="45">
                  <c:v>40890</c:v>
                </c:pt>
                <c:pt idx="46">
                  <c:v>40891</c:v>
                </c:pt>
                <c:pt idx="47">
                  <c:v>40892</c:v>
                </c:pt>
                <c:pt idx="48">
                  <c:v>40893</c:v>
                </c:pt>
                <c:pt idx="49">
                  <c:v>40896</c:v>
                </c:pt>
                <c:pt idx="50">
                  <c:v>40897</c:v>
                </c:pt>
                <c:pt idx="51">
                  <c:v>40898</c:v>
                </c:pt>
                <c:pt idx="52">
                  <c:v>40899</c:v>
                </c:pt>
                <c:pt idx="53">
                  <c:v>40900</c:v>
                </c:pt>
                <c:pt idx="54">
                  <c:v>40903</c:v>
                </c:pt>
                <c:pt idx="55">
                  <c:v>40904</c:v>
                </c:pt>
                <c:pt idx="56">
                  <c:v>40905</c:v>
                </c:pt>
                <c:pt idx="57">
                  <c:v>40906</c:v>
                </c:pt>
                <c:pt idx="58">
                  <c:v>40907</c:v>
                </c:pt>
                <c:pt idx="59">
                  <c:v>40910</c:v>
                </c:pt>
                <c:pt idx="60">
                  <c:v>40911</c:v>
                </c:pt>
                <c:pt idx="61">
                  <c:v>40912</c:v>
                </c:pt>
                <c:pt idx="62">
                  <c:v>40913</c:v>
                </c:pt>
                <c:pt idx="63">
                  <c:v>40914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40924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40959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41005</c:v>
                </c:pt>
                <c:pt idx="129">
                  <c:v>41008</c:v>
                </c:pt>
                <c:pt idx="130">
                  <c:v>41009</c:v>
                </c:pt>
                <c:pt idx="131">
                  <c:v>41010</c:v>
                </c:pt>
                <c:pt idx="132">
                  <c:v>41011</c:v>
                </c:pt>
                <c:pt idx="133">
                  <c:v>41012</c:v>
                </c:pt>
                <c:pt idx="134">
                  <c:v>41015</c:v>
                </c:pt>
                <c:pt idx="135">
                  <c:v>41016</c:v>
                </c:pt>
                <c:pt idx="136">
                  <c:v>41017</c:v>
                </c:pt>
                <c:pt idx="137">
                  <c:v>41018</c:v>
                </c:pt>
                <c:pt idx="138">
                  <c:v>41019</c:v>
                </c:pt>
                <c:pt idx="139">
                  <c:v>41022</c:v>
                </c:pt>
                <c:pt idx="140">
                  <c:v>41023</c:v>
                </c:pt>
                <c:pt idx="141">
                  <c:v>41024</c:v>
                </c:pt>
                <c:pt idx="142">
                  <c:v>41025</c:v>
                </c:pt>
                <c:pt idx="143">
                  <c:v>41026</c:v>
                </c:pt>
                <c:pt idx="144">
                  <c:v>41029</c:v>
                </c:pt>
                <c:pt idx="145">
                  <c:v>41030</c:v>
                </c:pt>
                <c:pt idx="146">
                  <c:v>41031</c:v>
                </c:pt>
                <c:pt idx="147">
                  <c:v>41032</c:v>
                </c:pt>
                <c:pt idx="148">
                  <c:v>41033</c:v>
                </c:pt>
                <c:pt idx="149">
                  <c:v>41036</c:v>
                </c:pt>
                <c:pt idx="150">
                  <c:v>41037</c:v>
                </c:pt>
                <c:pt idx="151">
                  <c:v>41038</c:v>
                </c:pt>
                <c:pt idx="152">
                  <c:v>41039</c:v>
                </c:pt>
                <c:pt idx="153">
                  <c:v>41040</c:v>
                </c:pt>
                <c:pt idx="154">
                  <c:v>41043</c:v>
                </c:pt>
                <c:pt idx="155">
                  <c:v>41044</c:v>
                </c:pt>
                <c:pt idx="156">
                  <c:v>41045</c:v>
                </c:pt>
                <c:pt idx="157">
                  <c:v>41046</c:v>
                </c:pt>
                <c:pt idx="158">
                  <c:v>41047</c:v>
                </c:pt>
                <c:pt idx="159">
                  <c:v>41050</c:v>
                </c:pt>
                <c:pt idx="160">
                  <c:v>41051</c:v>
                </c:pt>
                <c:pt idx="161">
                  <c:v>41052</c:v>
                </c:pt>
                <c:pt idx="162">
                  <c:v>41053</c:v>
                </c:pt>
                <c:pt idx="163">
                  <c:v>41054</c:v>
                </c:pt>
                <c:pt idx="164">
                  <c:v>41058</c:v>
                </c:pt>
                <c:pt idx="165">
                  <c:v>41059</c:v>
                </c:pt>
                <c:pt idx="166">
                  <c:v>41060</c:v>
                </c:pt>
                <c:pt idx="167">
                  <c:v>41061</c:v>
                </c:pt>
                <c:pt idx="168">
                  <c:v>41064</c:v>
                </c:pt>
                <c:pt idx="169">
                  <c:v>41065</c:v>
                </c:pt>
                <c:pt idx="170">
                  <c:v>41066</c:v>
                </c:pt>
                <c:pt idx="171">
                  <c:v>41067</c:v>
                </c:pt>
                <c:pt idx="172">
                  <c:v>41068</c:v>
                </c:pt>
                <c:pt idx="173">
                  <c:v>41071</c:v>
                </c:pt>
                <c:pt idx="174">
                  <c:v>41072</c:v>
                </c:pt>
                <c:pt idx="175">
                  <c:v>41073</c:v>
                </c:pt>
                <c:pt idx="176">
                  <c:v>41074</c:v>
                </c:pt>
                <c:pt idx="177">
                  <c:v>41075</c:v>
                </c:pt>
                <c:pt idx="178">
                  <c:v>41078</c:v>
                </c:pt>
                <c:pt idx="179">
                  <c:v>41079</c:v>
                </c:pt>
                <c:pt idx="180">
                  <c:v>41080</c:v>
                </c:pt>
                <c:pt idx="181">
                  <c:v>41081</c:v>
                </c:pt>
                <c:pt idx="182">
                  <c:v>41082</c:v>
                </c:pt>
                <c:pt idx="183">
                  <c:v>41085</c:v>
                </c:pt>
                <c:pt idx="184">
                  <c:v>41086</c:v>
                </c:pt>
                <c:pt idx="185">
                  <c:v>41087</c:v>
                </c:pt>
                <c:pt idx="186">
                  <c:v>41088</c:v>
                </c:pt>
                <c:pt idx="187">
                  <c:v>41089</c:v>
                </c:pt>
                <c:pt idx="188">
                  <c:v>41092</c:v>
                </c:pt>
                <c:pt idx="189">
                  <c:v>41093</c:v>
                </c:pt>
                <c:pt idx="190">
                  <c:v>41095</c:v>
                </c:pt>
                <c:pt idx="191">
                  <c:v>41096</c:v>
                </c:pt>
                <c:pt idx="192">
                  <c:v>41099</c:v>
                </c:pt>
                <c:pt idx="193">
                  <c:v>41100</c:v>
                </c:pt>
                <c:pt idx="194">
                  <c:v>41101</c:v>
                </c:pt>
                <c:pt idx="195">
                  <c:v>41102</c:v>
                </c:pt>
                <c:pt idx="196">
                  <c:v>41103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41113</c:v>
                </c:pt>
                <c:pt idx="203">
                  <c:v>41114</c:v>
                </c:pt>
                <c:pt idx="204">
                  <c:v>41115</c:v>
                </c:pt>
                <c:pt idx="205">
                  <c:v>41116</c:v>
                </c:pt>
                <c:pt idx="206">
                  <c:v>41117</c:v>
                </c:pt>
                <c:pt idx="207">
                  <c:v>41120</c:v>
                </c:pt>
                <c:pt idx="208">
                  <c:v>41121</c:v>
                </c:pt>
                <c:pt idx="209">
                  <c:v>41122</c:v>
                </c:pt>
                <c:pt idx="210">
                  <c:v>41123</c:v>
                </c:pt>
                <c:pt idx="211">
                  <c:v>41124</c:v>
                </c:pt>
                <c:pt idx="212">
                  <c:v>41127</c:v>
                </c:pt>
                <c:pt idx="213">
                  <c:v>41128</c:v>
                </c:pt>
                <c:pt idx="214">
                  <c:v>41129</c:v>
                </c:pt>
                <c:pt idx="215">
                  <c:v>41130</c:v>
                </c:pt>
                <c:pt idx="216">
                  <c:v>41131</c:v>
                </c:pt>
                <c:pt idx="217">
                  <c:v>41134</c:v>
                </c:pt>
                <c:pt idx="218">
                  <c:v>41135</c:v>
                </c:pt>
                <c:pt idx="219">
                  <c:v>41136</c:v>
                </c:pt>
                <c:pt idx="220">
                  <c:v>41137</c:v>
                </c:pt>
                <c:pt idx="221">
                  <c:v>41138</c:v>
                </c:pt>
                <c:pt idx="222">
                  <c:v>41141</c:v>
                </c:pt>
                <c:pt idx="223">
                  <c:v>41142</c:v>
                </c:pt>
                <c:pt idx="224">
                  <c:v>41143</c:v>
                </c:pt>
                <c:pt idx="225">
                  <c:v>41144</c:v>
                </c:pt>
                <c:pt idx="226">
                  <c:v>41145</c:v>
                </c:pt>
                <c:pt idx="227">
                  <c:v>41148</c:v>
                </c:pt>
                <c:pt idx="228">
                  <c:v>41149</c:v>
                </c:pt>
                <c:pt idx="229">
                  <c:v>41150</c:v>
                </c:pt>
                <c:pt idx="230">
                  <c:v>41151</c:v>
                </c:pt>
                <c:pt idx="231">
                  <c:v>41152</c:v>
                </c:pt>
                <c:pt idx="232">
                  <c:v>41156</c:v>
                </c:pt>
                <c:pt idx="233">
                  <c:v>41157</c:v>
                </c:pt>
                <c:pt idx="234">
                  <c:v>41158</c:v>
                </c:pt>
                <c:pt idx="235">
                  <c:v>41159</c:v>
                </c:pt>
                <c:pt idx="236">
                  <c:v>41162</c:v>
                </c:pt>
                <c:pt idx="237">
                  <c:v>41163</c:v>
                </c:pt>
                <c:pt idx="238">
                  <c:v>41164</c:v>
                </c:pt>
                <c:pt idx="239">
                  <c:v>41165</c:v>
                </c:pt>
                <c:pt idx="240">
                  <c:v>41166</c:v>
                </c:pt>
              </c:numCache>
            </c:numRef>
          </c:cat>
          <c:val>
            <c:numRef>
              <c:f>'Q3.3 regression graph'!$B$2:$B$243</c:f>
              <c:numCache>
                <c:formatCode>General</c:formatCode>
                <c:ptCount val="242"/>
                <c:pt idx="0">
                  <c:v>106</c:v>
                </c:pt>
                <c:pt idx="1">
                  <c:v>121</c:v>
                </c:pt>
                <c:pt idx="2">
                  <c:v>126</c:v>
                </c:pt>
                <c:pt idx="3">
                  <c:v>114</c:v>
                </c:pt>
                <c:pt idx="4">
                  <c:v>106</c:v>
                </c:pt>
                <c:pt idx="5">
                  <c:v>111</c:v>
                </c:pt>
                <c:pt idx="6">
                  <c:v>122</c:v>
                </c:pt>
                <c:pt idx="7">
                  <c:v>127</c:v>
                </c:pt>
                <c:pt idx="8">
                  <c:v>116</c:v>
                </c:pt>
                <c:pt idx="9">
                  <c:v>99</c:v>
                </c:pt>
                <c:pt idx="10">
                  <c:v>99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115</c:v>
                </c:pt>
                <c:pt idx="15">
                  <c:v>105</c:v>
                </c:pt>
                <c:pt idx="16">
                  <c:v>112</c:v>
                </c:pt>
                <c:pt idx="17">
                  <c:v>121</c:v>
                </c:pt>
                <c:pt idx="18">
                  <c:v>126</c:v>
                </c:pt>
                <c:pt idx="19">
                  <c:v>101</c:v>
                </c:pt>
                <c:pt idx="20">
                  <c:v>110</c:v>
                </c:pt>
                <c:pt idx="21">
                  <c:v>129</c:v>
                </c:pt>
                <c:pt idx="22">
                  <c:v>122</c:v>
                </c:pt>
                <c:pt idx="23">
                  <c:v>145</c:v>
                </c:pt>
                <c:pt idx="24">
                  <c:v>120</c:v>
                </c:pt>
                <c:pt idx="25">
                  <c:v>132</c:v>
                </c:pt>
                <c:pt idx="26">
                  <c:v>131</c:v>
                </c:pt>
                <c:pt idx="27">
                  <c:v>127</c:v>
                </c:pt>
                <c:pt idx="28">
                  <c:v>134</c:v>
                </c:pt>
                <c:pt idx="29">
                  <c:v>127</c:v>
                </c:pt>
                <c:pt idx="30">
                  <c:v>130</c:v>
                </c:pt>
                <c:pt idx="31">
                  <c:v>127</c:v>
                </c:pt>
                <c:pt idx="32">
                  <c:v>95</c:v>
                </c:pt>
                <c:pt idx="33">
                  <c:v>16</c:v>
                </c:pt>
                <c:pt idx="34">
                  <c:v>138</c:v>
                </c:pt>
                <c:pt idx="35">
                  <c:v>115</c:v>
                </c:pt>
                <c:pt idx="36">
                  <c:v>124</c:v>
                </c:pt>
                <c:pt idx="37">
                  <c:v>124</c:v>
                </c:pt>
                <c:pt idx="38">
                  <c:v>106</c:v>
                </c:pt>
                <c:pt idx="39">
                  <c:v>119</c:v>
                </c:pt>
                <c:pt idx="40">
                  <c:v>119</c:v>
                </c:pt>
                <c:pt idx="41">
                  <c:v>108</c:v>
                </c:pt>
                <c:pt idx="42">
                  <c:v>133</c:v>
                </c:pt>
                <c:pt idx="43">
                  <c:v>128</c:v>
                </c:pt>
                <c:pt idx="44">
                  <c:v>123</c:v>
                </c:pt>
                <c:pt idx="45">
                  <c:v>124</c:v>
                </c:pt>
                <c:pt idx="46">
                  <c:v>126</c:v>
                </c:pt>
                <c:pt idx="47">
                  <c:v>137</c:v>
                </c:pt>
                <c:pt idx="48">
                  <c:v>129</c:v>
                </c:pt>
                <c:pt idx="49">
                  <c:v>117</c:v>
                </c:pt>
                <c:pt idx="50">
                  <c:v>108</c:v>
                </c:pt>
                <c:pt idx="51">
                  <c:v>111</c:v>
                </c:pt>
                <c:pt idx="52">
                  <c:v>122</c:v>
                </c:pt>
                <c:pt idx="53">
                  <c:v>14</c:v>
                </c:pt>
                <c:pt idx="54">
                  <c:v>16</c:v>
                </c:pt>
                <c:pt idx="55">
                  <c:v>97</c:v>
                </c:pt>
                <c:pt idx="56">
                  <c:v>101</c:v>
                </c:pt>
                <c:pt idx="57">
                  <c:v>129</c:v>
                </c:pt>
                <c:pt idx="58">
                  <c:v>11</c:v>
                </c:pt>
                <c:pt idx="59">
                  <c:v>98</c:v>
                </c:pt>
                <c:pt idx="60">
                  <c:v>110</c:v>
                </c:pt>
                <c:pt idx="61">
                  <c:v>103</c:v>
                </c:pt>
                <c:pt idx="62">
                  <c:v>112</c:v>
                </c:pt>
                <c:pt idx="63">
                  <c:v>137</c:v>
                </c:pt>
                <c:pt idx="64">
                  <c:v>99</c:v>
                </c:pt>
                <c:pt idx="65">
                  <c:v>117</c:v>
                </c:pt>
                <c:pt idx="66">
                  <c:v>100</c:v>
                </c:pt>
                <c:pt idx="67">
                  <c:v>117</c:v>
                </c:pt>
                <c:pt idx="68">
                  <c:v>98</c:v>
                </c:pt>
                <c:pt idx="69">
                  <c:v>129</c:v>
                </c:pt>
                <c:pt idx="70">
                  <c:v>120</c:v>
                </c:pt>
                <c:pt idx="71">
                  <c:v>112</c:v>
                </c:pt>
                <c:pt idx="72">
                  <c:v>114</c:v>
                </c:pt>
                <c:pt idx="73">
                  <c:v>96</c:v>
                </c:pt>
                <c:pt idx="74">
                  <c:v>116</c:v>
                </c:pt>
                <c:pt idx="75">
                  <c:v>130</c:v>
                </c:pt>
                <c:pt idx="76">
                  <c:v>121</c:v>
                </c:pt>
                <c:pt idx="77">
                  <c:v>125</c:v>
                </c:pt>
                <c:pt idx="78">
                  <c:v>130</c:v>
                </c:pt>
                <c:pt idx="79">
                  <c:v>116</c:v>
                </c:pt>
                <c:pt idx="80">
                  <c:v>125</c:v>
                </c:pt>
                <c:pt idx="81">
                  <c:v>100</c:v>
                </c:pt>
                <c:pt idx="82">
                  <c:v>120</c:v>
                </c:pt>
                <c:pt idx="83">
                  <c:v>115</c:v>
                </c:pt>
                <c:pt idx="84">
                  <c:v>115</c:v>
                </c:pt>
                <c:pt idx="85">
                  <c:v>93</c:v>
                </c:pt>
                <c:pt idx="86">
                  <c:v>108</c:v>
                </c:pt>
                <c:pt idx="87">
                  <c:v>113</c:v>
                </c:pt>
                <c:pt idx="88">
                  <c:v>104</c:v>
                </c:pt>
                <c:pt idx="89">
                  <c:v>112</c:v>
                </c:pt>
                <c:pt idx="90">
                  <c:v>98</c:v>
                </c:pt>
                <c:pt idx="91">
                  <c:v>115</c:v>
                </c:pt>
                <c:pt idx="92">
                  <c:v>122</c:v>
                </c:pt>
                <c:pt idx="93">
                  <c:v>122</c:v>
                </c:pt>
                <c:pt idx="94">
                  <c:v>129</c:v>
                </c:pt>
                <c:pt idx="95">
                  <c:v>124</c:v>
                </c:pt>
                <c:pt idx="96">
                  <c:v>123</c:v>
                </c:pt>
                <c:pt idx="97">
                  <c:v>125</c:v>
                </c:pt>
                <c:pt idx="98">
                  <c:v>114</c:v>
                </c:pt>
                <c:pt idx="99">
                  <c:v>116</c:v>
                </c:pt>
                <c:pt idx="100">
                  <c:v>122</c:v>
                </c:pt>
                <c:pt idx="101">
                  <c:v>111</c:v>
                </c:pt>
                <c:pt idx="102">
                  <c:v>128</c:v>
                </c:pt>
                <c:pt idx="103">
                  <c:v>126</c:v>
                </c:pt>
                <c:pt idx="104">
                  <c:v>140</c:v>
                </c:pt>
                <c:pt idx="105">
                  <c:v>114</c:v>
                </c:pt>
                <c:pt idx="106">
                  <c:v>103</c:v>
                </c:pt>
                <c:pt idx="107">
                  <c:v>100</c:v>
                </c:pt>
                <c:pt idx="108">
                  <c:v>123</c:v>
                </c:pt>
                <c:pt idx="109">
                  <c:v>127</c:v>
                </c:pt>
                <c:pt idx="110">
                  <c:v>120</c:v>
                </c:pt>
                <c:pt idx="111">
                  <c:v>113</c:v>
                </c:pt>
                <c:pt idx="112">
                  <c:v>117</c:v>
                </c:pt>
                <c:pt idx="113">
                  <c:v>105</c:v>
                </c:pt>
                <c:pt idx="114">
                  <c:v>111</c:v>
                </c:pt>
                <c:pt idx="115">
                  <c:v>115</c:v>
                </c:pt>
                <c:pt idx="116">
                  <c:v>105</c:v>
                </c:pt>
                <c:pt idx="117">
                  <c:v>103</c:v>
                </c:pt>
                <c:pt idx="118">
                  <c:v>90</c:v>
                </c:pt>
                <c:pt idx="119">
                  <c:v>105</c:v>
                </c:pt>
                <c:pt idx="120">
                  <c:v>117</c:v>
                </c:pt>
                <c:pt idx="121">
                  <c:v>131</c:v>
                </c:pt>
                <c:pt idx="122">
                  <c:v>145</c:v>
                </c:pt>
                <c:pt idx="123">
                  <c:v>125</c:v>
                </c:pt>
                <c:pt idx="124">
                  <c:v>123</c:v>
                </c:pt>
                <c:pt idx="125">
                  <c:v>128</c:v>
                </c:pt>
                <c:pt idx="126">
                  <c:v>122</c:v>
                </c:pt>
                <c:pt idx="127">
                  <c:v>119</c:v>
                </c:pt>
                <c:pt idx="128">
                  <c:v>94</c:v>
                </c:pt>
                <c:pt idx="129">
                  <c:v>122</c:v>
                </c:pt>
                <c:pt idx="130">
                  <c:v>127</c:v>
                </c:pt>
                <c:pt idx="131">
                  <c:v>123</c:v>
                </c:pt>
                <c:pt idx="132">
                  <c:v>139</c:v>
                </c:pt>
                <c:pt idx="133">
                  <c:v>94</c:v>
                </c:pt>
                <c:pt idx="134">
                  <c:v>111</c:v>
                </c:pt>
                <c:pt idx="135">
                  <c:v>121</c:v>
                </c:pt>
                <c:pt idx="136">
                  <c:v>97</c:v>
                </c:pt>
                <c:pt idx="137">
                  <c:v>117</c:v>
                </c:pt>
                <c:pt idx="138">
                  <c:v>107</c:v>
                </c:pt>
                <c:pt idx="139">
                  <c:v>137</c:v>
                </c:pt>
                <c:pt idx="140">
                  <c:v>137</c:v>
                </c:pt>
                <c:pt idx="141">
                  <c:v>120</c:v>
                </c:pt>
                <c:pt idx="142">
                  <c:v>130</c:v>
                </c:pt>
                <c:pt idx="143">
                  <c:v>116</c:v>
                </c:pt>
                <c:pt idx="144">
                  <c:v>106</c:v>
                </c:pt>
                <c:pt idx="145">
                  <c:v>108</c:v>
                </c:pt>
                <c:pt idx="146">
                  <c:v>114</c:v>
                </c:pt>
                <c:pt idx="147">
                  <c:v>134</c:v>
                </c:pt>
                <c:pt idx="148">
                  <c:v>98</c:v>
                </c:pt>
                <c:pt idx="149">
                  <c:v>125</c:v>
                </c:pt>
                <c:pt idx="150">
                  <c:v>117</c:v>
                </c:pt>
                <c:pt idx="151">
                  <c:v>111</c:v>
                </c:pt>
                <c:pt idx="152">
                  <c:v>130</c:v>
                </c:pt>
                <c:pt idx="153">
                  <c:v>101</c:v>
                </c:pt>
                <c:pt idx="154">
                  <c:v>111</c:v>
                </c:pt>
                <c:pt idx="155">
                  <c:v>133</c:v>
                </c:pt>
                <c:pt idx="156">
                  <c:v>142</c:v>
                </c:pt>
                <c:pt idx="157">
                  <c:v>135</c:v>
                </c:pt>
                <c:pt idx="158">
                  <c:v>102</c:v>
                </c:pt>
                <c:pt idx="159">
                  <c:v>113</c:v>
                </c:pt>
                <c:pt idx="160">
                  <c:v>99</c:v>
                </c:pt>
                <c:pt idx="161">
                  <c:v>115</c:v>
                </c:pt>
                <c:pt idx="162">
                  <c:v>115</c:v>
                </c:pt>
                <c:pt idx="163">
                  <c:v>100</c:v>
                </c:pt>
                <c:pt idx="164">
                  <c:v>135</c:v>
                </c:pt>
                <c:pt idx="165">
                  <c:v>129</c:v>
                </c:pt>
                <c:pt idx="166">
                  <c:v>120</c:v>
                </c:pt>
                <c:pt idx="167">
                  <c:v>117</c:v>
                </c:pt>
                <c:pt idx="168">
                  <c:v>118</c:v>
                </c:pt>
                <c:pt idx="169">
                  <c:v>112</c:v>
                </c:pt>
                <c:pt idx="170">
                  <c:v>107</c:v>
                </c:pt>
                <c:pt idx="171">
                  <c:v>131</c:v>
                </c:pt>
                <c:pt idx="172">
                  <c:v>123</c:v>
                </c:pt>
                <c:pt idx="173">
                  <c:v>136</c:v>
                </c:pt>
                <c:pt idx="174">
                  <c:v>134</c:v>
                </c:pt>
                <c:pt idx="175">
                  <c:v>129</c:v>
                </c:pt>
                <c:pt idx="176">
                  <c:v>139</c:v>
                </c:pt>
                <c:pt idx="177">
                  <c:v>107</c:v>
                </c:pt>
                <c:pt idx="178">
                  <c:v>140</c:v>
                </c:pt>
                <c:pt idx="179">
                  <c:v>124</c:v>
                </c:pt>
                <c:pt idx="180">
                  <c:v>131</c:v>
                </c:pt>
                <c:pt idx="181">
                  <c:v>136</c:v>
                </c:pt>
                <c:pt idx="182">
                  <c:v>99</c:v>
                </c:pt>
                <c:pt idx="183">
                  <c:v>131</c:v>
                </c:pt>
                <c:pt idx="184">
                  <c:v>126</c:v>
                </c:pt>
                <c:pt idx="185">
                  <c:v>133</c:v>
                </c:pt>
                <c:pt idx="186">
                  <c:v>125</c:v>
                </c:pt>
                <c:pt idx="187">
                  <c:v>108</c:v>
                </c:pt>
                <c:pt idx="188">
                  <c:v>124</c:v>
                </c:pt>
                <c:pt idx="189">
                  <c:v>111</c:v>
                </c:pt>
                <c:pt idx="190">
                  <c:v>104</c:v>
                </c:pt>
                <c:pt idx="191">
                  <c:v>129</c:v>
                </c:pt>
                <c:pt idx="192">
                  <c:v>114</c:v>
                </c:pt>
                <c:pt idx="193">
                  <c:v>119</c:v>
                </c:pt>
                <c:pt idx="194">
                  <c:v>122</c:v>
                </c:pt>
                <c:pt idx="195">
                  <c:v>111</c:v>
                </c:pt>
                <c:pt idx="196">
                  <c:v>110</c:v>
                </c:pt>
                <c:pt idx="197">
                  <c:v>116</c:v>
                </c:pt>
                <c:pt idx="198">
                  <c:v>111</c:v>
                </c:pt>
                <c:pt idx="199">
                  <c:v>113</c:v>
                </c:pt>
                <c:pt idx="200">
                  <c:v>122</c:v>
                </c:pt>
                <c:pt idx="201">
                  <c:v>110</c:v>
                </c:pt>
                <c:pt idx="202">
                  <c:v>108</c:v>
                </c:pt>
                <c:pt idx="203">
                  <c:v>111</c:v>
                </c:pt>
                <c:pt idx="204">
                  <c:v>105</c:v>
                </c:pt>
                <c:pt idx="205">
                  <c:v>123</c:v>
                </c:pt>
                <c:pt idx="206">
                  <c:v>104</c:v>
                </c:pt>
                <c:pt idx="207">
                  <c:v>116</c:v>
                </c:pt>
                <c:pt idx="208">
                  <c:v>121</c:v>
                </c:pt>
                <c:pt idx="209">
                  <c:v>133</c:v>
                </c:pt>
                <c:pt idx="210">
                  <c:v>137</c:v>
                </c:pt>
                <c:pt idx="211">
                  <c:v>117</c:v>
                </c:pt>
                <c:pt idx="212">
                  <c:v>113</c:v>
                </c:pt>
                <c:pt idx="213">
                  <c:v>123</c:v>
                </c:pt>
                <c:pt idx="214">
                  <c:v>119</c:v>
                </c:pt>
                <c:pt idx="215">
                  <c:v>116</c:v>
                </c:pt>
                <c:pt idx="216">
                  <c:v>112</c:v>
                </c:pt>
                <c:pt idx="217">
                  <c:v>123</c:v>
                </c:pt>
                <c:pt idx="218">
                  <c:v>133</c:v>
                </c:pt>
                <c:pt idx="219">
                  <c:v>117</c:v>
                </c:pt>
                <c:pt idx="220">
                  <c:v>126</c:v>
                </c:pt>
                <c:pt idx="221">
                  <c:v>115</c:v>
                </c:pt>
                <c:pt idx="222">
                  <c:v>113</c:v>
                </c:pt>
                <c:pt idx="223">
                  <c:v>132</c:v>
                </c:pt>
                <c:pt idx="224">
                  <c:v>137</c:v>
                </c:pt>
                <c:pt idx="225">
                  <c:v>127</c:v>
                </c:pt>
                <c:pt idx="226">
                  <c:v>126</c:v>
                </c:pt>
                <c:pt idx="227">
                  <c:v>127</c:v>
                </c:pt>
                <c:pt idx="228">
                  <c:v>139</c:v>
                </c:pt>
                <c:pt idx="229">
                  <c:v>125</c:v>
                </c:pt>
                <c:pt idx="230">
                  <c:v>126</c:v>
                </c:pt>
                <c:pt idx="23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5-284D-8168-78282A72A954}"/>
            </c:ext>
          </c:extLst>
        </c:ser>
        <c:ser>
          <c:idx val="1"/>
          <c:order val="1"/>
          <c:tx>
            <c:strRef>
              <c:f>'Q3.3 regression graph'!$C$1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'Q3.3 regression graph'!$A$2:$A$243</c:f>
              <c:numCache>
                <c:formatCode>m/d/yy</c:formatCode>
                <c:ptCount val="242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  <c:pt idx="10">
                  <c:v>40840</c:v>
                </c:pt>
                <c:pt idx="11">
                  <c:v>40841</c:v>
                </c:pt>
                <c:pt idx="12">
                  <c:v>40842</c:v>
                </c:pt>
                <c:pt idx="13">
                  <c:v>40843</c:v>
                </c:pt>
                <c:pt idx="14">
                  <c:v>40844</c:v>
                </c:pt>
                <c:pt idx="15">
                  <c:v>40847</c:v>
                </c:pt>
                <c:pt idx="16">
                  <c:v>40848</c:v>
                </c:pt>
                <c:pt idx="17">
                  <c:v>40849</c:v>
                </c:pt>
                <c:pt idx="18">
                  <c:v>40850</c:v>
                </c:pt>
                <c:pt idx="19">
                  <c:v>40851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40861</c:v>
                </c:pt>
                <c:pt idx="26">
                  <c:v>40862</c:v>
                </c:pt>
                <c:pt idx="27">
                  <c:v>40863</c:v>
                </c:pt>
                <c:pt idx="28">
                  <c:v>40864</c:v>
                </c:pt>
                <c:pt idx="29">
                  <c:v>40865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40872</c:v>
                </c:pt>
                <c:pt idx="34">
                  <c:v>40875</c:v>
                </c:pt>
                <c:pt idx="35">
                  <c:v>40876</c:v>
                </c:pt>
                <c:pt idx="36">
                  <c:v>40877</c:v>
                </c:pt>
                <c:pt idx="37">
                  <c:v>40878</c:v>
                </c:pt>
                <c:pt idx="38">
                  <c:v>40879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40889</c:v>
                </c:pt>
                <c:pt idx="45">
                  <c:v>40890</c:v>
                </c:pt>
                <c:pt idx="46">
                  <c:v>40891</c:v>
                </c:pt>
                <c:pt idx="47">
                  <c:v>40892</c:v>
                </c:pt>
                <c:pt idx="48">
                  <c:v>40893</c:v>
                </c:pt>
                <c:pt idx="49">
                  <c:v>40896</c:v>
                </c:pt>
                <c:pt idx="50">
                  <c:v>40897</c:v>
                </c:pt>
                <c:pt idx="51">
                  <c:v>40898</c:v>
                </c:pt>
                <c:pt idx="52">
                  <c:v>40899</c:v>
                </c:pt>
                <c:pt idx="53">
                  <c:v>40900</c:v>
                </c:pt>
                <c:pt idx="54">
                  <c:v>40903</c:v>
                </c:pt>
                <c:pt idx="55">
                  <c:v>40904</c:v>
                </c:pt>
                <c:pt idx="56">
                  <c:v>40905</c:v>
                </c:pt>
                <c:pt idx="57">
                  <c:v>40906</c:v>
                </c:pt>
                <c:pt idx="58">
                  <c:v>40907</c:v>
                </c:pt>
                <c:pt idx="59">
                  <c:v>40910</c:v>
                </c:pt>
                <c:pt idx="60">
                  <c:v>40911</c:v>
                </c:pt>
                <c:pt idx="61">
                  <c:v>40912</c:v>
                </c:pt>
                <c:pt idx="62">
                  <c:v>40913</c:v>
                </c:pt>
                <c:pt idx="63">
                  <c:v>40914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40924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40959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41005</c:v>
                </c:pt>
                <c:pt idx="129">
                  <c:v>41008</c:v>
                </c:pt>
                <c:pt idx="130">
                  <c:v>41009</c:v>
                </c:pt>
                <c:pt idx="131">
                  <c:v>41010</c:v>
                </c:pt>
                <c:pt idx="132">
                  <c:v>41011</c:v>
                </c:pt>
                <c:pt idx="133">
                  <c:v>41012</c:v>
                </c:pt>
                <c:pt idx="134">
                  <c:v>41015</c:v>
                </c:pt>
                <c:pt idx="135">
                  <c:v>41016</c:v>
                </c:pt>
                <c:pt idx="136">
                  <c:v>41017</c:v>
                </c:pt>
                <c:pt idx="137">
                  <c:v>41018</c:v>
                </c:pt>
                <c:pt idx="138">
                  <c:v>41019</c:v>
                </c:pt>
                <c:pt idx="139">
                  <c:v>41022</c:v>
                </c:pt>
                <c:pt idx="140">
                  <c:v>41023</c:v>
                </c:pt>
                <c:pt idx="141">
                  <c:v>41024</c:v>
                </c:pt>
                <c:pt idx="142">
                  <c:v>41025</c:v>
                </c:pt>
                <c:pt idx="143">
                  <c:v>41026</c:v>
                </c:pt>
                <c:pt idx="144">
                  <c:v>41029</c:v>
                </c:pt>
                <c:pt idx="145">
                  <c:v>41030</c:v>
                </c:pt>
                <c:pt idx="146">
                  <c:v>41031</c:v>
                </c:pt>
                <c:pt idx="147">
                  <c:v>41032</c:v>
                </c:pt>
                <c:pt idx="148">
                  <c:v>41033</c:v>
                </c:pt>
                <c:pt idx="149">
                  <c:v>41036</c:v>
                </c:pt>
                <c:pt idx="150">
                  <c:v>41037</c:v>
                </c:pt>
                <c:pt idx="151">
                  <c:v>41038</c:v>
                </c:pt>
                <c:pt idx="152">
                  <c:v>41039</c:v>
                </c:pt>
                <c:pt idx="153">
                  <c:v>41040</c:v>
                </c:pt>
                <c:pt idx="154">
                  <c:v>41043</c:v>
                </c:pt>
                <c:pt idx="155">
                  <c:v>41044</c:v>
                </c:pt>
                <c:pt idx="156">
                  <c:v>41045</c:v>
                </c:pt>
                <c:pt idx="157">
                  <c:v>41046</c:v>
                </c:pt>
                <c:pt idx="158">
                  <c:v>41047</c:v>
                </c:pt>
                <c:pt idx="159">
                  <c:v>41050</c:v>
                </c:pt>
                <c:pt idx="160">
                  <c:v>41051</c:v>
                </c:pt>
                <c:pt idx="161">
                  <c:v>41052</c:v>
                </c:pt>
                <c:pt idx="162">
                  <c:v>41053</c:v>
                </c:pt>
                <c:pt idx="163">
                  <c:v>41054</c:v>
                </c:pt>
                <c:pt idx="164">
                  <c:v>41058</c:v>
                </c:pt>
                <c:pt idx="165">
                  <c:v>41059</c:v>
                </c:pt>
                <c:pt idx="166">
                  <c:v>41060</c:v>
                </c:pt>
                <c:pt idx="167">
                  <c:v>41061</c:v>
                </c:pt>
                <c:pt idx="168">
                  <c:v>41064</c:v>
                </c:pt>
                <c:pt idx="169">
                  <c:v>41065</c:v>
                </c:pt>
                <c:pt idx="170">
                  <c:v>41066</c:v>
                </c:pt>
                <c:pt idx="171">
                  <c:v>41067</c:v>
                </c:pt>
                <c:pt idx="172">
                  <c:v>41068</c:v>
                </c:pt>
                <c:pt idx="173">
                  <c:v>41071</c:v>
                </c:pt>
                <c:pt idx="174">
                  <c:v>41072</c:v>
                </c:pt>
                <c:pt idx="175">
                  <c:v>41073</c:v>
                </c:pt>
                <c:pt idx="176">
                  <c:v>41074</c:v>
                </c:pt>
                <c:pt idx="177">
                  <c:v>41075</c:v>
                </c:pt>
                <c:pt idx="178">
                  <c:v>41078</c:v>
                </c:pt>
                <c:pt idx="179">
                  <c:v>41079</c:v>
                </c:pt>
                <c:pt idx="180">
                  <c:v>41080</c:v>
                </c:pt>
                <c:pt idx="181">
                  <c:v>41081</c:v>
                </c:pt>
                <c:pt idx="182">
                  <c:v>41082</c:v>
                </c:pt>
                <c:pt idx="183">
                  <c:v>41085</c:v>
                </c:pt>
                <c:pt idx="184">
                  <c:v>41086</c:v>
                </c:pt>
                <c:pt idx="185">
                  <c:v>41087</c:v>
                </c:pt>
                <c:pt idx="186">
                  <c:v>41088</c:v>
                </c:pt>
                <c:pt idx="187">
                  <c:v>41089</c:v>
                </c:pt>
                <c:pt idx="188">
                  <c:v>41092</c:v>
                </c:pt>
                <c:pt idx="189">
                  <c:v>41093</c:v>
                </c:pt>
                <c:pt idx="190">
                  <c:v>41095</c:v>
                </c:pt>
                <c:pt idx="191">
                  <c:v>41096</c:v>
                </c:pt>
                <c:pt idx="192">
                  <c:v>41099</c:v>
                </c:pt>
                <c:pt idx="193">
                  <c:v>41100</c:v>
                </c:pt>
                <c:pt idx="194">
                  <c:v>41101</c:v>
                </c:pt>
                <c:pt idx="195">
                  <c:v>41102</c:v>
                </c:pt>
                <c:pt idx="196">
                  <c:v>41103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41113</c:v>
                </c:pt>
                <c:pt idx="203">
                  <c:v>41114</c:v>
                </c:pt>
                <c:pt idx="204">
                  <c:v>41115</c:v>
                </c:pt>
                <c:pt idx="205">
                  <c:v>41116</c:v>
                </c:pt>
                <c:pt idx="206">
                  <c:v>41117</c:v>
                </c:pt>
                <c:pt idx="207">
                  <c:v>41120</c:v>
                </c:pt>
                <c:pt idx="208">
                  <c:v>41121</c:v>
                </c:pt>
                <c:pt idx="209">
                  <c:v>41122</c:v>
                </c:pt>
                <c:pt idx="210">
                  <c:v>41123</c:v>
                </c:pt>
                <c:pt idx="211">
                  <c:v>41124</c:v>
                </c:pt>
                <c:pt idx="212">
                  <c:v>41127</c:v>
                </c:pt>
                <c:pt idx="213">
                  <c:v>41128</c:v>
                </c:pt>
                <c:pt idx="214">
                  <c:v>41129</c:v>
                </c:pt>
                <c:pt idx="215">
                  <c:v>41130</c:v>
                </c:pt>
                <c:pt idx="216">
                  <c:v>41131</c:v>
                </c:pt>
                <c:pt idx="217">
                  <c:v>41134</c:v>
                </c:pt>
                <c:pt idx="218">
                  <c:v>41135</c:v>
                </c:pt>
                <c:pt idx="219">
                  <c:v>41136</c:v>
                </c:pt>
                <c:pt idx="220">
                  <c:v>41137</c:v>
                </c:pt>
                <c:pt idx="221">
                  <c:v>41138</c:v>
                </c:pt>
                <c:pt idx="222">
                  <c:v>41141</c:v>
                </c:pt>
                <c:pt idx="223">
                  <c:v>41142</c:v>
                </c:pt>
                <c:pt idx="224">
                  <c:v>41143</c:v>
                </c:pt>
                <c:pt idx="225">
                  <c:v>41144</c:v>
                </c:pt>
                <c:pt idx="226">
                  <c:v>41145</c:v>
                </c:pt>
                <c:pt idx="227">
                  <c:v>41148</c:v>
                </c:pt>
                <c:pt idx="228">
                  <c:v>41149</c:v>
                </c:pt>
                <c:pt idx="229">
                  <c:v>41150</c:v>
                </c:pt>
                <c:pt idx="230">
                  <c:v>41151</c:v>
                </c:pt>
                <c:pt idx="231">
                  <c:v>41152</c:v>
                </c:pt>
                <c:pt idx="232">
                  <c:v>41156</c:v>
                </c:pt>
                <c:pt idx="233">
                  <c:v>41157</c:v>
                </c:pt>
                <c:pt idx="234">
                  <c:v>41158</c:v>
                </c:pt>
                <c:pt idx="235">
                  <c:v>41159</c:v>
                </c:pt>
                <c:pt idx="236">
                  <c:v>41162</c:v>
                </c:pt>
                <c:pt idx="237">
                  <c:v>41163</c:v>
                </c:pt>
                <c:pt idx="238">
                  <c:v>41164</c:v>
                </c:pt>
                <c:pt idx="239">
                  <c:v>41165</c:v>
                </c:pt>
                <c:pt idx="240">
                  <c:v>41166</c:v>
                </c:pt>
              </c:numCache>
            </c:numRef>
          </c:cat>
          <c:val>
            <c:numRef>
              <c:f>'Q3.3 regression graph'!$C$2:$C$243</c:f>
              <c:numCache>
                <c:formatCode>General</c:formatCode>
                <c:ptCount val="242"/>
                <c:pt idx="0">
                  <c:v>116.22086999999999</c:v>
                </c:pt>
                <c:pt idx="1">
                  <c:v>119.42554</c:v>
                </c:pt>
                <c:pt idx="2">
                  <c:v>117.26087</c:v>
                </c:pt>
                <c:pt idx="3">
                  <c:v>124.26087</c:v>
                </c:pt>
                <c:pt idx="4">
                  <c:v>105.744681</c:v>
                </c:pt>
                <c:pt idx="5">
                  <c:v>116.22086999999999</c:v>
                </c:pt>
                <c:pt idx="6">
                  <c:v>119.42554</c:v>
                </c:pt>
                <c:pt idx="7">
                  <c:v>117.26087</c:v>
                </c:pt>
                <c:pt idx="8">
                  <c:v>124.26087</c:v>
                </c:pt>
                <c:pt idx="9">
                  <c:v>105.744681</c:v>
                </c:pt>
                <c:pt idx="10">
                  <c:v>116.22086999999999</c:v>
                </c:pt>
                <c:pt idx="11">
                  <c:v>119.42554</c:v>
                </c:pt>
                <c:pt idx="12">
                  <c:v>117.26087</c:v>
                </c:pt>
                <c:pt idx="13">
                  <c:v>124.26087</c:v>
                </c:pt>
                <c:pt idx="14">
                  <c:v>105.744681</c:v>
                </c:pt>
                <c:pt idx="15">
                  <c:v>116.22086999999999</c:v>
                </c:pt>
                <c:pt idx="16">
                  <c:v>119.42554</c:v>
                </c:pt>
                <c:pt idx="17">
                  <c:v>117.26087</c:v>
                </c:pt>
                <c:pt idx="18">
                  <c:v>124.26087</c:v>
                </c:pt>
                <c:pt idx="19">
                  <c:v>105.744681</c:v>
                </c:pt>
                <c:pt idx="20">
                  <c:v>116.22086999999999</c:v>
                </c:pt>
                <c:pt idx="21">
                  <c:v>119.42554</c:v>
                </c:pt>
                <c:pt idx="22">
                  <c:v>117.26087</c:v>
                </c:pt>
                <c:pt idx="23">
                  <c:v>124.26087</c:v>
                </c:pt>
                <c:pt idx="24">
                  <c:v>105.744681</c:v>
                </c:pt>
                <c:pt idx="25">
                  <c:v>116.22086999999999</c:v>
                </c:pt>
                <c:pt idx="26">
                  <c:v>119.42554</c:v>
                </c:pt>
                <c:pt idx="27">
                  <c:v>117.26087</c:v>
                </c:pt>
                <c:pt idx="28">
                  <c:v>124.26087</c:v>
                </c:pt>
                <c:pt idx="29">
                  <c:v>105.744681</c:v>
                </c:pt>
                <c:pt idx="30">
                  <c:v>116.22086999999999</c:v>
                </c:pt>
                <c:pt idx="31">
                  <c:v>119.42554</c:v>
                </c:pt>
                <c:pt idx="32">
                  <c:v>117.26087</c:v>
                </c:pt>
                <c:pt idx="33">
                  <c:v>105.744681</c:v>
                </c:pt>
                <c:pt idx="34">
                  <c:v>116.22086999999999</c:v>
                </c:pt>
                <c:pt idx="35">
                  <c:v>119.42554</c:v>
                </c:pt>
                <c:pt idx="36">
                  <c:v>117.26087</c:v>
                </c:pt>
                <c:pt idx="37">
                  <c:v>124.26087</c:v>
                </c:pt>
                <c:pt idx="38">
                  <c:v>105.744681</c:v>
                </c:pt>
                <c:pt idx="39">
                  <c:v>116.22086999999999</c:v>
                </c:pt>
                <c:pt idx="40">
                  <c:v>119.42554</c:v>
                </c:pt>
                <c:pt idx="41">
                  <c:v>117.26087</c:v>
                </c:pt>
                <c:pt idx="42">
                  <c:v>124.26087</c:v>
                </c:pt>
                <c:pt idx="43">
                  <c:v>105.744681</c:v>
                </c:pt>
                <c:pt idx="44">
                  <c:v>116.22086999999999</c:v>
                </c:pt>
                <c:pt idx="45">
                  <c:v>119.42554</c:v>
                </c:pt>
                <c:pt idx="46">
                  <c:v>117.26087</c:v>
                </c:pt>
                <c:pt idx="47">
                  <c:v>124.26087</c:v>
                </c:pt>
                <c:pt idx="48">
                  <c:v>105.744681</c:v>
                </c:pt>
                <c:pt idx="49">
                  <c:v>116.22086999999999</c:v>
                </c:pt>
                <c:pt idx="50">
                  <c:v>119.42554</c:v>
                </c:pt>
                <c:pt idx="51">
                  <c:v>117.26087</c:v>
                </c:pt>
                <c:pt idx="52">
                  <c:v>124.26087</c:v>
                </c:pt>
                <c:pt idx="53">
                  <c:v>105.744681</c:v>
                </c:pt>
                <c:pt idx="54">
                  <c:v>116.22086999999999</c:v>
                </c:pt>
                <c:pt idx="55">
                  <c:v>119.42554</c:v>
                </c:pt>
                <c:pt idx="56">
                  <c:v>117.26087</c:v>
                </c:pt>
                <c:pt idx="57">
                  <c:v>124.26087</c:v>
                </c:pt>
                <c:pt idx="58">
                  <c:v>105.744681</c:v>
                </c:pt>
                <c:pt idx="59">
                  <c:v>116.22086999999999</c:v>
                </c:pt>
                <c:pt idx="60">
                  <c:v>119.42554</c:v>
                </c:pt>
                <c:pt idx="61">
                  <c:v>117.26087</c:v>
                </c:pt>
                <c:pt idx="62">
                  <c:v>124.26087</c:v>
                </c:pt>
                <c:pt idx="63">
                  <c:v>105.744681</c:v>
                </c:pt>
                <c:pt idx="64">
                  <c:v>116.22086999999999</c:v>
                </c:pt>
                <c:pt idx="65">
                  <c:v>119.42554</c:v>
                </c:pt>
                <c:pt idx="66">
                  <c:v>117.26087</c:v>
                </c:pt>
                <c:pt idx="67">
                  <c:v>124.26087</c:v>
                </c:pt>
                <c:pt idx="68">
                  <c:v>105.744681</c:v>
                </c:pt>
                <c:pt idx="69">
                  <c:v>116.22086999999999</c:v>
                </c:pt>
                <c:pt idx="70">
                  <c:v>119.42554</c:v>
                </c:pt>
                <c:pt idx="71">
                  <c:v>117.26087</c:v>
                </c:pt>
                <c:pt idx="72">
                  <c:v>124.26087</c:v>
                </c:pt>
                <c:pt idx="73">
                  <c:v>105.744681</c:v>
                </c:pt>
                <c:pt idx="74">
                  <c:v>116.22086999999999</c:v>
                </c:pt>
                <c:pt idx="75">
                  <c:v>119.42554</c:v>
                </c:pt>
                <c:pt idx="76">
                  <c:v>117.26087</c:v>
                </c:pt>
                <c:pt idx="77">
                  <c:v>124.26087</c:v>
                </c:pt>
                <c:pt idx="78">
                  <c:v>105.744681</c:v>
                </c:pt>
                <c:pt idx="79">
                  <c:v>116.22086999999999</c:v>
                </c:pt>
                <c:pt idx="80">
                  <c:v>119.42554</c:v>
                </c:pt>
                <c:pt idx="81">
                  <c:v>117.26087</c:v>
                </c:pt>
                <c:pt idx="82">
                  <c:v>124.26087</c:v>
                </c:pt>
                <c:pt idx="83">
                  <c:v>105.744681</c:v>
                </c:pt>
                <c:pt idx="84">
                  <c:v>116.22086999999999</c:v>
                </c:pt>
                <c:pt idx="85">
                  <c:v>119.42554</c:v>
                </c:pt>
                <c:pt idx="86">
                  <c:v>117.26087</c:v>
                </c:pt>
                <c:pt idx="87">
                  <c:v>124.26087</c:v>
                </c:pt>
                <c:pt idx="88">
                  <c:v>105.744681</c:v>
                </c:pt>
                <c:pt idx="89">
                  <c:v>116.22086999999999</c:v>
                </c:pt>
                <c:pt idx="90">
                  <c:v>119.42554</c:v>
                </c:pt>
                <c:pt idx="91">
                  <c:v>117.26087</c:v>
                </c:pt>
                <c:pt idx="92">
                  <c:v>124.26087</c:v>
                </c:pt>
                <c:pt idx="93">
                  <c:v>105.744681</c:v>
                </c:pt>
                <c:pt idx="94">
                  <c:v>116.22086999999999</c:v>
                </c:pt>
                <c:pt idx="95">
                  <c:v>119.42554</c:v>
                </c:pt>
                <c:pt idx="96">
                  <c:v>117.26087</c:v>
                </c:pt>
                <c:pt idx="97">
                  <c:v>124.26087</c:v>
                </c:pt>
                <c:pt idx="98">
                  <c:v>105.744681</c:v>
                </c:pt>
                <c:pt idx="99">
                  <c:v>116.22086999999999</c:v>
                </c:pt>
                <c:pt idx="100">
                  <c:v>119.42554</c:v>
                </c:pt>
                <c:pt idx="101">
                  <c:v>117.26087</c:v>
                </c:pt>
                <c:pt idx="102">
                  <c:v>124.26087</c:v>
                </c:pt>
                <c:pt idx="103">
                  <c:v>105.744681</c:v>
                </c:pt>
                <c:pt idx="104">
                  <c:v>116.22086999999999</c:v>
                </c:pt>
                <c:pt idx="105">
                  <c:v>119.42554</c:v>
                </c:pt>
                <c:pt idx="106">
                  <c:v>117.26087</c:v>
                </c:pt>
                <c:pt idx="107">
                  <c:v>124.26087</c:v>
                </c:pt>
                <c:pt idx="108">
                  <c:v>105.744681</c:v>
                </c:pt>
                <c:pt idx="109">
                  <c:v>116.22086999999999</c:v>
                </c:pt>
                <c:pt idx="110">
                  <c:v>119.42554</c:v>
                </c:pt>
                <c:pt idx="111">
                  <c:v>117.26087</c:v>
                </c:pt>
                <c:pt idx="112">
                  <c:v>124.26087</c:v>
                </c:pt>
                <c:pt idx="113">
                  <c:v>105.744681</c:v>
                </c:pt>
                <c:pt idx="114">
                  <c:v>116.22086999999999</c:v>
                </c:pt>
                <c:pt idx="115">
                  <c:v>119.42554</c:v>
                </c:pt>
                <c:pt idx="116">
                  <c:v>117.26087</c:v>
                </c:pt>
                <c:pt idx="117">
                  <c:v>124.26087</c:v>
                </c:pt>
                <c:pt idx="118">
                  <c:v>105.744681</c:v>
                </c:pt>
                <c:pt idx="119">
                  <c:v>116.22086999999999</c:v>
                </c:pt>
                <c:pt idx="120">
                  <c:v>119.42554</c:v>
                </c:pt>
                <c:pt idx="121">
                  <c:v>117.26087</c:v>
                </c:pt>
                <c:pt idx="122">
                  <c:v>124.26087</c:v>
                </c:pt>
                <c:pt idx="123">
                  <c:v>105.744681</c:v>
                </c:pt>
                <c:pt idx="124">
                  <c:v>116.22086999999999</c:v>
                </c:pt>
                <c:pt idx="125">
                  <c:v>119.42554</c:v>
                </c:pt>
                <c:pt idx="126">
                  <c:v>117.26087</c:v>
                </c:pt>
                <c:pt idx="127">
                  <c:v>124.26087</c:v>
                </c:pt>
                <c:pt idx="128">
                  <c:v>105.744681</c:v>
                </c:pt>
                <c:pt idx="129">
                  <c:v>116.22086999999999</c:v>
                </c:pt>
                <c:pt idx="130">
                  <c:v>119.42554</c:v>
                </c:pt>
                <c:pt idx="131">
                  <c:v>117.26087</c:v>
                </c:pt>
                <c:pt idx="132">
                  <c:v>124.26087</c:v>
                </c:pt>
                <c:pt idx="133">
                  <c:v>105.744681</c:v>
                </c:pt>
                <c:pt idx="134">
                  <c:v>116.22086999999999</c:v>
                </c:pt>
                <c:pt idx="135">
                  <c:v>119.42554</c:v>
                </c:pt>
                <c:pt idx="136">
                  <c:v>117.26087</c:v>
                </c:pt>
                <c:pt idx="137">
                  <c:v>124.26087</c:v>
                </c:pt>
                <c:pt idx="138">
                  <c:v>105.744681</c:v>
                </c:pt>
                <c:pt idx="139">
                  <c:v>116.22086999999999</c:v>
                </c:pt>
                <c:pt idx="140">
                  <c:v>119.42554</c:v>
                </c:pt>
                <c:pt idx="141">
                  <c:v>117.26087</c:v>
                </c:pt>
                <c:pt idx="142">
                  <c:v>124.26087</c:v>
                </c:pt>
                <c:pt idx="143">
                  <c:v>105.744681</c:v>
                </c:pt>
                <c:pt idx="144">
                  <c:v>116.22086999999999</c:v>
                </c:pt>
                <c:pt idx="145">
                  <c:v>119.42554</c:v>
                </c:pt>
                <c:pt idx="146">
                  <c:v>117.26087</c:v>
                </c:pt>
                <c:pt idx="147">
                  <c:v>124.26087</c:v>
                </c:pt>
                <c:pt idx="148">
                  <c:v>105.744681</c:v>
                </c:pt>
                <c:pt idx="149">
                  <c:v>116.22086999999999</c:v>
                </c:pt>
                <c:pt idx="150">
                  <c:v>119.42554</c:v>
                </c:pt>
                <c:pt idx="151">
                  <c:v>117.26087</c:v>
                </c:pt>
                <c:pt idx="152">
                  <c:v>124.26087</c:v>
                </c:pt>
                <c:pt idx="153">
                  <c:v>105.744681</c:v>
                </c:pt>
                <c:pt idx="154">
                  <c:v>116.22086999999999</c:v>
                </c:pt>
                <c:pt idx="155">
                  <c:v>119.42554</c:v>
                </c:pt>
                <c:pt idx="156">
                  <c:v>117.26087</c:v>
                </c:pt>
                <c:pt idx="157">
                  <c:v>124.26087</c:v>
                </c:pt>
                <c:pt idx="158">
                  <c:v>105.744681</c:v>
                </c:pt>
                <c:pt idx="159">
                  <c:v>116.22086999999999</c:v>
                </c:pt>
                <c:pt idx="160">
                  <c:v>119.42554</c:v>
                </c:pt>
                <c:pt idx="161">
                  <c:v>117.26087</c:v>
                </c:pt>
                <c:pt idx="162">
                  <c:v>124.26087</c:v>
                </c:pt>
                <c:pt idx="163">
                  <c:v>105.744681</c:v>
                </c:pt>
                <c:pt idx="164">
                  <c:v>119.42554</c:v>
                </c:pt>
                <c:pt idx="165">
                  <c:v>117.26087</c:v>
                </c:pt>
                <c:pt idx="166">
                  <c:v>124.26087</c:v>
                </c:pt>
                <c:pt idx="167">
                  <c:v>105.744681</c:v>
                </c:pt>
                <c:pt idx="168">
                  <c:v>116.22086999999999</c:v>
                </c:pt>
                <c:pt idx="169">
                  <c:v>119.42554</c:v>
                </c:pt>
                <c:pt idx="170">
                  <c:v>117.26087</c:v>
                </c:pt>
                <c:pt idx="171">
                  <c:v>124.26087</c:v>
                </c:pt>
                <c:pt idx="172">
                  <c:v>105.744681</c:v>
                </c:pt>
                <c:pt idx="173">
                  <c:v>116.22086999999999</c:v>
                </c:pt>
                <c:pt idx="174">
                  <c:v>119.42554</c:v>
                </c:pt>
                <c:pt idx="175">
                  <c:v>117.26087</c:v>
                </c:pt>
                <c:pt idx="176">
                  <c:v>124.26087</c:v>
                </c:pt>
                <c:pt idx="177">
                  <c:v>105.744681</c:v>
                </c:pt>
                <c:pt idx="178">
                  <c:v>116.22086999999999</c:v>
                </c:pt>
                <c:pt idx="179">
                  <c:v>119.42554</c:v>
                </c:pt>
                <c:pt idx="180">
                  <c:v>117.26087</c:v>
                </c:pt>
                <c:pt idx="181">
                  <c:v>124.26087</c:v>
                </c:pt>
                <c:pt idx="182">
                  <c:v>105.744681</c:v>
                </c:pt>
                <c:pt idx="183">
                  <c:v>116.22086999999999</c:v>
                </c:pt>
                <c:pt idx="184">
                  <c:v>119.42554</c:v>
                </c:pt>
                <c:pt idx="185">
                  <c:v>117.26087</c:v>
                </c:pt>
                <c:pt idx="186">
                  <c:v>124.26087</c:v>
                </c:pt>
                <c:pt idx="187">
                  <c:v>105.744681</c:v>
                </c:pt>
                <c:pt idx="188">
                  <c:v>116.22086999999999</c:v>
                </c:pt>
                <c:pt idx="189">
                  <c:v>119.42554</c:v>
                </c:pt>
                <c:pt idx="190">
                  <c:v>124.26087</c:v>
                </c:pt>
                <c:pt idx="191">
                  <c:v>105.744681</c:v>
                </c:pt>
                <c:pt idx="192">
                  <c:v>116.22086999999999</c:v>
                </c:pt>
                <c:pt idx="193">
                  <c:v>119.42554</c:v>
                </c:pt>
                <c:pt idx="194">
                  <c:v>117.26087</c:v>
                </c:pt>
                <c:pt idx="195">
                  <c:v>124.26087</c:v>
                </c:pt>
                <c:pt idx="196">
                  <c:v>105.744681</c:v>
                </c:pt>
                <c:pt idx="197">
                  <c:v>116.22086999999999</c:v>
                </c:pt>
                <c:pt idx="198">
                  <c:v>119.42554</c:v>
                </c:pt>
                <c:pt idx="199">
                  <c:v>117.26087</c:v>
                </c:pt>
                <c:pt idx="200">
                  <c:v>124.26087</c:v>
                </c:pt>
                <c:pt idx="201">
                  <c:v>105.744681</c:v>
                </c:pt>
                <c:pt idx="202">
                  <c:v>116.22086999999999</c:v>
                </c:pt>
                <c:pt idx="203">
                  <c:v>119.42554</c:v>
                </c:pt>
                <c:pt idx="204">
                  <c:v>117.26087</c:v>
                </c:pt>
                <c:pt idx="205">
                  <c:v>124.26087</c:v>
                </c:pt>
                <c:pt idx="206">
                  <c:v>105.744681</c:v>
                </c:pt>
                <c:pt idx="207">
                  <c:v>116.22086999999999</c:v>
                </c:pt>
                <c:pt idx="208">
                  <c:v>119.42554</c:v>
                </c:pt>
                <c:pt idx="209">
                  <c:v>117.26087</c:v>
                </c:pt>
                <c:pt idx="210">
                  <c:v>124.26087</c:v>
                </c:pt>
                <c:pt idx="211">
                  <c:v>105.744681</c:v>
                </c:pt>
                <c:pt idx="212">
                  <c:v>116.22086999999999</c:v>
                </c:pt>
                <c:pt idx="213">
                  <c:v>119.42554</c:v>
                </c:pt>
                <c:pt idx="214">
                  <c:v>117.26087</c:v>
                </c:pt>
                <c:pt idx="215">
                  <c:v>124.26087</c:v>
                </c:pt>
                <c:pt idx="216">
                  <c:v>105.744681</c:v>
                </c:pt>
                <c:pt idx="217">
                  <c:v>116.22086999999999</c:v>
                </c:pt>
                <c:pt idx="218">
                  <c:v>119.42554</c:v>
                </c:pt>
                <c:pt idx="219">
                  <c:v>117.26087</c:v>
                </c:pt>
                <c:pt idx="220">
                  <c:v>124.26087</c:v>
                </c:pt>
                <c:pt idx="221">
                  <c:v>105.744681</c:v>
                </c:pt>
                <c:pt idx="222">
                  <c:v>116.22086999999999</c:v>
                </c:pt>
                <c:pt idx="223">
                  <c:v>119.42554</c:v>
                </c:pt>
                <c:pt idx="224">
                  <c:v>117.26087</c:v>
                </c:pt>
                <c:pt idx="225">
                  <c:v>124.26087</c:v>
                </c:pt>
                <c:pt idx="226">
                  <c:v>105.744681</c:v>
                </c:pt>
                <c:pt idx="227">
                  <c:v>116.22086999999999</c:v>
                </c:pt>
                <c:pt idx="228">
                  <c:v>119.42554</c:v>
                </c:pt>
                <c:pt idx="229">
                  <c:v>117.26087</c:v>
                </c:pt>
                <c:pt idx="230">
                  <c:v>124.26087</c:v>
                </c:pt>
                <c:pt idx="231">
                  <c:v>105.744681</c:v>
                </c:pt>
                <c:pt idx="232">
                  <c:v>119.42554</c:v>
                </c:pt>
                <c:pt idx="233">
                  <c:v>117.26087</c:v>
                </c:pt>
                <c:pt idx="234">
                  <c:v>124.26087</c:v>
                </c:pt>
                <c:pt idx="235">
                  <c:v>105.744681</c:v>
                </c:pt>
                <c:pt idx="236">
                  <c:v>116.22086999999999</c:v>
                </c:pt>
                <c:pt idx="237">
                  <c:v>119.42554</c:v>
                </c:pt>
                <c:pt idx="238">
                  <c:v>117.26087</c:v>
                </c:pt>
                <c:pt idx="239">
                  <c:v>124.26087</c:v>
                </c:pt>
                <c:pt idx="240">
                  <c:v>105.744681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5-284D-8168-78282A72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67839"/>
        <c:axId val="1470906271"/>
      </c:lineChart>
      <c:dateAx>
        <c:axId val="1009367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06271"/>
        <c:crosses val="autoZero"/>
        <c:auto val="1"/>
        <c:lblOffset val="100"/>
        <c:baseTimeUnit val="days"/>
      </c:dateAx>
      <c:valAx>
        <c:axId val="14709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'Q3.2'!$B$1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'Q3.2'!$A$2:$A$242</c:f>
              <c:numCache>
                <c:formatCode>m/d/yy</c:formatCode>
                <c:ptCount val="241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  <c:pt idx="10">
                  <c:v>40840</c:v>
                </c:pt>
                <c:pt idx="11">
                  <c:v>40841</c:v>
                </c:pt>
                <c:pt idx="12">
                  <c:v>40842</c:v>
                </c:pt>
                <c:pt idx="13">
                  <c:v>40843</c:v>
                </c:pt>
                <c:pt idx="14">
                  <c:v>40844</c:v>
                </c:pt>
                <c:pt idx="15">
                  <c:v>40847</c:v>
                </c:pt>
                <c:pt idx="16">
                  <c:v>40848</c:v>
                </c:pt>
                <c:pt idx="17">
                  <c:v>40849</c:v>
                </c:pt>
                <c:pt idx="18">
                  <c:v>40850</c:v>
                </c:pt>
                <c:pt idx="19">
                  <c:v>40851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40861</c:v>
                </c:pt>
                <c:pt idx="26">
                  <c:v>40862</c:v>
                </c:pt>
                <c:pt idx="27">
                  <c:v>40863</c:v>
                </c:pt>
                <c:pt idx="28">
                  <c:v>40864</c:v>
                </c:pt>
                <c:pt idx="29">
                  <c:v>40865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40872</c:v>
                </c:pt>
                <c:pt idx="34">
                  <c:v>40875</c:v>
                </c:pt>
                <c:pt idx="35">
                  <c:v>40876</c:v>
                </c:pt>
                <c:pt idx="36">
                  <c:v>40877</c:v>
                </c:pt>
                <c:pt idx="37">
                  <c:v>40878</c:v>
                </c:pt>
                <c:pt idx="38">
                  <c:v>40879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40889</c:v>
                </c:pt>
                <c:pt idx="45">
                  <c:v>40890</c:v>
                </c:pt>
                <c:pt idx="46">
                  <c:v>40891</c:v>
                </c:pt>
                <c:pt idx="47">
                  <c:v>40892</c:v>
                </c:pt>
                <c:pt idx="48">
                  <c:v>40893</c:v>
                </c:pt>
                <c:pt idx="49">
                  <c:v>40896</c:v>
                </c:pt>
                <c:pt idx="50">
                  <c:v>40897</c:v>
                </c:pt>
                <c:pt idx="51">
                  <c:v>40898</c:v>
                </c:pt>
                <c:pt idx="52">
                  <c:v>40899</c:v>
                </c:pt>
                <c:pt idx="53">
                  <c:v>40900</c:v>
                </c:pt>
                <c:pt idx="54">
                  <c:v>40903</c:v>
                </c:pt>
                <c:pt idx="55">
                  <c:v>40904</c:v>
                </c:pt>
                <c:pt idx="56">
                  <c:v>40905</c:v>
                </c:pt>
                <c:pt idx="57">
                  <c:v>40906</c:v>
                </c:pt>
                <c:pt idx="58">
                  <c:v>40907</c:v>
                </c:pt>
                <c:pt idx="59">
                  <c:v>40910</c:v>
                </c:pt>
                <c:pt idx="60">
                  <c:v>40911</c:v>
                </c:pt>
                <c:pt idx="61">
                  <c:v>40912</c:v>
                </c:pt>
                <c:pt idx="62">
                  <c:v>40913</c:v>
                </c:pt>
                <c:pt idx="63">
                  <c:v>40914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40924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40959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41005</c:v>
                </c:pt>
                <c:pt idx="129">
                  <c:v>41008</c:v>
                </c:pt>
                <c:pt idx="130">
                  <c:v>41009</c:v>
                </c:pt>
                <c:pt idx="131">
                  <c:v>41010</c:v>
                </c:pt>
                <c:pt idx="132">
                  <c:v>41011</c:v>
                </c:pt>
                <c:pt idx="133">
                  <c:v>41012</c:v>
                </c:pt>
                <c:pt idx="134">
                  <c:v>41015</c:v>
                </c:pt>
                <c:pt idx="135">
                  <c:v>41016</c:v>
                </c:pt>
                <c:pt idx="136">
                  <c:v>41017</c:v>
                </c:pt>
                <c:pt idx="137">
                  <c:v>41018</c:v>
                </c:pt>
                <c:pt idx="138">
                  <c:v>41019</c:v>
                </c:pt>
                <c:pt idx="139">
                  <c:v>41022</c:v>
                </c:pt>
                <c:pt idx="140">
                  <c:v>41023</c:v>
                </c:pt>
                <c:pt idx="141">
                  <c:v>41024</c:v>
                </c:pt>
                <c:pt idx="142">
                  <c:v>41025</c:v>
                </c:pt>
                <c:pt idx="143">
                  <c:v>41026</c:v>
                </c:pt>
                <c:pt idx="144">
                  <c:v>41029</c:v>
                </c:pt>
                <c:pt idx="145">
                  <c:v>41030</c:v>
                </c:pt>
                <c:pt idx="146">
                  <c:v>41031</c:v>
                </c:pt>
                <c:pt idx="147">
                  <c:v>41032</c:v>
                </c:pt>
                <c:pt idx="148">
                  <c:v>41033</c:v>
                </c:pt>
                <c:pt idx="149">
                  <c:v>41036</c:v>
                </c:pt>
                <c:pt idx="150">
                  <c:v>41037</c:v>
                </c:pt>
                <c:pt idx="151">
                  <c:v>41038</c:v>
                </c:pt>
                <c:pt idx="152">
                  <c:v>41039</c:v>
                </c:pt>
                <c:pt idx="153">
                  <c:v>41040</c:v>
                </c:pt>
                <c:pt idx="154">
                  <c:v>41043</c:v>
                </c:pt>
                <c:pt idx="155">
                  <c:v>41044</c:v>
                </c:pt>
                <c:pt idx="156">
                  <c:v>41045</c:v>
                </c:pt>
                <c:pt idx="157">
                  <c:v>41046</c:v>
                </c:pt>
                <c:pt idx="158">
                  <c:v>41047</c:v>
                </c:pt>
                <c:pt idx="159">
                  <c:v>41050</c:v>
                </c:pt>
                <c:pt idx="160">
                  <c:v>41051</c:v>
                </c:pt>
                <c:pt idx="161">
                  <c:v>41052</c:v>
                </c:pt>
                <c:pt idx="162">
                  <c:v>41053</c:v>
                </c:pt>
                <c:pt idx="163">
                  <c:v>41054</c:v>
                </c:pt>
                <c:pt idx="164">
                  <c:v>41058</c:v>
                </c:pt>
                <c:pt idx="165">
                  <c:v>41059</c:v>
                </c:pt>
                <c:pt idx="166">
                  <c:v>41060</c:v>
                </c:pt>
                <c:pt idx="167">
                  <c:v>41061</c:v>
                </c:pt>
                <c:pt idx="168">
                  <c:v>41064</c:v>
                </c:pt>
                <c:pt idx="169">
                  <c:v>41065</c:v>
                </c:pt>
                <c:pt idx="170">
                  <c:v>41066</c:v>
                </c:pt>
                <c:pt idx="171">
                  <c:v>41067</c:v>
                </c:pt>
                <c:pt idx="172">
                  <c:v>41068</c:v>
                </c:pt>
                <c:pt idx="173">
                  <c:v>41071</c:v>
                </c:pt>
                <c:pt idx="174">
                  <c:v>41072</c:v>
                </c:pt>
                <c:pt idx="175">
                  <c:v>41073</c:v>
                </c:pt>
                <c:pt idx="176">
                  <c:v>41074</c:v>
                </c:pt>
                <c:pt idx="177">
                  <c:v>41075</c:v>
                </c:pt>
                <c:pt idx="178">
                  <c:v>41078</c:v>
                </c:pt>
                <c:pt idx="179">
                  <c:v>41079</c:v>
                </c:pt>
                <c:pt idx="180">
                  <c:v>41080</c:v>
                </c:pt>
                <c:pt idx="181">
                  <c:v>41081</c:v>
                </c:pt>
                <c:pt idx="182">
                  <c:v>41082</c:v>
                </c:pt>
                <c:pt idx="183">
                  <c:v>41085</c:v>
                </c:pt>
                <c:pt idx="184">
                  <c:v>41086</c:v>
                </c:pt>
                <c:pt idx="185">
                  <c:v>41087</c:v>
                </c:pt>
                <c:pt idx="186">
                  <c:v>41088</c:v>
                </c:pt>
                <c:pt idx="187">
                  <c:v>41089</c:v>
                </c:pt>
                <c:pt idx="188">
                  <c:v>41092</c:v>
                </c:pt>
                <c:pt idx="189">
                  <c:v>41093</c:v>
                </c:pt>
                <c:pt idx="190">
                  <c:v>41095</c:v>
                </c:pt>
                <c:pt idx="191">
                  <c:v>41096</c:v>
                </c:pt>
                <c:pt idx="192">
                  <c:v>41099</c:v>
                </c:pt>
                <c:pt idx="193">
                  <c:v>41100</c:v>
                </c:pt>
                <c:pt idx="194">
                  <c:v>41101</c:v>
                </c:pt>
                <c:pt idx="195">
                  <c:v>41102</c:v>
                </c:pt>
                <c:pt idx="196">
                  <c:v>41103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41113</c:v>
                </c:pt>
                <c:pt idx="203">
                  <c:v>41114</c:v>
                </c:pt>
                <c:pt idx="204">
                  <c:v>41115</c:v>
                </c:pt>
                <c:pt idx="205">
                  <c:v>41116</c:v>
                </c:pt>
                <c:pt idx="206">
                  <c:v>41117</c:v>
                </c:pt>
                <c:pt idx="207">
                  <c:v>41120</c:v>
                </c:pt>
                <c:pt idx="208">
                  <c:v>41121</c:v>
                </c:pt>
                <c:pt idx="209">
                  <c:v>41122</c:v>
                </c:pt>
                <c:pt idx="210">
                  <c:v>41123</c:v>
                </c:pt>
                <c:pt idx="211">
                  <c:v>41124</c:v>
                </c:pt>
                <c:pt idx="212">
                  <c:v>41127</c:v>
                </c:pt>
                <c:pt idx="213">
                  <c:v>41128</c:v>
                </c:pt>
                <c:pt idx="214">
                  <c:v>41129</c:v>
                </c:pt>
                <c:pt idx="215">
                  <c:v>41130</c:v>
                </c:pt>
                <c:pt idx="216">
                  <c:v>41131</c:v>
                </c:pt>
                <c:pt idx="217">
                  <c:v>41134</c:v>
                </c:pt>
                <c:pt idx="218">
                  <c:v>41135</c:v>
                </c:pt>
                <c:pt idx="219">
                  <c:v>41136</c:v>
                </c:pt>
                <c:pt idx="220">
                  <c:v>41137</c:v>
                </c:pt>
                <c:pt idx="221">
                  <c:v>41138</c:v>
                </c:pt>
                <c:pt idx="222">
                  <c:v>41141</c:v>
                </c:pt>
                <c:pt idx="223">
                  <c:v>41142</c:v>
                </c:pt>
                <c:pt idx="224">
                  <c:v>41143</c:v>
                </c:pt>
                <c:pt idx="225">
                  <c:v>41144</c:v>
                </c:pt>
                <c:pt idx="226">
                  <c:v>41145</c:v>
                </c:pt>
                <c:pt idx="227">
                  <c:v>41148</c:v>
                </c:pt>
                <c:pt idx="228">
                  <c:v>41149</c:v>
                </c:pt>
                <c:pt idx="229">
                  <c:v>41150</c:v>
                </c:pt>
                <c:pt idx="230">
                  <c:v>41151</c:v>
                </c:pt>
                <c:pt idx="231">
                  <c:v>41152</c:v>
                </c:pt>
                <c:pt idx="232">
                  <c:v>41156</c:v>
                </c:pt>
                <c:pt idx="233">
                  <c:v>41157</c:v>
                </c:pt>
                <c:pt idx="234">
                  <c:v>41158</c:v>
                </c:pt>
                <c:pt idx="235">
                  <c:v>41159</c:v>
                </c:pt>
                <c:pt idx="236">
                  <c:v>41162</c:v>
                </c:pt>
                <c:pt idx="237">
                  <c:v>41163</c:v>
                </c:pt>
                <c:pt idx="238">
                  <c:v>41164</c:v>
                </c:pt>
                <c:pt idx="239">
                  <c:v>41165</c:v>
                </c:pt>
                <c:pt idx="240">
                  <c:v>41166</c:v>
                </c:pt>
              </c:numCache>
            </c:numRef>
          </c:cat>
          <c:val>
            <c:numRef>
              <c:f>'Q3.2'!$B$2:$B$242</c:f>
              <c:numCache>
                <c:formatCode>General</c:formatCode>
                <c:ptCount val="241"/>
                <c:pt idx="0">
                  <c:v>106</c:v>
                </c:pt>
                <c:pt idx="1">
                  <c:v>121</c:v>
                </c:pt>
                <c:pt idx="2">
                  <c:v>126</c:v>
                </c:pt>
                <c:pt idx="3">
                  <c:v>114</c:v>
                </c:pt>
                <c:pt idx="4">
                  <c:v>106</c:v>
                </c:pt>
                <c:pt idx="5">
                  <c:v>111</c:v>
                </c:pt>
                <c:pt idx="6">
                  <c:v>122</c:v>
                </c:pt>
                <c:pt idx="7">
                  <c:v>127</c:v>
                </c:pt>
                <c:pt idx="8">
                  <c:v>116</c:v>
                </c:pt>
                <c:pt idx="9">
                  <c:v>99</c:v>
                </c:pt>
                <c:pt idx="10">
                  <c:v>99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115</c:v>
                </c:pt>
                <c:pt idx="15">
                  <c:v>105</c:v>
                </c:pt>
                <c:pt idx="16">
                  <c:v>112</c:v>
                </c:pt>
                <c:pt idx="17">
                  <c:v>121</c:v>
                </c:pt>
                <c:pt idx="18">
                  <c:v>126</c:v>
                </c:pt>
                <c:pt idx="19">
                  <c:v>101</c:v>
                </c:pt>
                <c:pt idx="20">
                  <c:v>110</c:v>
                </c:pt>
                <c:pt idx="21">
                  <c:v>129</c:v>
                </c:pt>
                <c:pt idx="22">
                  <c:v>122</c:v>
                </c:pt>
                <c:pt idx="23">
                  <c:v>145</c:v>
                </c:pt>
                <c:pt idx="24">
                  <c:v>120</c:v>
                </c:pt>
                <c:pt idx="25">
                  <c:v>132</c:v>
                </c:pt>
                <c:pt idx="26">
                  <c:v>131</c:v>
                </c:pt>
                <c:pt idx="27">
                  <c:v>127</c:v>
                </c:pt>
                <c:pt idx="28">
                  <c:v>134</c:v>
                </c:pt>
                <c:pt idx="29">
                  <c:v>127</c:v>
                </c:pt>
                <c:pt idx="30">
                  <c:v>130</c:v>
                </c:pt>
                <c:pt idx="31">
                  <c:v>127</c:v>
                </c:pt>
                <c:pt idx="32">
                  <c:v>95</c:v>
                </c:pt>
                <c:pt idx="33">
                  <c:v>16</c:v>
                </c:pt>
                <c:pt idx="34">
                  <c:v>138</c:v>
                </c:pt>
                <c:pt idx="35">
                  <c:v>115</c:v>
                </c:pt>
                <c:pt idx="36">
                  <c:v>124</c:v>
                </c:pt>
                <c:pt idx="37">
                  <c:v>124</c:v>
                </c:pt>
                <c:pt idx="38">
                  <c:v>106</c:v>
                </c:pt>
                <c:pt idx="39">
                  <c:v>119</c:v>
                </c:pt>
                <c:pt idx="40">
                  <c:v>119</c:v>
                </c:pt>
                <c:pt idx="41">
                  <c:v>108</c:v>
                </c:pt>
                <c:pt idx="42">
                  <c:v>133</c:v>
                </c:pt>
                <c:pt idx="43">
                  <c:v>128</c:v>
                </c:pt>
                <c:pt idx="44">
                  <c:v>123</c:v>
                </c:pt>
                <c:pt idx="45">
                  <c:v>124</c:v>
                </c:pt>
                <c:pt idx="46">
                  <c:v>126</c:v>
                </c:pt>
                <c:pt idx="47">
                  <c:v>137</c:v>
                </c:pt>
                <c:pt idx="48">
                  <c:v>129</c:v>
                </c:pt>
                <c:pt idx="49">
                  <c:v>117</c:v>
                </c:pt>
                <c:pt idx="50">
                  <c:v>108</c:v>
                </c:pt>
                <c:pt idx="51">
                  <c:v>111</c:v>
                </c:pt>
                <c:pt idx="52">
                  <c:v>122</c:v>
                </c:pt>
                <c:pt idx="53">
                  <c:v>14</c:v>
                </c:pt>
                <c:pt idx="54">
                  <c:v>16</c:v>
                </c:pt>
                <c:pt idx="55">
                  <c:v>97</c:v>
                </c:pt>
                <c:pt idx="56">
                  <c:v>101</c:v>
                </c:pt>
                <c:pt idx="57">
                  <c:v>129</c:v>
                </c:pt>
                <c:pt idx="58">
                  <c:v>11</c:v>
                </c:pt>
                <c:pt idx="59">
                  <c:v>98</c:v>
                </c:pt>
                <c:pt idx="60">
                  <c:v>110</c:v>
                </c:pt>
                <c:pt idx="61">
                  <c:v>103</c:v>
                </c:pt>
                <c:pt idx="62">
                  <c:v>112</c:v>
                </c:pt>
                <c:pt idx="63">
                  <c:v>137</c:v>
                </c:pt>
                <c:pt idx="64">
                  <c:v>99</c:v>
                </c:pt>
                <c:pt idx="65">
                  <c:v>117</c:v>
                </c:pt>
                <c:pt idx="66">
                  <c:v>100</c:v>
                </c:pt>
                <c:pt idx="67">
                  <c:v>117</c:v>
                </c:pt>
                <c:pt idx="68">
                  <c:v>98</c:v>
                </c:pt>
                <c:pt idx="69">
                  <c:v>129</c:v>
                </c:pt>
                <c:pt idx="70">
                  <c:v>120</c:v>
                </c:pt>
                <c:pt idx="71">
                  <c:v>112</c:v>
                </c:pt>
                <c:pt idx="72">
                  <c:v>114</c:v>
                </c:pt>
                <c:pt idx="73">
                  <c:v>96</c:v>
                </c:pt>
                <c:pt idx="74">
                  <c:v>116</c:v>
                </c:pt>
                <c:pt idx="75">
                  <c:v>130</c:v>
                </c:pt>
                <c:pt idx="76">
                  <c:v>121</c:v>
                </c:pt>
                <c:pt idx="77">
                  <c:v>125</c:v>
                </c:pt>
                <c:pt idx="78">
                  <c:v>130</c:v>
                </c:pt>
                <c:pt idx="79">
                  <c:v>116</c:v>
                </c:pt>
                <c:pt idx="80">
                  <c:v>125</c:v>
                </c:pt>
                <c:pt idx="81">
                  <c:v>100</c:v>
                </c:pt>
                <c:pt idx="82">
                  <c:v>120</c:v>
                </c:pt>
                <c:pt idx="83">
                  <c:v>115</c:v>
                </c:pt>
                <c:pt idx="84">
                  <c:v>115</c:v>
                </c:pt>
                <c:pt idx="85">
                  <c:v>93</c:v>
                </c:pt>
                <c:pt idx="86">
                  <c:v>108</c:v>
                </c:pt>
                <c:pt idx="87">
                  <c:v>113</c:v>
                </c:pt>
                <c:pt idx="88">
                  <c:v>104</c:v>
                </c:pt>
                <c:pt idx="89">
                  <c:v>112</c:v>
                </c:pt>
                <c:pt idx="90">
                  <c:v>98</c:v>
                </c:pt>
                <c:pt idx="91">
                  <c:v>115</c:v>
                </c:pt>
                <c:pt idx="92">
                  <c:v>122</c:v>
                </c:pt>
                <c:pt idx="93">
                  <c:v>122</c:v>
                </c:pt>
                <c:pt idx="94">
                  <c:v>129</c:v>
                </c:pt>
                <c:pt idx="95">
                  <c:v>124</c:v>
                </c:pt>
                <c:pt idx="96">
                  <c:v>123</c:v>
                </c:pt>
                <c:pt idx="97">
                  <c:v>125</c:v>
                </c:pt>
                <c:pt idx="98">
                  <c:v>114</c:v>
                </c:pt>
                <c:pt idx="99">
                  <c:v>116</c:v>
                </c:pt>
                <c:pt idx="100">
                  <c:v>122</c:v>
                </c:pt>
                <c:pt idx="101">
                  <c:v>111</c:v>
                </c:pt>
                <c:pt idx="102">
                  <c:v>128</c:v>
                </c:pt>
                <c:pt idx="103">
                  <c:v>126</c:v>
                </c:pt>
                <c:pt idx="104">
                  <c:v>140</c:v>
                </c:pt>
                <c:pt idx="105">
                  <c:v>114</c:v>
                </c:pt>
                <c:pt idx="106">
                  <c:v>103</c:v>
                </c:pt>
                <c:pt idx="107">
                  <c:v>100</c:v>
                </c:pt>
                <c:pt idx="108">
                  <c:v>123</c:v>
                </c:pt>
                <c:pt idx="109">
                  <c:v>127</c:v>
                </c:pt>
                <c:pt idx="110">
                  <c:v>120</c:v>
                </c:pt>
                <c:pt idx="111">
                  <c:v>113</c:v>
                </c:pt>
                <c:pt idx="112">
                  <c:v>117</c:v>
                </c:pt>
                <c:pt idx="113">
                  <c:v>105</c:v>
                </c:pt>
                <c:pt idx="114">
                  <c:v>111</c:v>
                </c:pt>
                <c:pt idx="115">
                  <c:v>115</c:v>
                </c:pt>
                <c:pt idx="116">
                  <c:v>105</c:v>
                </c:pt>
                <c:pt idx="117">
                  <c:v>103</c:v>
                </c:pt>
                <c:pt idx="118">
                  <c:v>90</c:v>
                </c:pt>
                <c:pt idx="119">
                  <c:v>105</c:v>
                </c:pt>
                <c:pt idx="120">
                  <c:v>117</c:v>
                </c:pt>
                <c:pt idx="121">
                  <c:v>131</c:v>
                </c:pt>
                <c:pt idx="122">
                  <c:v>145</c:v>
                </c:pt>
                <c:pt idx="123">
                  <c:v>125</c:v>
                </c:pt>
                <c:pt idx="124">
                  <c:v>123</c:v>
                </c:pt>
                <c:pt idx="125">
                  <c:v>128</c:v>
                </c:pt>
                <c:pt idx="126">
                  <c:v>122</c:v>
                </c:pt>
                <c:pt idx="127">
                  <c:v>119</c:v>
                </c:pt>
                <c:pt idx="128">
                  <c:v>94</c:v>
                </c:pt>
                <c:pt idx="129">
                  <c:v>122</c:v>
                </c:pt>
                <c:pt idx="130">
                  <c:v>127</c:v>
                </c:pt>
                <c:pt idx="131">
                  <c:v>123</c:v>
                </c:pt>
                <c:pt idx="132">
                  <c:v>139</c:v>
                </c:pt>
                <c:pt idx="133">
                  <c:v>94</c:v>
                </c:pt>
                <c:pt idx="134">
                  <c:v>111</c:v>
                </c:pt>
                <c:pt idx="135">
                  <c:v>121</c:v>
                </c:pt>
                <c:pt idx="136">
                  <c:v>97</c:v>
                </c:pt>
                <c:pt idx="137">
                  <c:v>117</c:v>
                </c:pt>
                <c:pt idx="138">
                  <c:v>107</c:v>
                </c:pt>
                <c:pt idx="139">
                  <c:v>137</c:v>
                </c:pt>
                <c:pt idx="140">
                  <c:v>137</c:v>
                </c:pt>
                <c:pt idx="141">
                  <c:v>120</c:v>
                </c:pt>
                <c:pt idx="142">
                  <c:v>130</c:v>
                </c:pt>
                <c:pt idx="143">
                  <c:v>116</c:v>
                </c:pt>
                <c:pt idx="144">
                  <c:v>106</c:v>
                </c:pt>
                <c:pt idx="145">
                  <c:v>108</c:v>
                </c:pt>
                <c:pt idx="146">
                  <c:v>114</c:v>
                </c:pt>
                <c:pt idx="147">
                  <c:v>134</c:v>
                </c:pt>
                <c:pt idx="148">
                  <c:v>98</c:v>
                </c:pt>
                <c:pt idx="149">
                  <c:v>125</c:v>
                </c:pt>
                <c:pt idx="150">
                  <c:v>117</c:v>
                </c:pt>
                <c:pt idx="151">
                  <c:v>111</c:v>
                </c:pt>
                <c:pt idx="152">
                  <c:v>130</c:v>
                </c:pt>
                <c:pt idx="153">
                  <c:v>101</c:v>
                </c:pt>
                <c:pt idx="154">
                  <c:v>111</c:v>
                </c:pt>
                <c:pt idx="155">
                  <c:v>133</c:v>
                </c:pt>
                <c:pt idx="156">
                  <c:v>142</c:v>
                </c:pt>
                <c:pt idx="157">
                  <c:v>135</c:v>
                </c:pt>
                <c:pt idx="158">
                  <c:v>102</c:v>
                </c:pt>
                <c:pt idx="159">
                  <c:v>113</c:v>
                </c:pt>
                <c:pt idx="160">
                  <c:v>99</c:v>
                </c:pt>
                <c:pt idx="161">
                  <c:v>115</c:v>
                </c:pt>
                <c:pt idx="162">
                  <c:v>115</c:v>
                </c:pt>
                <c:pt idx="163">
                  <c:v>100</c:v>
                </c:pt>
                <c:pt idx="164">
                  <c:v>135</c:v>
                </c:pt>
                <c:pt idx="165">
                  <c:v>129</c:v>
                </c:pt>
                <c:pt idx="166">
                  <c:v>120</c:v>
                </c:pt>
                <c:pt idx="167">
                  <c:v>117</c:v>
                </c:pt>
                <c:pt idx="168">
                  <c:v>118</c:v>
                </c:pt>
                <c:pt idx="169">
                  <c:v>112</c:v>
                </c:pt>
                <c:pt idx="170">
                  <c:v>107</c:v>
                </c:pt>
                <c:pt idx="171">
                  <c:v>131</c:v>
                </c:pt>
                <c:pt idx="172">
                  <c:v>123</c:v>
                </c:pt>
                <c:pt idx="173">
                  <c:v>136</c:v>
                </c:pt>
                <c:pt idx="174">
                  <c:v>134</c:v>
                </c:pt>
                <c:pt idx="175">
                  <c:v>129</c:v>
                </c:pt>
                <c:pt idx="176">
                  <c:v>139</c:v>
                </c:pt>
                <c:pt idx="177">
                  <c:v>107</c:v>
                </c:pt>
                <c:pt idx="178">
                  <c:v>140</c:v>
                </c:pt>
                <c:pt idx="179">
                  <c:v>124</c:v>
                </c:pt>
                <c:pt idx="180">
                  <c:v>131</c:v>
                </c:pt>
                <c:pt idx="181">
                  <c:v>136</c:v>
                </c:pt>
                <c:pt idx="182">
                  <c:v>99</c:v>
                </c:pt>
                <c:pt idx="183">
                  <c:v>131</c:v>
                </c:pt>
                <c:pt idx="184">
                  <c:v>126</c:v>
                </c:pt>
                <c:pt idx="185">
                  <c:v>133</c:v>
                </c:pt>
                <c:pt idx="186">
                  <c:v>125</c:v>
                </c:pt>
                <c:pt idx="187">
                  <c:v>108</c:v>
                </c:pt>
                <c:pt idx="188">
                  <c:v>124</c:v>
                </c:pt>
                <c:pt idx="189">
                  <c:v>111</c:v>
                </c:pt>
                <c:pt idx="190">
                  <c:v>104</c:v>
                </c:pt>
                <c:pt idx="191">
                  <c:v>129</c:v>
                </c:pt>
                <c:pt idx="192">
                  <c:v>114</c:v>
                </c:pt>
                <c:pt idx="193">
                  <c:v>119</c:v>
                </c:pt>
                <c:pt idx="194">
                  <c:v>122</c:v>
                </c:pt>
                <c:pt idx="195">
                  <c:v>111</c:v>
                </c:pt>
                <c:pt idx="196">
                  <c:v>110</c:v>
                </c:pt>
                <c:pt idx="197">
                  <c:v>116</c:v>
                </c:pt>
                <c:pt idx="198">
                  <c:v>111</c:v>
                </c:pt>
                <c:pt idx="199">
                  <c:v>113</c:v>
                </c:pt>
                <c:pt idx="200">
                  <c:v>122</c:v>
                </c:pt>
                <c:pt idx="201">
                  <c:v>110</c:v>
                </c:pt>
                <c:pt idx="202">
                  <c:v>108</c:v>
                </c:pt>
                <c:pt idx="203">
                  <c:v>111</c:v>
                </c:pt>
                <c:pt idx="204">
                  <c:v>105</c:v>
                </c:pt>
                <c:pt idx="205">
                  <c:v>123</c:v>
                </c:pt>
                <c:pt idx="206">
                  <c:v>104</c:v>
                </c:pt>
                <c:pt idx="207">
                  <c:v>116</c:v>
                </c:pt>
                <c:pt idx="208">
                  <c:v>121</c:v>
                </c:pt>
                <c:pt idx="209">
                  <c:v>133</c:v>
                </c:pt>
                <c:pt idx="210">
                  <c:v>137</c:v>
                </c:pt>
                <c:pt idx="211">
                  <c:v>117</c:v>
                </c:pt>
                <c:pt idx="212">
                  <c:v>113</c:v>
                </c:pt>
                <c:pt idx="213">
                  <c:v>123</c:v>
                </c:pt>
                <c:pt idx="214">
                  <c:v>119</c:v>
                </c:pt>
                <c:pt idx="215">
                  <c:v>116</c:v>
                </c:pt>
                <c:pt idx="216">
                  <c:v>112</c:v>
                </c:pt>
                <c:pt idx="217">
                  <c:v>123</c:v>
                </c:pt>
                <c:pt idx="218">
                  <c:v>133</c:v>
                </c:pt>
                <c:pt idx="219">
                  <c:v>117</c:v>
                </c:pt>
                <c:pt idx="220">
                  <c:v>126</c:v>
                </c:pt>
                <c:pt idx="221">
                  <c:v>115</c:v>
                </c:pt>
                <c:pt idx="222">
                  <c:v>113</c:v>
                </c:pt>
                <c:pt idx="223">
                  <c:v>132</c:v>
                </c:pt>
                <c:pt idx="224">
                  <c:v>137</c:v>
                </c:pt>
                <c:pt idx="225">
                  <c:v>127</c:v>
                </c:pt>
                <c:pt idx="226">
                  <c:v>126</c:v>
                </c:pt>
                <c:pt idx="227">
                  <c:v>127</c:v>
                </c:pt>
                <c:pt idx="228">
                  <c:v>139</c:v>
                </c:pt>
                <c:pt idx="229">
                  <c:v>125</c:v>
                </c:pt>
                <c:pt idx="230">
                  <c:v>126</c:v>
                </c:pt>
                <c:pt idx="23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C24F-A134-45D5F5B7C6B8}"/>
            </c:ext>
          </c:extLst>
        </c:ser>
        <c:ser>
          <c:idx val="1"/>
          <c:order val="1"/>
          <c:tx>
            <c:strRef>
              <c:f>'Q3.2'!$C$1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'Q3.2'!$A$2:$A$242</c:f>
              <c:numCache>
                <c:formatCode>m/d/yy</c:formatCode>
                <c:ptCount val="241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  <c:pt idx="10">
                  <c:v>40840</c:v>
                </c:pt>
                <c:pt idx="11">
                  <c:v>40841</c:v>
                </c:pt>
                <c:pt idx="12">
                  <c:v>40842</c:v>
                </c:pt>
                <c:pt idx="13">
                  <c:v>40843</c:v>
                </c:pt>
                <c:pt idx="14">
                  <c:v>40844</c:v>
                </c:pt>
                <c:pt idx="15">
                  <c:v>40847</c:v>
                </c:pt>
                <c:pt idx="16">
                  <c:v>40848</c:v>
                </c:pt>
                <c:pt idx="17">
                  <c:v>40849</c:v>
                </c:pt>
                <c:pt idx="18">
                  <c:v>40850</c:v>
                </c:pt>
                <c:pt idx="19">
                  <c:v>40851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40861</c:v>
                </c:pt>
                <c:pt idx="26">
                  <c:v>40862</c:v>
                </c:pt>
                <c:pt idx="27">
                  <c:v>40863</c:v>
                </c:pt>
                <c:pt idx="28">
                  <c:v>40864</c:v>
                </c:pt>
                <c:pt idx="29">
                  <c:v>40865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40872</c:v>
                </c:pt>
                <c:pt idx="34">
                  <c:v>40875</c:v>
                </c:pt>
                <c:pt idx="35">
                  <c:v>40876</c:v>
                </c:pt>
                <c:pt idx="36">
                  <c:v>40877</c:v>
                </c:pt>
                <c:pt idx="37">
                  <c:v>40878</c:v>
                </c:pt>
                <c:pt idx="38">
                  <c:v>40879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40889</c:v>
                </c:pt>
                <c:pt idx="45">
                  <c:v>40890</c:v>
                </c:pt>
                <c:pt idx="46">
                  <c:v>40891</c:v>
                </c:pt>
                <c:pt idx="47">
                  <c:v>40892</c:v>
                </c:pt>
                <c:pt idx="48">
                  <c:v>40893</c:v>
                </c:pt>
                <c:pt idx="49">
                  <c:v>40896</c:v>
                </c:pt>
                <c:pt idx="50">
                  <c:v>40897</c:v>
                </c:pt>
                <c:pt idx="51">
                  <c:v>40898</c:v>
                </c:pt>
                <c:pt idx="52">
                  <c:v>40899</c:v>
                </c:pt>
                <c:pt idx="53">
                  <c:v>40900</c:v>
                </c:pt>
                <c:pt idx="54">
                  <c:v>40903</c:v>
                </c:pt>
                <c:pt idx="55">
                  <c:v>40904</c:v>
                </c:pt>
                <c:pt idx="56">
                  <c:v>40905</c:v>
                </c:pt>
                <c:pt idx="57">
                  <c:v>40906</c:v>
                </c:pt>
                <c:pt idx="58">
                  <c:v>40907</c:v>
                </c:pt>
                <c:pt idx="59">
                  <c:v>40910</c:v>
                </c:pt>
                <c:pt idx="60">
                  <c:v>40911</c:v>
                </c:pt>
                <c:pt idx="61">
                  <c:v>40912</c:v>
                </c:pt>
                <c:pt idx="62">
                  <c:v>40913</c:v>
                </c:pt>
                <c:pt idx="63">
                  <c:v>40914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40924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40959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41005</c:v>
                </c:pt>
                <c:pt idx="129">
                  <c:v>41008</c:v>
                </c:pt>
                <c:pt idx="130">
                  <c:v>41009</c:v>
                </c:pt>
                <c:pt idx="131">
                  <c:v>41010</c:v>
                </c:pt>
                <c:pt idx="132">
                  <c:v>41011</c:v>
                </c:pt>
                <c:pt idx="133">
                  <c:v>41012</c:v>
                </c:pt>
                <c:pt idx="134">
                  <c:v>41015</c:v>
                </c:pt>
                <c:pt idx="135">
                  <c:v>41016</c:v>
                </c:pt>
                <c:pt idx="136">
                  <c:v>41017</c:v>
                </c:pt>
                <c:pt idx="137">
                  <c:v>41018</c:v>
                </c:pt>
                <c:pt idx="138">
                  <c:v>41019</c:v>
                </c:pt>
                <c:pt idx="139">
                  <c:v>41022</c:v>
                </c:pt>
                <c:pt idx="140">
                  <c:v>41023</c:v>
                </c:pt>
                <c:pt idx="141">
                  <c:v>41024</c:v>
                </c:pt>
                <c:pt idx="142">
                  <c:v>41025</c:v>
                </c:pt>
                <c:pt idx="143">
                  <c:v>41026</c:v>
                </c:pt>
                <c:pt idx="144">
                  <c:v>41029</c:v>
                </c:pt>
                <c:pt idx="145">
                  <c:v>41030</c:v>
                </c:pt>
                <c:pt idx="146">
                  <c:v>41031</c:v>
                </c:pt>
                <c:pt idx="147">
                  <c:v>41032</c:v>
                </c:pt>
                <c:pt idx="148">
                  <c:v>41033</c:v>
                </c:pt>
                <c:pt idx="149">
                  <c:v>41036</c:v>
                </c:pt>
                <c:pt idx="150">
                  <c:v>41037</c:v>
                </c:pt>
                <c:pt idx="151">
                  <c:v>41038</c:v>
                </c:pt>
                <c:pt idx="152">
                  <c:v>41039</c:v>
                </c:pt>
                <c:pt idx="153">
                  <c:v>41040</c:v>
                </c:pt>
                <c:pt idx="154">
                  <c:v>41043</c:v>
                </c:pt>
                <c:pt idx="155">
                  <c:v>41044</c:v>
                </c:pt>
                <c:pt idx="156">
                  <c:v>41045</c:v>
                </c:pt>
                <c:pt idx="157">
                  <c:v>41046</c:v>
                </c:pt>
                <c:pt idx="158">
                  <c:v>41047</c:v>
                </c:pt>
                <c:pt idx="159">
                  <c:v>41050</c:v>
                </c:pt>
                <c:pt idx="160">
                  <c:v>41051</c:v>
                </c:pt>
                <c:pt idx="161">
                  <c:v>41052</c:v>
                </c:pt>
                <c:pt idx="162">
                  <c:v>41053</c:v>
                </c:pt>
                <c:pt idx="163">
                  <c:v>41054</c:v>
                </c:pt>
                <c:pt idx="164">
                  <c:v>41058</c:v>
                </c:pt>
                <c:pt idx="165">
                  <c:v>41059</c:v>
                </c:pt>
                <c:pt idx="166">
                  <c:v>41060</c:v>
                </c:pt>
                <c:pt idx="167">
                  <c:v>41061</c:v>
                </c:pt>
                <c:pt idx="168">
                  <c:v>41064</c:v>
                </c:pt>
                <c:pt idx="169">
                  <c:v>41065</c:v>
                </c:pt>
                <c:pt idx="170">
                  <c:v>41066</c:v>
                </c:pt>
                <c:pt idx="171">
                  <c:v>41067</c:v>
                </c:pt>
                <c:pt idx="172">
                  <c:v>41068</c:v>
                </c:pt>
                <c:pt idx="173">
                  <c:v>41071</c:v>
                </c:pt>
                <c:pt idx="174">
                  <c:v>41072</c:v>
                </c:pt>
                <c:pt idx="175">
                  <c:v>41073</c:v>
                </c:pt>
                <c:pt idx="176">
                  <c:v>41074</c:v>
                </c:pt>
                <c:pt idx="177">
                  <c:v>41075</c:v>
                </c:pt>
                <c:pt idx="178">
                  <c:v>41078</c:v>
                </c:pt>
                <c:pt idx="179">
                  <c:v>41079</c:v>
                </c:pt>
                <c:pt idx="180">
                  <c:v>41080</c:v>
                </c:pt>
                <c:pt idx="181">
                  <c:v>41081</c:v>
                </c:pt>
                <c:pt idx="182">
                  <c:v>41082</c:v>
                </c:pt>
                <c:pt idx="183">
                  <c:v>41085</c:v>
                </c:pt>
                <c:pt idx="184">
                  <c:v>41086</c:v>
                </c:pt>
                <c:pt idx="185">
                  <c:v>41087</c:v>
                </c:pt>
                <c:pt idx="186">
                  <c:v>41088</c:v>
                </c:pt>
                <c:pt idx="187">
                  <c:v>41089</c:v>
                </c:pt>
                <c:pt idx="188">
                  <c:v>41092</c:v>
                </c:pt>
                <c:pt idx="189">
                  <c:v>41093</c:v>
                </c:pt>
                <c:pt idx="190">
                  <c:v>41095</c:v>
                </c:pt>
                <c:pt idx="191">
                  <c:v>41096</c:v>
                </c:pt>
                <c:pt idx="192">
                  <c:v>41099</c:v>
                </c:pt>
                <c:pt idx="193">
                  <c:v>41100</c:v>
                </c:pt>
                <c:pt idx="194">
                  <c:v>41101</c:v>
                </c:pt>
                <c:pt idx="195">
                  <c:v>41102</c:v>
                </c:pt>
                <c:pt idx="196">
                  <c:v>41103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41113</c:v>
                </c:pt>
                <c:pt idx="203">
                  <c:v>41114</c:v>
                </c:pt>
                <c:pt idx="204">
                  <c:v>41115</c:v>
                </c:pt>
                <c:pt idx="205">
                  <c:v>41116</c:v>
                </c:pt>
                <c:pt idx="206">
                  <c:v>41117</c:v>
                </c:pt>
                <c:pt idx="207">
                  <c:v>41120</c:v>
                </c:pt>
                <c:pt idx="208">
                  <c:v>41121</c:v>
                </c:pt>
                <c:pt idx="209">
                  <c:v>41122</c:v>
                </c:pt>
                <c:pt idx="210">
                  <c:v>41123</c:v>
                </c:pt>
                <c:pt idx="211">
                  <c:v>41124</c:v>
                </c:pt>
                <c:pt idx="212">
                  <c:v>41127</c:v>
                </c:pt>
                <c:pt idx="213">
                  <c:v>41128</c:v>
                </c:pt>
                <c:pt idx="214">
                  <c:v>41129</c:v>
                </c:pt>
                <c:pt idx="215">
                  <c:v>41130</c:v>
                </c:pt>
                <c:pt idx="216">
                  <c:v>41131</c:v>
                </c:pt>
                <c:pt idx="217">
                  <c:v>41134</c:v>
                </c:pt>
                <c:pt idx="218">
                  <c:v>41135</c:v>
                </c:pt>
                <c:pt idx="219">
                  <c:v>41136</c:v>
                </c:pt>
                <c:pt idx="220">
                  <c:v>41137</c:v>
                </c:pt>
                <c:pt idx="221">
                  <c:v>41138</c:v>
                </c:pt>
                <c:pt idx="222">
                  <c:v>41141</c:v>
                </c:pt>
                <c:pt idx="223">
                  <c:v>41142</c:v>
                </c:pt>
                <c:pt idx="224">
                  <c:v>41143</c:v>
                </c:pt>
                <c:pt idx="225">
                  <c:v>41144</c:v>
                </c:pt>
                <c:pt idx="226">
                  <c:v>41145</c:v>
                </c:pt>
                <c:pt idx="227">
                  <c:v>41148</c:v>
                </c:pt>
                <c:pt idx="228">
                  <c:v>41149</c:v>
                </c:pt>
                <c:pt idx="229">
                  <c:v>41150</c:v>
                </c:pt>
                <c:pt idx="230">
                  <c:v>41151</c:v>
                </c:pt>
                <c:pt idx="231">
                  <c:v>41152</c:v>
                </c:pt>
                <c:pt idx="232">
                  <c:v>41156</c:v>
                </c:pt>
                <c:pt idx="233">
                  <c:v>41157</c:v>
                </c:pt>
                <c:pt idx="234">
                  <c:v>41158</c:v>
                </c:pt>
                <c:pt idx="235">
                  <c:v>41159</c:v>
                </c:pt>
                <c:pt idx="236">
                  <c:v>41162</c:v>
                </c:pt>
                <c:pt idx="237">
                  <c:v>41163</c:v>
                </c:pt>
                <c:pt idx="238">
                  <c:v>41164</c:v>
                </c:pt>
                <c:pt idx="239">
                  <c:v>41165</c:v>
                </c:pt>
                <c:pt idx="240">
                  <c:v>41166</c:v>
                </c:pt>
              </c:numCache>
            </c:numRef>
          </c:cat>
          <c:val>
            <c:numRef>
              <c:f>'Q3.2'!$C$2:$C$242</c:f>
              <c:numCache>
                <c:formatCode>General</c:formatCode>
                <c:ptCount val="241"/>
                <c:pt idx="9">
                  <c:v>116.55555555555556</c:v>
                </c:pt>
                <c:pt idx="10">
                  <c:v>115.77777777777777</c:v>
                </c:pt>
                <c:pt idx="11">
                  <c:v>113.33333333333333</c:v>
                </c:pt>
                <c:pt idx="12">
                  <c:v>110.66666666666667</c:v>
                </c:pt>
                <c:pt idx="13">
                  <c:v>111</c:v>
                </c:pt>
                <c:pt idx="14">
                  <c:v>114</c:v>
                </c:pt>
                <c:pt idx="15">
                  <c:v>114.44444444444444</c:v>
                </c:pt>
                <c:pt idx="16">
                  <c:v>112.55555555555556</c:v>
                </c:pt>
                <c:pt idx="17">
                  <c:v>110.88888888888889</c:v>
                </c:pt>
                <c:pt idx="18">
                  <c:v>111.44444444444444</c:v>
                </c:pt>
                <c:pt idx="19">
                  <c:v>114.44444444444444</c:v>
                </c:pt>
                <c:pt idx="20">
                  <c:v>114.66666666666667</c:v>
                </c:pt>
                <c:pt idx="21">
                  <c:v>115.55555555555556</c:v>
                </c:pt>
                <c:pt idx="22">
                  <c:v>116.88888888888889</c:v>
                </c:pt>
                <c:pt idx="23">
                  <c:v>115.66666666666667</c:v>
                </c:pt>
                <c:pt idx="24">
                  <c:v>119</c:v>
                </c:pt>
                <c:pt idx="25">
                  <c:v>120.66666666666667</c:v>
                </c:pt>
                <c:pt idx="26">
                  <c:v>122.88888888888889</c:v>
                </c:pt>
                <c:pt idx="27">
                  <c:v>124</c:v>
                </c:pt>
                <c:pt idx="28">
                  <c:v>124.11111111111111</c:v>
                </c:pt>
                <c:pt idx="29">
                  <c:v>127.77777777777777</c:v>
                </c:pt>
                <c:pt idx="30">
                  <c:v>129.66666666666666</c:v>
                </c:pt>
                <c:pt idx="31">
                  <c:v>129.77777777777777</c:v>
                </c:pt>
                <c:pt idx="32">
                  <c:v>130.33333333333334</c:v>
                </c:pt>
                <c:pt idx="33">
                  <c:v>124.77777777777777</c:v>
                </c:pt>
                <c:pt idx="34">
                  <c:v>113.22222222222223</c:v>
                </c:pt>
                <c:pt idx="35">
                  <c:v>113.88888888888889</c:v>
                </c:pt>
                <c:pt idx="36">
                  <c:v>112.11111111111111</c:v>
                </c:pt>
                <c:pt idx="37">
                  <c:v>111.77777777777777</c:v>
                </c:pt>
                <c:pt idx="38">
                  <c:v>110.66666666666667</c:v>
                </c:pt>
                <c:pt idx="39">
                  <c:v>108.33333333333333</c:v>
                </c:pt>
                <c:pt idx="40">
                  <c:v>107.11111111111111</c:v>
                </c:pt>
                <c:pt idx="41">
                  <c:v>106.22222222222223</c:v>
                </c:pt>
                <c:pt idx="42">
                  <c:v>107.66666666666667</c:v>
                </c:pt>
                <c:pt idx="43">
                  <c:v>120.66666666666667</c:v>
                </c:pt>
                <c:pt idx="44">
                  <c:v>119.55555555555556</c:v>
                </c:pt>
                <c:pt idx="45">
                  <c:v>120.44444444444444</c:v>
                </c:pt>
                <c:pt idx="46">
                  <c:v>120.44444444444444</c:v>
                </c:pt>
                <c:pt idx="47">
                  <c:v>120.66666666666667</c:v>
                </c:pt>
                <c:pt idx="48">
                  <c:v>124.11111111111111</c:v>
                </c:pt>
                <c:pt idx="49">
                  <c:v>125.22222222222223</c:v>
                </c:pt>
                <c:pt idx="50">
                  <c:v>125</c:v>
                </c:pt>
                <c:pt idx="51">
                  <c:v>125</c:v>
                </c:pt>
                <c:pt idx="52">
                  <c:v>122.55555555555556</c:v>
                </c:pt>
                <c:pt idx="53">
                  <c:v>121.88888888888889</c:v>
                </c:pt>
                <c:pt idx="54">
                  <c:v>109.77777777777777</c:v>
                </c:pt>
                <c:pt idx="55">
                  <c:v>97.777777777777771</c:v>
                </c:pt>
                <c:pt idx="56">
                  <c:v>94.555555555555557</c:v>
                </c:pt>
                <c:pt idx="57">
                  <c:v>90.555555555555557</c:v>
                </c:pt>
                <c:pt idx="58">
                  <c:v>90.555555555555557</c:v>
                </c:pt>
                <c:pt idx="59">
                  <c:v>78.777777777777771</c:v>
                </c:pt>
                <c:pt idx="60">
                  <c:v>77.666666666666671</c:v>
                </c:pt>
                <c:pt idx="61">
                  <c:v>77.555555555555557</c:v>
                </c:pt>
                <c:pt idx="62">
                  <c:v>75.444444444444443</c:v>
                </c:pt>
                <c:pt idx="63">
                  <c:v>86.333333333333329</c:v>
                </c:pt>
                <c:pt idx="64">
                  <c:v>99.777777777777771</c:v>
                </c:pt>
                <c:pt idx="65">
                  <c:v>100</c:v>
                </c:pt>
                <c:pt idx="66">
                  <c:v>101.77777777777777</c:v>
                </c:pt>
                <c:pt idx="67">
                  <c:v>98.555555555555557</c:v>
                </c:pt>
                <c:pt idx="68">
                  <c:v>110.33333333333333</c:v>
                </c:pt>
                <c:pt idx="69">
                  <c:v>110.33333333333333</c:v>
                </c:pt>
                <c:pt idx="70">
                  <c:v>112.44444444444444</c:v>
                </c:pt>
                <c:pt idx="71">
                  <c:v>114.33333333333333</c:v>
                </c:pt>
                <c:pt idx="72">
                  <c:v>114.33333333333333</c:v>
                </c:pt>
                <c:pt idx="73">
                  <c:v>111.77777777777777</c:v>
                </c:pt>
                <c:pt idx="74">
                  <c:v>111.44444444444444</c:v>
                </c:pt>
                <c:pt idx="75">
                  <c:v>111.33333333333333</c:v>
                </c:pt>
                <c:pt idx="76">
                  <c:v>114.66666666666667</c:v>
                </c:pt>
                <c:pt idx="77">
                  <c:v>115.11111111111111</c:v>
                </c:pt>
                <c:pt idx="78">
                  <c:v>118.11111111111111</c:v>
                </c:pt>
                <c:pt idx="79">
                  <c:v>118.22222222222223</c:v>
                </c:pt>
                <c:pt idx="80">
                  <c:v>117.77777777777777</c:v>
                </c:pt>
                <c:pt idx="81">
                  <c:v>119.22222222222223</c:v>
                </c:pt>
                <c:pt idx="82">
                  <c:v>117.66666666666667</c:v>
                </c:pt>
                <c:pt idx="83">
                  <c:v>120.33333333333333</c:v>
                </c:pt>
                <c:pt idx="84">
                  <c:v>120.22222222222223</c:v>
                </c:pt>
                <c:pt idx="85">
                  <c:v>118.55555555555556</c:v>
                </c:pt>
                <c:pt idx="86">
                  <c:v>115.44444444444444</c:v>
                </c:pt>
                <c:pt idx="87">
                  <c:v>113.55555555555556</c:v>
                </c:pt>
                <c:pt idx="88">
                  <c:v>111.66666666666667</c:v>
                </c:pt>
                <c:pt idx="89">
                  <c:v>110.33333333333333</c:v>
                </c:pt>
                <c:pt idx="90">
                  <c:v>108.88888888888889</c:v>
                </c:pt>
                <c:pt idx="91">
                  <c:v>108.66666666666667</c:v>
                </c:pt>
                <c:pt idx="92">
                  <c:v>108.11111111111111</c:v>
                </c:pt>
                <c:pt idx="93">
                  <c:v>108.88888888888889</c:v>
                </c:pt>
                <c:pt idx="94">
                  <c:v>109.66666666666667</c:v>
                </c:pt>
                <c:pt idx="95">
                  <c:v>113.66666666666667</c:v>
                </c:pt>
                <c:pt idx="96">
                  <c:v>115.44444444444444</c:v>
                </c:pt>
                <c:pt idx="97">
                  <c:v>116.55555555555556</c:v>
                </c:pt>
                <c:pt idx="98">
                  <c:v>118.88888888888889</c:v>
                </c:pt>
                <c:pt idx="99">
                  <c:v>119.11111111111111</c:v>
                </c:pt>
                <c:pt idx="100">
                  <c:v>121.11111111111111</c:v>
                </c:pt>
                <c:pt idx="101">
                  <c:v>121.88888888888889</c:v>
                </c:pt>
                <c:pt idx="102">
                  <c:v>120.66666666666667</c:v>
                </c:pt>
                <c:pt idx="103">
                  <c:v>121.33333333333333</c:v>
                </c:pt>
                <c:pt idx="104">
                  <c:v>121</c:v>
                </c:pt>
                <c:pt idx="105">
                  <c:v>122.77777777777777</c:v>
                </c:pt>
                <c:pt idx="106">
                  <c:v>121.77777777777777</c:v>
                </c:pt>
                <c:pt idx="107">
                  <c:v>119.33333333333333</c:v>
                </c:pt>
                <c:pt idx="108">
                  <c:v>117.77777777777777</c:v>
                </c:pt>
                <c:pt idx="109">
                  <c:v>118.55555555555556</c:v>
                </c:pt>
                <c:pt idx="110">
                  <c:v>119.11111111111111</c:v>
                </c:pt>
                <c:pt idx="111">
                  <c:v>120.11111111111111</c:v>
                </c:pt>
                <c:pt idx="112">
                  <c:v>118.44444444444444</c:v>
                </c:pt>
                <c:pt idx="113">
                  <c:v>117.44444444444444</c:v>
                </c:pt>
                <c:pt idx="114">
                  <c:v>113.55555555555556</c:v>
                </c:pt>
                <c:pt idx="115">
                  <c:v>113.22222222222223</c:v>
                </c:pt>
                <c:pt idx="116">
                  <c:v>114.55555555555556</c:v>
                </c:pt>
                <c:pt idx="117">
                  <c:v>115.11111111111111</c:v>
                </c:pt>
                <c:pt idx="118">
                  <c:v>112.88888888888889</c:v>
                </c:pt>
                <c:pt idx="119">
                  <c:v>108.77777777777777</c:v>
                </c:pt>
                <c:pt idx="120">
                  <c:v>107.11111111111111</c:v>
                </c:pt>
                <c:pt idx="121">
                  <c:v>107.55555555555556</c:v>
                </c:pt>
                <c:pt idx="122">
                  <c:v>109.11111111111111</c:v>
                </c:pt>
                <c:pt idx="123">
                  <c:v>113.55555555555556</c:v>
                </c:pt>
                <c:pt idx="124">
                  <c:v>115.11111111111111</c:v>
                </c:pt>
                <c:pt idx="125">
                  <c:v>116</c:v>
                </c:pt>
                <c:pt idx="126">
                  <c:v>118.55555555555556</c:v>
                </c:pt>
                <c:pt idx="127">
                  <c:v>120.66666666666667</c:v>
                </c:pt>
                <c:pt idx="128">
                  <c:v>123.88888888888889</c:v>
                </c:pt>
                <c:pt idx="129">
                  <c:v>122.66666666666667</c:v>
                </c:pt>
                <c:pt idx="130">
                  <c:v>123.22222222222223</c:v>
                </c:pt>
                <c:pt idx="131">
                  <c:v>122.77777777777777</c:v>
                </c:pt>
                <c:pt idx="132">
                  <c:v>120.33333333333333</c:v>
                </c:pt>
                <c:pt idx="133">
                  <c:v>121.88888888888889</c:v>
                </c:pt>
                <c:pt idx="134">
                  <c:v>118.66666666666667</c:v>
                </c:pt>
                <c:pt idx="135">
                  <c:v>116.77777777777777</c:v>
                </c:pt>
                <c:pt idx="136">
                  <c:v>116.66666666666667</c:v>
                </c:pt>
                <c:pt idx="137">
                  <c:v>114.22222222222223</c:v>
                </c:pt>
                <c:pt idx="138">
                  <c:v>116.77777777777777</c:v>
                </c:pt>
                <c:pt idx="139">
                  <c:v>115.11111111111111</c:v>
                </c:pt>
                <c:pt idx="140">
                  <c:v>116.22222222222223</c:v>
                </c:pt>
                <c:pt idx="141">
                  <c:v>117.77777777777777</c:v>
                </c:pt>
                <c:pt idx="142">
                  <c:v>115.66666666666667</c:v>
                </c:pt>
                <c:pt idx="143">
                  <c:v>119.66666666666667</c:v>
                </c:pt>
                <c:pt idx="144">
                  <c:v>120.22222222222223</c:v>
                </c:pt>
                <c:pt idx="145">
                  <c:v>118.55555555555556</c:v>
                </c:pt>
                <c:pt idx="146">
                  <c:v>119.77777777777777</c:v>
                </c:pt>
                <c:pt idx="147">
                  <c:v>119.44444444444444</c:v>
                </c:pt>
                <c:pt idx="148">
                  <c:v>122.44444444444444</c:v>
                </c:pt>
                <c:pt idx="149">
                  <c:v>118.11111111111111</c:v>
                </c:pt>
                <c:pt idx="150">
                  <c:v>116.77777777777777</c:v>
                </c:pt>
                <c:pt idx="151">
                  <c:v>116.44444444444444</c:v>
                </c:pt>
                <c:pt idx="152">
                  <c:v>114.33333333333333</c:v>
                </c:pt>
                <c:pt idx="153">
                  <c:v>115.88888888888889</c:v>
                </c:pt>
                <c:pt idx="154">
                  <c:v>115.33333333333333</c:v>
                </c:pt>
                <c:pt idx="155">
                  <c:v>115.66666666666667</c:v>
                </c:pt>
                <c:pt idx="156">
                  <c:v>117.77777777777777</c:v>
                </c:pt>
                <c:pt idx="157">
                  <c:v>118.66666666666667</c:v>
                </c:pt>
                <c:pt idx="158">
                  <c:v>122.77777777777777</c:v>
                </c:pt>
                <c:pt idx="159">
                  <c:v>120.22222222222223</c:v>
                </c:pt>
                <c:pt idx="160">
                  <c:v>119.77777777777777</c:v>
                </c:pt>
                <c:pt idx="161">
                  <c:v>118.44444444444444</c:v>
                </c:pt>
                <c:pt idx="162">
                  <c:v>116.77777777777777</c:v>
                </c:pt>
                <c:pt idx="163">
                  <c:v>118.33333333333333</c:v>
                </c:pt>
                <c:pt idx="164">
                  <c:v>117.11111111111111</c:v>
                </c:pt>
                <c:pt idx="165">
                  <c:v>117.33333333333333</c:v>
                </c:pt>
                <c:pt idx="166">
                  <c:v>115.88888888888889</c:v>
                </c:pt>
                <c:pt idx="167">
                  <c:v>114.22222222222223</c:v>
                </c:pt>
                <c:pt idx="168">
                  <c:v>115.88888888888889</c:v>
                </c:pt>
                <c:pt idx="169">
                  <c:v>116.44444444444444</c:v>
                </c:pt>
                <c:pt idx="170">
                  <c:v>117.88888888888889</c:v>
                </c:pt>
                <c:pt idx="171">
                  <c:v>117</c:v>
                </c:pt>
                <c:pt idx="172">
                  <c:v>118.77777777777777</c:v>
                </c:pt>
                <c:pt idx="173">
                  <c:v>121.33333333333333</c:v>
                </c:pt>
                <c:pt idx="174">
                  <c:v>121.44444444444444</c:v>
                </c:pt>
                <c:pt idx="175">
                  <c:v>122</c:v>
                </c:pt>
                <c:pt idx="176">
                  <c:v>123</c:v>
                </c:pt>
                <c:pt idx="177">
                  <c:v>125.44444444444444</c:v>
                </c:pt>
                <c:pt idx="178">
                  <c:v>124.22222222222223</c:v>
                </c:pt>
                <c:pt idx="179">
                  <c:v>127.33333333333333</c:v>
                </c:pt>
                <c:pt idx="180">
                  <c:v>129.22222222222223</c:v>
                </c:pt>
                <c:pt idx="181">
                  <c:v>129.22222222222223</c:v>
                </c:pt>
                <c:pt idx="182">
                  <c:v>130.66666666666666</c:v>
                </c:pt>
                <c:pt idx="183">
                  <c:v>126.55555555555556</c:v>
                </c:pt>
                <c:pt idx="184">
                  <c:v>126.22222222222223</c:v>
                </c:pt>
                <c:pt idx="185">
                  <c:v>125.88888888888889</c:v>
                </c:pt>
                <c:pt idx="186">
                  <c:v>125.22222222222223</c:v>
                </c:pt>
                <c:pt idx="187">
                  <c:v>127.22222222222223</c:v>
                </c:pt>
                <c:pt idx="188">
                  <c:v>123.66666666666667</c:v>
                </c:pt>
                <c:pt idx="189">
                  <c:v>123.66666666666667</c:v>
                </c:pt>
                <c:pt idx="190">
                  <c:v>121.44444444444444</c:v>
                </c:pt>
                <c:pt idx="191">
                  <c:v>117.88888888888889</c:v>
                </c:pt>
                <c:pt idx="192">
                  <c:v>121.22222222222223</c:v>
                </c:pt>
                <c:pt idx="193">
                  <c:v>119.33333333333333</c:v>
                </c:pt>
                <c:pt idx="194">
                  <c:v>118.55555555555556</c:v>
                </c:pt>
                <c:pt idx="195">
                  <c:v>117.33333333333333</c:v>
                </c:pt>
                <c:pt idx="196">
                  <c:v>115.77777777777777</c:v>
                </c:pt>
                <c:pt idx="197">
                  <c:v>116</c:v>
                </c:pt>
                <c:pt idx="198">
                  <c:v>115.11111111111111</c:v>
                </c:pt>
                <c:pt idx="199">
                  <c:v>115.11111111111111</c:v>
                </c:pt>
                <c:pt idx="200">
                  <c:v>116.11111111111111</c:v>
                </c:pt>
                <c:pt idx="201">
                  <c:v>115.33333333333333</c:v>
                </c:pt>
                <c:pt idx="202">
                  <c:v>114.88888888888889</c:v>
                </c:pt>
                <c:pt idx="203">
                  <c:v>113.66666666666667</c:v>
                </c:pt>
                <c:pt idx="204">
                  <c:v>112.44444444444444</c:v>
                </c:pt>
                <c:pt idx="205">
                  <c:v>111.77777777777777</c:v>
                </c:pt>
                <c:pt idx="206">
                  <c:v>113.22222222222223</c:v>
                </c:pt>
                <c:pt idx="207">
                  <c:v>111.88888888888889</c:v>
                </c:pt>
                <c:pt idx="208">
                  <c:v>112.44444444444444</c:v>
                </c:pt>
                <c:pt idx="209">
                  <c:v>113.33333333333333</c:v>
                </c:pt>
                <c:pt idx="210">
                  <c:v>114.55555555555556</c:v>
                </c:pt>
                <c:pt idx="211">
                  <c:v>117.55555555555556</c:v>
                </c:pt>
                <c:pt idx="212">
                  <c:v>118.55555555555556</c:v>
                </c:pt>
                <c:pt idx="213">
                  <c:v>118.77777777777777</c:v>
                </c:pt>
                <c:pt idx="214">
                  <c:v>120.77777777777777</c:v>
                </c:pt>
                <c:pt idx="215">
                  <c:v>120.33333333333333</c:v>
                </c:pt>
                <c:pt idx="216">
                  <c:v>121.66666666666667</c:v>
                </c:pt>
                <c:pt idx="217">
                  <c:v>121.22222222222223</c:v>
                </c:pt>
                <c:pt idx="218">
                  <c:v>121.44444444444444</c:v>
                </c:pt>
                <c:pt idx="219">
                  <c:v>121.44444444444444</c:v>
                </c:pt>
                <c:pt idx="220">
                  <c:v>119.22222222222223</c:v>
                </c:pt>
                <c:pt idx="221">
                  <c:v>120.22222222222223</c:v>
                </c:pt>
                <c:pt idx="222">
                  <c:v>120.44444444444444</c:v>
                </c:pt>
                <c:pt idx="223">
                  <c:v>119.33333333333333</c:v>
                </c:pt>
                <c:pt idx="224">
                  <c:v>120.77777777777777</c:v>
                </c:pt>
                <c:pt idx="225">
                  <c:v>123.11111111111111</c:v>
                </c:pt>
                <c:pt idx="226">
                  <c:v>124.77777777777777</c:v>
                </c:pt>
                <c:pt idx="227">
                  <c:v>125.11111111111111</c:v>
                </c:pt>
                <c:pt idx="228">
                  <c:v>124.44444444444444</c:v>
                </c:pt>
                <c:pt idx="229">
                  <c:v>126.88888888888889</c:v>
                </c:pt>
                <c:pt idx="230">
                  <c:v>126.77777777777777</c:v>
                </c:pt>
                <c:pt idx="231">
                  <c:v>128</c:v>
                </c:pt>
                <c:pt idx="232">
                  <c:v>129.22222222222223</c:v>
                </c:pt>
                <c:pt idx="233">
                  <c:v>128.875</c:v>
                </c:pt>
                <c:pt idx="234">
                  <c:v>127.71428571428571</c:v>
                </c:pt>
                <c:pt idx="235">
                  <c:v>127.83333333333333</c:v>
                </c:pt>
                <c:pt idx="236">
                  <c:v>128.19999999999999</c:v>
                </c:pt>
                <c:pt idx="237">
                  <c:v>128.5</c:v>
                </c:pt>
                <c:pt idx="238">
                  <c:v>125</c:v>
                </c:pt>
                <c:pt idx="239">
                  <c:v>125</c:v>
                </c:pt>
                <c:pt idx="24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F-C24F-A134-45D5F5B7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319663"/>
        <c:axId val="1014321311"/>
      </c:lineChart>
      <c:dateAx>
        <c:axId val="10143196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1311"/>
        <c:crosses val="autoZero"/>
        <c:auto val="1"/>
        <c:lblOffset val="100"/>
        <c:baseTimeUnit val="days"/>
      </c:dateAx>
      <c:valAx>
        <c:axId val="10143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1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'Q3.3 regression graph'!$B$1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'Q3.3 regression graph'!$A$2:$A$243</c:f>
              <c:numCache>
                <c:formatCode>m/d/yy</c:formatCode>
                <c:ptCount val="242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  <c:pt idx="10">
                  <c:v>40840</c:v>
                </c:pt>
                <c:pt idx="11">
                  <c:v>40841</c:v>
                </c:pt>
                <c:pt idx="12">
                  <c:v>40842</c:v>
                </c:pt>
                <c:pt idx="13">
                  <c:v>40843</c:v>
                </c:pt>
                <c:pt idx="14">
                  <c:v>40844</c:v>
                </c:pt>
                <c:pt idx="15">
                  <c:v>40847</c:v>
                </c:pt>
                <c:pt idx="16">
                  <c:v>40848</c:v>
                </c:pt>
                <c:pt idx="17">
                  <c:v>40849</c:v>
                </c:pt>
                <c:pt idx="18">
                  <c:v>40850</c:v>
                </c:pt>
                <c:pt idx="19">
                  <c:v>40851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40861</c:v>
                </c:pt>
                <c:pt idx="26">
                  <c:v>40862</c:v>
                </c:pt>
                <c:pt idx="27">
                  <c:v>40863</c:v>
                </c:pt>
                <c:pt idx="28">
                  <c:v>40864</c:v>
                </c:pt>
                <c:pt idx="29">
                  <c:v>40865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40872</c:v>
                </c:pt>
                <c:pt idx="34">
                  <c:v>40875</c:v>
                </c:pt>
                <c:pt idx="35">
                  <c:v>40876</c:v>
                </c:pt>
                <c:pt idx="36">
                  <c:v>40877</c:v>
                </c:pt>
                <c:pt idx="37">
                  <c:v>40878</c:v>
                </c:pt>
                <c:pt idx="38">
                  <c:v>40879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40889</c:v>
                </c:pt>
                <c:pt idx="45">
                  <c:v>40890</c:v>
                </c:pt>
                <c:pt idx="46">
                  <c:v>40891</c:v>
                </c:pt>
                <c:pt idx="47">
                  <c:v>40892</c:v>
                </c:pt>
                <c:pt idx="48">
                  <c:v>40893</c:v>
                </c:pt>
                <c:pt idx="49">
                  <c:v>40896</c:v>
                </c:pt>
                <c:pt idx="50">
                  <c:v>40897</c:v>
                </c:pt>
                <c:pt idx="51">
                  <c:v>40898</c:v>
                </c:pt>
                <c:pt idx="52">
                  <c:v>40899</c:v>
                </c:pt>
                <c:pt idx="53">
                  <c:v>40900</c:v>
                </c:pt>
                <c:pt idx="54">
                  <c:v>40903</c:v>
                </c:pt>
                <c:pt idx="55">
                  <c:v>40904</c:v>
                </c:pt>
                <c:pt idx="56">
                  <c:v>40905</c:v>
                </c:pt>
                <c:pt idx="57">
                  <c:v>40906</c:v>
                </c:pt>
                <c:pt idx="58">
                  <c:v>40907</c:v>
                </c:pt>
                <c:pt idx="59">
                  <c:v>40910</c:v>
                </c:pt>
                <c:pt idx="60">
                  <c:v>40911</c:v>
                </c:pt>
                <c:pt idx="61">
                  <c:v>40912</c:v>
                </c:pt>
                <c:pt idx="62">
                  <c:v>40913</c:v>
                </c:pt>
                <c:pt idx="63">
                  <c:v>40914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40924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40959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41005</c:v>
                </c:pt>
                <c:pt idx="129">
                  <c:v>41008</c:v>
                </c:pt>
                <c:pt idx="130">
                  <c:v>41009</c:v>
                </c:pt>
                <c:pt idx="131">
                  <c:v>41010</c:v>
                </c:pt>
                <c:pt idx="132">
                  <c:v>41011</c:v>
                </c:pt>
                <c:pt idx="133">
                  <c:v>41012</c:v>
                </c:pt>
                <c:pt idx="134">
                  <c:v>41015</c:v>
                </c:pt>
                <c:pt idx="135">
                  <c:v>41016</c:v>
                </c:pt>
                <c:pt idx="136">
                  <c:v>41017</c:v>
                </c:pt>
                <c:pt idx="137">
                  <c:v>41018</c:v>
                </c:pt>
                <c:pt idx="138">
                  <c:v>41019</c:v>
                </c:pt>
                <c:pt idx="139">
                  <c:v>41022</c:v>
                </c:pt>
                <c:pt idx="140">
                  <c:v>41023</c:v>
                </c:pt>
                <c:pt idx="141">
                  <c:v>41024</c:v>
                </c:pt>
                <c:pt idx="142">
                  <c:v>41025</c:v>
                </c:pt>
                <c:pt idx="143">
                  <c:v>41026</c:v>
                </c:pt>
                <c:pt idx="144">
                  <c:v>41029</c:v>
                </c:pt>
                <c:pt idx="145">
                  <c:v>41030</c:v>
                </c:pt>
                <c:pt idx="146">
                  <c:v>41031</c:v>
                </c:pt>
                <c:pt idx="147">
                  <c:v>41032</c:v>
                </c:pt>
                <c:pt idx="148">
                  <c:v>41033</c:v>
                </c:pt>
                <c:pt idx="149">
                  <c:v>41036</c:v>
                </c:pt>
                <c:pt idx="150">
                  <c:v>41037</c:v>
                </c:pt>
                <c:pt idx="151">
                  <c:v>41038</c:v>
                </c:pt>
                <c:pt idx="152">
                  <c:v>41039</c:v>
                </c:pt>
                <c:pt idx="153">
                  <c:v>41040</c:v>
                </c:pt>
                <c:pt idx="154">
                  <c:v>41043</c:v>
                </c:pt>
                <c:pt idx="155">
                  <c:v>41044</c:v>
                </c:pt>
                <c:pt idx="156">
                  <c:v>41045</c:v>
                </c:pt>
                <c:pt idx="157">
                  <c:v>41046</c:v>
                </c:pt>
                <c:pt idx="158">
                  <c:v>41047</c:v>
                </c:pt>
                <c:pt idx="159">
                  <c:v>41050</c:v>
                </c:pt>
                <c:pt idx="160">
                  <c:v>41051</c:v>
                </c:pt>
                <c:pt idx="161">
                  <c:v>41052</c:v>
                </c:pt>
                <c:pt idx="162">
                  <c:v>41053</c:v>
                </c:pt>
                <c:pt idx="163">
                  <c:v>41054</c:v>
                </c:pt>
                <c:pt idx="164">
                  <c:v>41058</c:v>
                </c:pt>
                <c:pt idx="165">
                  <c:v>41059</c:v>
                </c:pt>
                <c:pt idx="166">
                  <c:v>41060</c:v>
                </c:pt>
                <c:pt idx="167">
                  <c:v>41061</c:v>
                </c:pt>
                <c:pt idx="168">
                  <c:v>41064</c:v>
                </c:pt>
                <c:pt idx="169">
                  <c:v>41065</c:v>
                </c:pt>
                <c:pt idx="170">
                  <c:v>41066</c:v>
                </c:pt>
                <c:pt idx="171">
                  <c:v>41067</c:v>
                </c:pt>
                <c:pt idx="172">
                  <c:v>41068</c:v>
                </c:pt>
                <c:pt idx="173">
                  <c:v>41071</c:v>
                </c:pt>
                <c:pt idx="174">
                  <c:v>41072</c:v>
                </c:pt>
                <c:pt idx="175">
                  <c:v>41073</c:v>
                </c:pt>
                <c:pt idx="176">
                  <c:v>41074</c:v>
                </c:pt>
                <c:pt idx="177">
                  <c:v>41075</c:v>
                </c:pt>
                <c:pt idx="178">
                  <c:v>41078</c:v>
                </c:pt>
                <c:pt idx="179">
                  <c:v>41079</c:v>
                </c:pt>
                <c:pt idx="180">
                  <c:v>41080</c:v>
                </c:pt>
                <c:pt idx="181">
                  <c:v>41081</c:v>
                </c:pt>
                <c:pt idx="182">
                  <c:v>41082</c:v>
                </c:pt>
                <c:pt idx="183">
                  <c:v>41085</c:v>
                </c:pt>
                <c:pt idx="184">
                  <c:v>41086</c:v>
                </c:pt>
                <c:pt idx="185">
                  <c:v>41087</c:v>
                </c:pt>
                <c:pt idx="186">
                  <c:v>41088</c:v>
                </c:pt>
                <c:pt idx="187">
                  <c:v>41089</c:v>
                </c:pt>
                <c:pt idx="188">
                  <c:v>41092</c:v>
                </c:pt>
                <c:pt idx="189">
                  <c:v>41093</c:v>
                </c:pt>
                <c:pt idx="190">
                  <c:v>41095</c:v>
                </c:pt>
                <c:pt idx="191">
                  <c:v>41096</c:v>
                </c:pt>
                <c:pt idx="192">
                  <c:v>41099</c:v>
                </c:pt>
                <c:pt idx="193">
                  <c:v>41100</c:v>
                </c:pt>
                <c:pt idx="194">
                  <c:v>41101</c:v>
                </c:pt>
                <c:pt idx="195">
                  <c:v>41102</c:v>
                </c:pt>
                <c:pt idx="196">
                  <c:v>41103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41113</c:v>
                </c:pt>
                <c:pt idx="203">
                  <c:v>41114</c:v>
                </c:pt>
                <c:pt idx="204">
                  <c:v>41115</c:v>
                </c:pt>
                <c:pt idx="205">
                  <c:v>41116</c:v>
                </c:pt>
                <c:pt idx="206">
                  <c:v>41117</c:v>
                </c:pt>
                <c:pt idx="207">
                  <c:v>41120</c:v>
                </c:pt>
                <c:pt idx="208">
                  <c:v>41121</c:v>
                </c:pt>
                <c:pt idx="209">
                  <c:v>41122</c:v>
                </c:pt>
                <c:pt idx="210">
                  <c:v>41123</c:v>
                </c:pt>
                <c:pt idx="211">
                  <c:v>41124</c:v>
                </c:pt>
                <c:pt idx="212">
                  <c:v>41127</c:v>
                </c:pt>
                <c:pt idx="213">
                  <c:v>41128</c:v>
                </c:pt>
                <c:pt idx="214">
                  <c:v>41129</c:v>
                </c:pt>
                <c:pt idx="215">
                  <c:v>41130</c:v>
                </c:pt>
                <c:pt idx="216">
                  <c:v>41131</c:v>
                </c:pt>
                <c:pt idx="217">
                  <c:v>41134</c:v>
                </c:pt>
                <c:pt idx="218">
                  <c:v>41135</c:v>
                </c:pt>
                <c:pt idx="219">
                  <c:v>41136</c:v>
                </c:pt>
                <c:pt idx="220">
                  <c:v>41137</c:v>
                </c:pt>
                <c:pt idx="221">
                  <c:v>41138</c:v>
                </c:pt>
                <c:pt idx="222">
                  <c:v>41141</c:v>
                </c:pt>
                <c:pt idx="223">
                  <c:v>41142</c:v>
                </c:pt>
                <c:pt idx="224">
                  <c:v>41143</c:v>
                </c:pt>
                <c:pt idx="225">
                  <c:v>41144</c:v>
                </c:pt>
                <c:pt idx="226">
                  <c:v>41145</c:v>
                </c:pt>
                <c:pt idx="227">
                  <c:v>41148</c:v>
                </c:pt>
                <c:pt idx="228">
                  <c:v>41149</c:v>
                </c:pt>
                <c:pt idx="229">
                  <c:v>41150</c:v>
                </c:pt>
                <c:pt idx="230">
                  <c:v>41151</c:v>
                </c:pt>
                <c:pt idx="231">
                  <c:v>41152</c:v>
                </c:pt>
                <c:pt idx="232">
                  <c:v>41156</c:v>
                </c:pt>
                <c:pt idx="233">
                  <c:v>41157</c:v>
                </c:pt>
                <c:pt idx="234">
                  <c:v>41158</c:v>
                </c:pt>
                <c:pt idx="235">
                  <c:v>41159</c:v>
                </c:pt>
                <c:pt idx="236">
                  <c:v>41162</c:v>
                </c:pt>
                <c:pt idx="237">
                  <c:v>41163</c:v>
                </c:pt>
                <c:pt idx="238">
                  <c:v>41164</c:v>
                </c:pt>
                <c:pt idx="239">
                  <c:v>41165</c:v>
                </c:pt>
                <c:pt idx="240">
                  <c:v>41166</c:v>
                </c:pt>
              </c:numCache>
            </c:numRef>
          </c:xVal>
          <c:yVal>
            <c:numRef>
              <c:f>'Q3.3 regression graph'!$B$2:$B$243</c:f>
              <c:numCache>
                <c:formatCode>General</c:formatCode>
                <c:ptCount val="242"/>
                <c:pt idx="0">
                  <c:v>106</c:v>
                </c:pt>
                <c:pt idx="1">
                  <c:v>121</c:v>
                </c:pt>
                <c:pt idx="2">
                  <c:v>126</c:v>
                </c:pt>
                <c:pt idx="3">
                  <c:v>114</c:v>
                </c:pt>
                <c:pt idx="4">
                  <c:v>106</c:v>
                </c:pt>
                <c:pt idx="5">
                  <c:v>111</c:v>
                </c:pt>
                <c:pt idx="6">
                  <c:v>122</c:v>
                </c:pt>
                <c:pt idx="7">
                  <c:v>127</c:v>
                </c:pt>
                <c:pt idx="8">
                  <c:v>116</c:v>
                </c:pt>
                <c:pt idx="9">
                  <c:v>99</c:v>
                </c:pt>
                <c:pt idx="10">
                  <c:v>99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115</c:v>
                </c:pt>
                <c:pt idx="15">
                  <c:v>105</c:v>
                </c:pt>
                <c:pt idx="16">
                  <c:v>112</c:v>
                </c:pt>
                <c:pt idx="17">
                  <c:v>121</c:v>
                </c:pt>
                <c:pt idx="18">
                  <c:v>126</c:v>
                </c:pt>
                <c:pt idx="19">
                  <c:v>101</c:v>
                </c:pt>
                <c:pt idx="20">
                  <c:v>110</c:v>
                </c:pt>
                <c:pt idx="21">
                  <c:v>129</c:v>
                </c:pt>
                <c:pt idx="22">
                  <c:v>122</c:v>
                </c:pt>
                <c:pt idx="23">
                  <c:v>145</c:v>
                </c:pt>
                <c:pt idx="24">
                  <c:v>120</c:v>
                </c:pt>
                <c:pt idx="25">
                  <c:v>132</c:v>
                </c:pt>
                <c:pt idx="26">
                  <c:v>131</c:v>
                </c:pt>
                <c:pt idx="27">
                  <c:v>127</c:v>
                </c:pt>
                <c:pt idx="28">
                  <c:v>134</c:v>
                </c:pt>
                <c:pt idx="29">
                  <c:v>127</c:v>
                </c:pt>
                <c:pt idx="30">
                  <c:v>130</c:v>
                </c:pt>
                <c:pt idx="31">
                  <c:v>127</c:v>
                </c:pt>
                <c:pt idx="32">
                  <c:v>95</c:v>
                </c:pt>
                <c:pt idx="33">
                  <c:v>16</c:v>
                </c:pt>
                <c:pt idx="34">
                  <c:v>138</c:v>
                </c:pt>
                <c:pt idx="35">
                  <c:v>115</c:v>
                </c:pt>
                <c:pt idx="36">
                  <c:v>124</c:v>
                </c:pt>
                <c:pt idx="37">
                  <c:v>124</c:v>
                </c:pt>
                <c:pt idx="38">
                  <c:v>106</c:v>
                </c:pt>
                <c:pt idx="39">
                  <c:v>119</c:v>
                </c:pt>
                <c:pt idx="40">
                  <c:v>119</c:v>
                </c:pt>
                <c:pt idx="41">
                  <c:v>108</c:v>
                </c:pt>
                <c:pt idx="42">
                  <c:v>133</c:v>
                </c:pt>
                <c:pt idx="43">
                  <c:v>128</c:v>
                </c:pt>
                <c:pt idx="44">
                  <c:v>123</c:v>
                </c:pt>
                <c:pt idx="45">
                  <c:v>124</c:v>
                </c:pt>
                <c:pt idx="46">
                  <c:v>126</c:v>
                </c:pt>
                <c:pt idx="47">
                  <c:v>137</c:v>
                </c:pt>
                <c:pt idx="48">
                  <c:v>129</c:v>
                </c:pt>
                <c:pt idx="49">
                  <c:v>117</c:v>
                </c:pt>
                <c:pt idx="50">
                  <c:v>108</c:v>
                </c:pt>
                <c:pt idx="51">
                  <c:v>111</c:v>
                </c:pt>
                <c:pt idx="52">
                  <c:v>122</c:v>
                </c:pt>
                <c:pt idx="53">
                  <c:v>14</c:v>
                </c:pt>
                <c:pt idx="54">
                  <c:v>16</c:v>
                </c:pt>
                <c:pt idx="55">
                  <c:v>97</c:v>
                </c:pt>
                <c:pt idx="56">
                  <c:v>101</c:v>
                </c:pt>
                <c:pt idx="57">
                  <c:v>129</c:v>
                </c:pt>
                <c:pt idx="58">
                  <c:v>11</c:v>
                </c:pt>
                <c:pt idx="59">
                  <c:v>98</c:v>
                </c:pt>
                <c:pt idx="60">
                  <c:v>110</c:v>
                </c:pt>
                <c:pt idx="61">
                  <c:v>103</c:v>
                </c:pt>
                <c:pt idx="62">
                  <c:v>112</c:v>
                </c:pt>
                <c:pt idx="63">
                  <c:v>137</c:v>
                </c:pt>
                <c:pt idx="64">
                  <c:v>99</c:v>
                </c:pt>
                <c:pt idx="65">
                  <c:v>117</c:v>
                </c:pt>
                <c:pt idx="66">
                  <c:v>100</c:v>
                </c:pt>
                <c:pt idx="67">
                  <c:v>117</c:v>
                </c:pt>
                <c:pt idx="68">
                  <c:v>98</c:v>
                </c:pt>
                <c:pt idx="69">
                  <c:v>129</c:v>
                </c:pt>
                <c:pt idx="70">
                  <c:v>120</c:v>
                </c:pt>
                <c:pt idx="71">
                  <c:v>112</c:v>
                </c:pt>
                <c:pt idx="72">
                  <c:v>114</c:v>
                </c:pt>
                <c:pt idx="73">
                  <c:v>96</c:v>
                </c:pt>
                <c:pt idx="74">
                  <c:v>116</c:v>
                </c:pt>
                <c:pt idx="75">
                  <c:v>130</c:v>
                </c:pt>
                <c:pt idx="76">
                  <c:v>121</c:v>
                </c:pt>
                <c:pt idx="77">
                  <c:v>125</c:v>
                </c:pt>
                <c:pt idx="78">
                  <c:v>130</c:v>
                </c:pt>
                <c:pt idx="79">
                  <c:v>116</c:v>
                </c:pt>
                <c:pt idx="80">
                  <c:v>125</c:v>
                </c:pt>
                <c:pt idx="81">
                  <c:v>100</c:v>
                </c:pt>
                <c:pt idx="82">
                  <c:v>120</c:v>
                </c:pt>
                <c:pt idx="83">
                  <c:v>115</c:v>
                </c:pt>
                <c:pt idx="84">
                  <c:v>115</c:v>
                </c:pt>
                <c:pt idx="85">
                  <c:v>93</c:v>
                </c:pt>
                <c:pt idx="86">
                  <c:v>108</c:v>
                </c:pt>
                <c:pt idx="87">
                  <c:v>113</c:v>
                </c:pt>
                <c:pt idx="88">
                  <c:v>104</c:v>
                </c:pt>
                <c:pt idx="89">
                  <c:v>112</c:v>
                </c:pt>
                <c:pt idx="90">
                  <c:v>98</c:v>
                </c:pt>
                <c:pt idx="91">
                  <c:v>115</c:v>
                </c:pt>
                <c:pt idx="92">
                  <c:v>122</c:v>
                </c:pt>
                <c:pt idx="93">
                  <c:v>122</c:v>
                </c:pt>
                <c:pt idx="94">
                  <c:v>129</c:v>
                </c:pt>
                <c:pt idx="95">
                  <c:v>124</c:v>
                </c:pt>
                <c:pt idx="96">
                  <c:v>123</c:v>
                </c:pt>
                <c:pt idx="97">
                  <c:v>125</c:v>
                </c:pt>
                <c:pt idx="98">
                  <c:v>114</c:v>
                </c:pt>
                <c:pt idx="99">
                  <c:v>116</c:v>
                </c:pt>
                <c:pt idx="100">
                  <c:v>122</c:v>
                </c:pt>
                <c:pt idx="101">
                  <c:v>111</c:v>
                </c:pt>
                <c:pt idx="102">
                  <c:v>128</c:v>
                </c:pt>
                <c:pt idx="103">
                  <c:v>126</c:v>
                </c:pt>
                <c:pt idx="104">
                  <c:v>140</c:v>
                </c:pt>
                <c:pt idx="105">
                  <c:v>114</c:v>
                </c:pt>
                <c:pt idx="106">
                  <c:v>103</c:v>
                </c:pt>
                <c:pt idx="107">
                  <c:v>100</c:v>
                </c:pt>
                <c:pt idx="108">
                  <c:v>123</c:v>
                </c:pt>
                <c:pt idx="109">
                  <c:v>127</c:v>
                </c:pt>
                <c:pt idx="110">
                  <c:v>120</c:v>
                </c:pt>
                <c:pt idx="111">
                  <c:v>113</c:v>
                </c:pt>
                <c:pt idx="112">
                  <c:v>117</c:v>
                </c:pt>
                <c:pt idx="113">
                  <c:v>105</c:v>
                </c:pt>
                <c:pt idx="114">
                  <c:v>111</c:v>
                </c:pt>
                <c:pt idx="115">
                  <c:v>115</c:v>
                </c:pt>
                <c:pt idx="116">
                  <c:v>105</c:v>
                </c:pt>
                <c:pt idx="117">
                  <c:v>103</c:v>
                </c:pt>
                <c:pt idx="118">
                  <c:v>90</c:v>
                </c:pt>
                <c:pt idx="119">
                  <c:v>105</c:v>
                </c:pt>
                <c:pt idx="120">
                  <c:v>117</c:v>
                </c:pt>
                <c:pt idx="121">
                  <c:v>131</c:v>
                </c:pt>
                <c:pt idx="122">
                  <c:v>145</c:v>
                </c:pt>
                <c:pt idx="123">
                  <c:v>125</c:v>
                </c:pt>
                <c:pt idx="124">
                  <c:v>123</c:v>
                </c:pt>
                <c:pt idx="125">
                  <c:v>128</c:v>
                </c:pt>
                <c:pt idx="126">
                  <c:v>122</c:v>
                </c:pt>
                <c:pt idx="127">
                  <c:v>119</c:v>
                </c:pt>
                <c:pt idx="128">
                  <c:v>94</c:v>
                </c:pt>
                <c:pt idx="129">
                  <c:v>122</c:v>
                </c:pt>
                <c:pt idx="130">
                  <c:v>127</c:v>
                </c:pt>
                <c:pt idx="131">
                  <c:v>123</c:v>
                </c:pt>
                <c:pt idx="132">
                  <c:v>139</c:v>
                </c:pt>
                <c:pt idx="133">
                  <c:v>94</c:v>
                </c:pt>
                <c:pt idx="134">
                  <c:v>111</c:v>
                </c:pt>
                <c:pt idx="135">
                  <c:v>121</c:v>
                </c:pt>
                <c:pt idx="136">
                  <c:v>97</c:v>
                </c:pt>
                <c:pt idx="137">
                  <c:v>117</c:v>
                </c:pt>
                <c:pt idx="138">
                  <c:v>107</c:v>
                </c:pt>
                <c:pt idx="139">
                  <c:v>137</c:v>
                </c:pt>
                <c:pt idx="140">
                  <c:v>137</c:v>
                </c:pt>
                <c:pt idx="141">
                  <c:v>120</c:v>
                </c:pt>
                <c:pt idx="142">
                  <c:v>130</c:v>
                </c:pt>
                <c:pt idx="143">
                  <c:v>116</c:v>
                </c:pt>
                <c:pt idx="144">
                  <c:v>106</c:v>
                </c:pt>
                <c:pt idx="145">
                  <c:v>108</c:v>
                </c:pt>
                <c:pt idx="146">
                  <c:v>114</c:v>
                </c:pt>
                <c:pt idx="147">
                  <c:v>134</c:v>
                </c:pt>
                <c:pt idx="148">
                  <c:v>98</c:v>
                </c:pt>
                <c:pt idx="149">
                  <c:v>125</c:v>
                </c:pt>
                <c:pt idx="150">
                  <c:v>117</c:v>
                </c:pt>
                <c:pt idx="151">
                  <c:v>111</c:v>
                </c:pt>
                <c:pt idx="152">
                  <c:v>130</c:v>
                </c:pt>
                <c:pt idx="153">
                  <c:v>101</c:v>
                </c:pt>
                <c:pt idx="154">
                  <c:v>111</c:v>
                </c:pt>
                <c:pt idx="155">
                  <c:v>133</c:v>
                </c:pt>
                <c:pt idx="156">
                  <c:v>142</c:v>
                </c:pt>
                <c:pt idx="157">
                  <c:v>135</c:v>
                </c:pt>
                <c:pt idx="158">
                  <c:v>102</c:v>
                </c:pt>
                <c:pt idx="159">
                  <c:v>113</c:v>
                </c:pt>
                <c:pt idx="160">
                  <c:v>99</c:v>
                </c:pt>
                <c:pt idx="161">
                  <c:v>115</c:v>
                </c:pt>
                <c:pt idx="162">
                  <c:v>115</c:v>
                </c:pt>
                <c:pt idx="163">
                  <c:v>100</c:v>
                </c:pt>
                <c:pt idx="164">
                  <c:v>135</c:v>
                </c:pt>
                <c:pt idx="165">
                  <c:v>129</c:v>
                </c:pt>
                <c:pt idx="166">
                  <c:v>120</c:v>
                </c:pt>
                <c:pt idx="167">
                  <c:v>117</c:v>
                </c:pt>
                <c:pt idx="168">
                  <c:v>118</c:v>
                </c:pt>
                <c:pt idx="169">
                  <c:v>112</c:v>
                </c:pt>
                <c:pt idx="170">
                  <c:v>107</c:v>
                </c:pt>
                <c:pt idx="171">
                  <c:v>131</c:v>
                </c:pt>
                <c:pt idx="172">
                  <c:v>123</c:v>
                </c:pt>
                <c:pt idx="173">
                  <c:v>136</c:v>
                </c:pt>
                <c:pt idx="174">
                  <c:v>134</c:v>
                </c:pt>
                <c:pt idx="175">
                  <c:v>129</c:v>
                </c:pt>
                <c:pt idx="176">
                  <c:v>139</c:v>
                </c:pt>
                <c:pt idx="177">
                  <c:v>107</c:v>
                </c:pt>
                <c:pt idx="178">
                  <c:v>140</c:v>
                </c:pt>
                <c:pt idx="179">
                  <c:v>124</c:v>
                </c:pt>
                <c:pt idx="180">
                  <c:v>131</c:v>
                </c:pt>
                <c:pt idx="181">
                  <c:v>136</c:v>
                </c:pt>
                <c:pt idx="182">
                  <c:v>99</c:v>
                </c:pt>
                <c:pt idx="183">
                  <c:v>131</c:v>
                </c:pt>
                <c:pt idx="184">
                  <c:v>126</c:v>
                </c:pt>
                <c:pt idx="185">
                  <c:v>133</c:v>
                </c:pt>
                <c:pt idx="186">
                  <c:v>125</c:v>
                </c:pt>
                <c:pt idx="187">
                  <c:v>108</c:v>
                </c:pt>
                <c:pt idx="188">
                  <c:v>124</c:v>
                </c:pt>
                <c:pt idx="189">
                  <c:v>111</c:v>
                </c:pt>
                <c:pt idx="190">
                  <c:v>104</c:v>
                </c:pt>
                <c:pt idx="191">
                  <c:v>129</c:v>
                </c:pt>
                <c:pt idx="192">
                  <c:v>114</c:v>
                </c:pt>
                <c:pt idx="193">
                  <c:v>119</c:v>
                </c:pt>
                <c:pt idx="194">
                  <c:v>122</c:v>
                </c:pt>
                <c:pt idx="195">
                  <c:v>111</c:v>
                </c:pt>
                <c:pt idx="196">
                  <c:v>110</c:v>
                </c:pt>
                <c:pt idx="197">
                  <c:v>116</c:v>
                </c:pt>
                <c:pt idx="198">
                  <c:v>111</c:v>
                </c:pt>
                <c:pt idx="199">
                  <c:v>113</c:v>
                </c:pt>
                <c:pt idx="200">
                  <c:v>122</c:v>
                </c:pt>
                <c:pt idx="201">
                  <c:v>110</c:v>
                </c:pt>
                <c:pt idx="202">
                  <c:v>108</c:v>
                </c:pt>
                <c:pt idx="203">
                  <c:v>111</c:v>
                </c:pt>
                <c:pt idx="204">
                  <c:v>105</c:v>
                </c:pt>
                <c:pt idx="205">
                  <c:v>123</c:v>
                </c:pt>
                <c:pt idx="206">
                  <c:v>104</c:v>
                </c:pt>
                <c:pt idx="207">
                  <c:v>116</c:v>
                </c:pt>
                <c:pt idx="208">
                  <c:v>121</c:v>
                </c:pt>
                <c:pt idx="209">
                  <c:v>133</c:v>
                </c:pt>
                <c:pt idx="210">
                  <c:v>137</c:v>
                </c:pt>
                <c:pt idx="211">
                  <c:v>117</c:v>
                </c:pt>
                <c:pt idx="212">
                  <c:v>113</c:v>
                </c:pt>
                <c:pt idx="213">
                  <c:v>123</c:v>
                </c:pt>
                <c:pt idx="214">
                  <c:v>119</c:v>
                </c:pt>
                <c:pt idx="215">
                  <c:v>116</c:v>
                </c:pt>
                <c:pt idx="216">
                  <c:v>112</c:v>
                </c:pt>
                <c:pt idx="217">
                  <c:v>123</c:v>
                </c:pt>
                <c:pt idx="218">
                  <c:v>133</c:v>
                </c:pt>
                <c:pt idx="219">
                  <c:v>117</c:v>
                </c:pt>
                <c:pt idx="220">
                  <c:v>126</c:v>
                </c:pt>
                <c:pt idx="221">
                  <c:v>115</c:v>
                </c:pt>
                <c:pt idx="222">
                  <c:v>113</c:v>
                </c:pt>
                <c:pt idx="223">
                  <c:v>132</c:v>
                </c:pt>
                <c:pt idx="224">
                  <c:v>137</c:v>
                </c:pt>
                <c:pt idx="225">
                  <c:v>127</c:v>
                </c:pt>
                <c:pt idx="226">
                  <c:v>126</c:v>
                </c:pt>
                <c:pt idx="227">
                  <c:v>127</c:v>
                </c:pt>
                <c:pt idx="228">
                  <c:v>139</c:v>
                </c:pt>
                <c:pt idx="229">
                  <c:v>125</c:v>
                </c:pt>
                <c:pt idx="230">
                  <c:v>126</c:v>
                </c:pt>
                <c:pt idx="231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0-544A-B9DB-F1B2892C3229}"/>
            </c:ext>
          </c:extLst>
        </c:ser>
        <c:ser>
          <c:idx val="1"/>
          <c:order val="1"/>
          <c:tx>
            <c:strRef>
              <c:f>'Q3.3 regression graph'!$C$1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'Q3.3 regression graph'!$A$2:$A$243</c:f>
              <c:numCache>
                <c:formatCode>m/d/yy</c:formatCode>
                <c:ptCount val="242"/>
                <c:pt idx="0">
                  <c:v>40826</c:v>
                </c:pt>
                <c:pt idx="1">
                  <c:v>40827</c:v>
                </c:pt>
                <c:pt idx="2">
                  <c:v>40828</c:v>
                </c:pt>
                <c:pt idx="3">
                  <c:v>40829</c:v>
                </c:pt>
                <c:pt idx="4">
                  <c:v>40830</c:v>
                </c:pt>
                <c:pt idx="5">
                  <c:v>40833</c:v>
                </c:pt>
                <c:pt idx="6">
                  <c:v>40834</c:v>
                </c:pt>
                <c:pt idx="7">
                  <c:v>40835</c:v>
                </c:pt>
                <c:pt idx="8">
                  <c:v>40836</c:v>
                </c:pt>
                <c:pt idx="9">
                  <c:v>40837</c:v>
                </c:pt>
                <c:pt idx="10">
                  <c:v>40840</c:v>
                </c:pt>
                <c:pt idx="11">
                  <c:v>40841</c:v>
                </c:pt>
                <c:pt idx="12">
                  <c:v>40842</c:v>
                </c:pt>
                <c:pt idx="13">
                  <c:v>40843</c:v>
                </c:pt>
                <c:pt idx="14">
                  <c:v>40844</c:v>
                </c:pt>
                <c:pt idx="15">
                  <c:v>40847</c:v>
                </c:pt>
                <c:pt idx="16">
                  <c:v>40848</c:v>
                </c:pt>
                <c:pt idx="17">
                  <c:v>40849</c:v>
                </c:pt>
                <c:pt idx="18">
                  <c:v>40850</c:v>
                </c:pt>
                <c:pt idx="19">
                  <c:v>40851</c:v>
                </c:pt>
                <c:pt idx="20">
                  <c:v>40854</c:v>
                </c:pt>
                <c:pt idx="21">
                  <c:v>40855</c:v>
                </c:pt>
                <c:pt idx="22">
                  <c:v>40856</c:v>
                </c:pt>
                <c:pt idx="23">
                  <c:v>40857</c:v>
                </c:pt>
                <c:pt idx="24">
                  <c:v>40858</c:v>
                </c:pt>
                <c:pt idx="25">
                  <c:v>40861</c:v>
                </c:pt>
                <c:pt idx="26">
                  <c:v>40862</c:v>
                </c:pt>
                <c:pt idx="27">
                  <c:v>40863</c:v>
                </c:pt>
                <c:pt idx="28">
                  <c:v>40864</c:v>
                </c:pt>
                <c:pt idx="29">
                  <c:v>40865</c:v>
                </c:pt>
                <c:pt idx="30">
                  <c:v>40868</c:v>
                </c:pt>
                <c:pt idx="31">
                  <c:v>40869</c:v>
                </c:pt>
                <c:pt idx="32">
                  <c:v>40870</c:v>
                </c:pt>
                <c:pt idx="33">
                  <c:v>40872</c:v>
                </c:pt>
                <c:pt idx="34">
                  <c:v>40875</c:v>
                </c:pt>
                <c:pt idx="35">
                  <c:v>40876</c:v>
                </c:pt>
                <c:pt idx="36">
                  <c:v>40877</c:v>
                </c:pt>
                <c:pt idx="37">
                  <c:v>40878</c:v>
                </c:pt>
                <c:pt idx="38">
                  <c:v>40879</c:v>
                </c:pt>
                <c:pt idx="39">
                  <c:v>40882</c:v>
                </c:pt>
                <c:pt idx="40">
                  <c:v>40883</c:v>
                </c:pt>
                <c:pt idx="41">
                  <c:v>40884</c:v>
                </c:pt>
                <c:pt idx="42">
                  <c:v>40885</c:v>
                </c:pt>
                <c:pt idx="43">
                  <c:v>40886</c:v>
                </c:pt>
                <c:pt idx="44">
                  <c:v>40889</c:v>
                </c:pt>
                <c:pt idx="45">
                  <c:v>40890</c:v>
                </c:pt>
                <c:pt idx="46">
                  <c:v>40891</c:v>
                </c:pt>
                <c:pt idx="47">
                  <c:v>40892</c:v>
                </c:pt>
                <c:pt idx="48">
                  <c:v>40893</c:v>
                </c:pt>
                <c:pt idx="49">
                  <c:v>40896</c:v>
                </c:pt>
                <c:pt idx="50">
                  <c:v>40897</c:v>
                </c:pt>
                <c:pt idx="51">
                  <c:v>40898</c:v>
                </c:pt>
                <c:pt idx="52">
                  <c:v>40899</c:v>
                </c:pt>
                <c:pt idx="53">
                  <c:v>40900</c:v>
                </c:pt>
                <c:pt idx="54">
                  <c:v>40903</c:v>
                </c:pt>
                <c:pt idx="55">
                  <c:v>40904</c:v>
                </c:pt>
                <c:pt idx="56">
                  <c:v>40905</c:v>
                </c:pt>
                <c:pt idx="57">
                  <c:v>40906</c:v>
                </c:pt>
                <c:pt idx="58">
                  <c:v>40907</c:v>
                </c:pt>
                <c:pt idx="59">
                  <c:v>40910</c:v>
                </c:pt>
                <c:pt idx="60">
                  <c:v>40911</c:v>
                </c:pt>
                <c:pt idx="61">
                  <c:v>40912</c:v>
                </c:pt>
                <c:pt idx="62">
                  <c:v>40913</c:v>
                </c:pt>
                <c:pt idx="63">
                  <c:v>40914</c:v>
                </c:pt>
                <c:pt idx="64">
                  <c:v>40917</c:v>
                </c:pt>
                <c:pt idx="65">
                  <c:v>40918</c:v>
                </c:pt>
                <c:pt idx="66">
                  <c:v>40919</c:v>
                </c:pt>
                <c:pt idx="67">
                  <c:v>40920</c:v>
                </c:pt>
                <c:pt idx="68">
                  <c:v>40921</c:v>
                </c:pt>
                <c:pt idx="69">
                  <c:v>40924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40959</c:v>
                </c:pt>
                <c:pt idx="95">
                  <c:v>40960</c:v>
                </c:pt>
                <c:pt idx="96">
                  <c:v>40961</c:v>
                </c:pt>
                <c:pt idx="97">
                  <c:v>40962</c:v>
                </c:pt>
                <c:pt idx="98">
                  <c:v>40963</c:v>
                </c:pt>
                <c:pt idx="99">
                  <c:v>40966</c:v>
                </c:pt>
                <c:pt idx="100">
                  <c:v>40967</c:v>
                </c:pt>
                <c:pt idx="101">
                  <c:v>40968</c:v>
                </c:pt>
                <c:pt idx="102">
                  <c:v>40969</c:v>
                </c:pt>
                <c:pt idx="103">
                  <c:v>40970</c:v>
                </c:pt>
                <c:pt idx="104">
                  <c:v>40973</c:v>
                </c:pt>
                <c:pt idx="105">
                  <c:v>40974</c:v>
                </c:pt>
                <c:pt idx="106">
                  <c:v>40975</c:v>
                </c:pt>
                <c:pt idx="107">
                  <c:v>40976</c:v>
                </c:pt>
                <c:pt idx="108">
                  <c:v>40977</c:v>
                </c:pt>
                <c:pt idx="109">
                  <c:v>40980</c:v>
                </c:pt>
                <c:pt idx="110">
                  <c:v>40981</c:v>
                </c:pt>
                <c:pt idx="111">
                  <c:v>40982</c:v>
                </c:pt>
                <c:pt idx="112">
                  <c:v>40983</c:v>
                </c:pt>
                <c:pt idx="113">
                  <c:v>40984</c:v>
                </c:pt>
                <c:pt idx="114">
                  <c:v>40987</c:v>
                </c:pt>
                <c:pt idx="115">
                  <c:v>40988</c:v>
                </c:pt>
                <c:pt idx="116">
                  <c:v>40989</c:v>
                </c:pt>
                <c:pt idx="117">
                  <c:v>40990</c:v>
                </c:pt>
                <c:pt idx="118">
                  <c:v>40991</c:v>
                </c:pt>
                <c:pt idx="119">
                  <c:v>40994</c:v>
                </c:pt>
                <c:pt idx="120">
                  <c:v>40995</c:v>
                </c:pt>
                <c:pt idx="121">
                  <c:v>40996</c:v>
                </c:pt>
                <c:pt idx="122">
                  <c:v>40997</c:v>
                </c:pt>
                <c:pt idx="123">
                  <c:v>40998</c:v>
                </c:pt>
                <c:pt idx="124">
                  <c:v>41001</c:v>
                </c:pt>
                <c:pt idx="125">
                  <c:v>41002</c:v>
                </c:pt>
                <c:pt idx="126">
                  <c:v>41003</c:v>
                </c:pt>
                <c:pt idx="127">
                  <c:v>41004</c:v>
                </c:pt>
                <c:pt idx="128">
                  <c:v>41005</c:v>
                </c:pt>
                <c:pt idx="129">
                  <c:v>41008</c:v>
                </c:pt>
                <c:pt idx="130">
                  <c:v>41009</c:v>
                </c:pt>
                <c:pt idx="131">
                  <c:v>41010</c:v>
                </c:pt>
                <c:pt idx="132">
                  <c:v>41011</c:v>
                </c:pt>
                <c:pt idx="133">
                  <c:v>41012</c:v>
                </c:pt>
                <c:pt idx="134">
                  <c:v>41015</c:v>
                </c:pt>
                <c:pt idx="135">
                  <c:v>41016</c:v>
                </c:pt>
                <c:pt idx="136">
                  <c:v>41017</c:v>
                </c:pt>
                <c:pt idx="137">
                  <c:v>41018</c:v>
                </c:pt>
                <c:pt idx="138">
                  <c:v>41019</c:v>
                </c:pt>
                <c:pt idx="139">
                  <c:v>41022</c:v>
                </c:pt>
                <c:pt idx="140">
                  <c:v>41023</c:v>
                </c:pt>
                <c:pt idx="141">
                  <c:v>41024</c:v>
                </c:pt>
                <c:pt idx="142">
                  <c:v>41025</c:v>
                </c:pt>
                <c:pt idx="143">
                  <c:v>41026</c:v>
                </c:pt>
                <c:pt idx="144">
                  <c:v>41029</c:v>
                </c:pt>
                <c:pt idx="145">
                  <c:v>41030</c:v>
                </c:pt>
                <c:pt idx="146">
                  <c:v>41031</c:v>
                </c:pt>
                <c:pt idx="147">
                  <c:v>41032</c:v>
                </c:pt>
                <c:pt idx="148">
                  <c:v>41033</c:v>
                </c:pt>
                <c:pt idx="149">
                  <c:v>41036</c:v>
                </c:pt>
                <c:pt idx="150">
                  <c:v>41037</c:v>
                </c:pt>
                <c:pt idx="151">
                  <c:v>41038</c:v>
                </c:pt>
                <c:pt idx="152">
                  <c:v>41039</c:v>
                </c:pt>
                <c:pt idx="153">
                  <c:v>41040</c:v>
                </c:pt>
                <c:pt idx="154">
                  <c:v>41043</c:v>
                </c:pt>
                <c:pt idx="155">
                  <c:v>41044</c:v>
                </c:pt>
                <c:pt idx="156">
                  <c:v>41045</c:v>
                </c:pt>
                <c:pt idx="157">
                  <c:v>41046</c:v>
                </c:pt>
                <c:pt idx="158">
                  <c:v>41047</c:v>
                </c:pt>
                <c:pt idx="159">
                  <c:v>41050</c:v>
                </c:pt>
                <c:pt idx="160">
                  <c:v>41051</c:v>
                </c:pt>
                <c:pt idx="161">
                  <c:v>41052</c:v>
                </c:pt>
                <c:pt idx="162">
                  <c:v>41053</c:v>
                </c:pt>
                <c:pt idx="163">
                  <c:v>41054</c:v>
                </c:pt>
                <c:pt idx="164">
                  <c:v>41058</c:v>
                </c:pt>
                <c:pt idx="165">
                  <c:v>41059</c:v>
                </c:pt>
                <c:pt idx="166">
                  <c:v>41060</c:v>
                </c:pt>
                <c:pt idx="167">
                  <c:v>41061</c:v>
                </c:pt>
                <c:pt idx="168">
                  <c:v>41064</c:v>
                </c:pt>
                <c:pt idx="169">
                  <c:v>41065</c:v>
                </c:pt>
                <c:pt idx="170">
                  <c:v>41066</c:v>
                </c:pt>
                <c:pt idx="171">
                  <c:v>41067</c:v>
                </c:pt>
                <c:pt idx="172">
                  <c:v>41068</c:v>
                </c:pt>
                <c:pt idx="173">
                  <c:v>41071</c:v>
                </c:pt>
                <c:pt idx="174">
                  <c:v>41072</c:v>
                </c:pt>
                <c:pt idx="175">
                  <c:v>41073</c:v>
                </c:pt>
                <c:pt idx="176">
                  <c:v>41074</c:v>
                </c:pt>
                <c:pt idx="177">
                  <c:v>41075</c:v>
                </c:pt>
                <c:pt idx="178">
                  <c:v>41078</c:v>
                </c:pt>
                <c:pt idx="179">
                  <c:v>41079</c:v>
                </c:pt>
                <c:pt idx="180">
                  <c:v>41080</c:v>
                </c:pt>
                <c:pt idx="181">
                  <c:v>41081</c:v>
                </c:pt>
                <c:pt idx="182">
                  <c:v>41082</c:v>
                </c:pt>
                <c:pt idx="183">
                  <c:v>41085</c:v>
                </c:pt>
                <c:pt idx="184">
                  <c:v>41086</c:v>
                </c:pt>
                <c:pt idx="185">
                  <c:v>41087</c:v>
                </c:pt>
                <c:pt idx="186">
                  <c:v>41088</c:v>
                </c:pt>
                <c:pt idx="187">
                  <c:v>41089</c:v>
                </c:pt>
                <c:pt idx="188">
                  <c:v>41092</c:v>
                </c:pt>
                <c:pt idx="189">
                  <c:v>41093</c:v>
                </c:pt>
                <c:pt idx="190">
                  <c:v>41095</c:v>
                </c:pt>
                <c:pt idx="191">
                  <c:v>41096</c:v>
                </c:pt>
                <c:pt idx="192">
                  <c:v>41099</c:v>
                </c:pt>
                <c:pt idx="193">
                  <c:v>41100</c:v>
                </c:pt>
                <c:pt idx="194">
                  <c:v>41101</c:v>
                </c:pt>
                <c:pt idx="195">
                  <c:v>41102</c:v>
                </c:pt>
                <c:pt idx="196">
                  <c:v>41103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41113</c:v>
                </c:pt>
                <c:pt idx="203">
                  <c:v>41114</c:v>
                </c:pt>
                <c:pt idx="204">
                  <c:v>41115</c:v>
                </c:pt>
                <c:pt idx="205">
                  <c:v>41116</c:v>
                </c:pt>
                <c:pt idx="206">
                  <c:v>41117</c:v>
                </c:pt>
                <c:pt idx="207">
                  <c:v>41120</c:v>
                </c:pt>
                <c:pt idx="208">
                  <c:v>41121</c:v>
                </c:pt>
                <c:pt idx="209">
                  <c:v>41122</c:v>
                </c:pt>
                <c:pt idx="210">
                  <c:v>41123</c:v>
                </c:pt>
                <c:pt idx="211">
                  <c:v>41124</c:v>
                </c:pt>
                <c:pt idx="212">
                  <c:v>41127</c:v>
                </c:pt>
                <c:pt idx="213">
                  <c:v>41128</c:v>
                </c:pt>
                <c:pt idx="214">
                  <c:v>41129</c:v>
                </c:pt>
                <c:pt idx="215">
                  <c:v>41130</c:v>
                </c:pt>
                <c:pt idx="216">
                  <c:v>41131</c:v>
                </c:pt>
                <c:pt idx="217">
                  <c:v>41134</c:v>
                </c:pt>
                <c:pt idx="218">
                  <c:v>41135</c:v>
                </c:pt>
                <c:pt idx="219">
                  <c:v>41136</c:v>
                </c:pt>
                <c:pt idx="220">
                  <c:v>41137</c:v>
                </c:pt>
                <c:pt idx="221">
                  <c:v>41138</c:v>
                </c:pt>
                <c:pt idx="222">
                  <c:v>41141</c:v>
                </c:pt>
                <c:pt idx="223">
                  <c:v>41142</c:v>
                </c:pt>
                <c:pt idx="224">
                  <c:v>41143</c:v>
                </c:pt>
                <c:pt idx="225">
                  <c:v>41144</c:v>
                </c:pt>
                <c:pt idx="226">
                  <c:v>41145</c:v>
                </c:pt>
                <c:pt idx="227">
                  <c:v>41148</c:v>
                </c:pt>
                <c:pt idx="228">
                  <c:v>41149</c:v>
                </c:pt>
                <c:pt idx="229">
                  <c:v>41150</c:v>
                </c:pt>
                <c:pt idx="230">
                  <c:v>41151</c:v>
                </c:pt>
                <c:pt idx="231">
                  <c:v>41152</c:v>
                </c:pt>
                <c:pt idx="232">
                  <c:v>41156</c:v>
                </c:pt>
                <c:pt idx="233">
                  <c:v>41157</c:v>
                </c:pt>
                <c:pt idx="234">
                  <c:v>41158</c:v>
                </c:pt>
                <c:pt idx="235">
                  <c:v>41159</c:v>
                </c:pt>
                <c:pt idx="236">
                  <c:v>41162</c:v>
                </c:pt>
                <c:pt idx="237">
                  <c:v>41163</c:v>
                </c:pt>
                <c:pt idx="238">
                  <c:v>41164</c:v>
                </c:pt>
                <c:pt idx="239">
                  <c:v>41165</c:v>
                </c:pt>
                <c:pt idx="240">
                  <c:v>41166</c:v>
                </c:pt>
              </c:numCache>
            </c:numRef>
          </c:xVal>
          <c:yVal>
            <c:numRef>
              <c:f>'Q3.3 regression graph'!$C$2:$C$243</c:f>
              <c:numCache>
                <c:formatCode>General</c:formatCode>
                <c:ptCount val="242"/>
                <c:pt idx="0">
                  <c:v>116.22086999999999</c:v>
                </c:pt>
                <c:pt idx="1">
                  <c:v>119.42554</c:v>
                </c:pt>
                <c:pt idx="2">
                  <c:v>117.26087</c:v>
                </c:pt>
                <c:pt idx="3">
                  <c:v>124.26087</c:v>
                </c:pt>
                <c:pt idx="4">
                  <c:v>105.744681</c:v>
                </c:pt>
                <c:pt idx="5">
                  <c:v>116.22086999999999</c:v>
                </c:pt>
                <c:pt idx="6">
                  <c:v>119.42554</c:v>
                </c:pt>
                <c:pt idx="7">
                  <c:v>117.26087</c:v>
                </c:pt>
                <c:pt idx="8">
                  <c:v>124.26087</c:v>
                </c:pt>
                <c:pt idx="9">
                  <c:v>105.744681</c:v>
                </c:pt>
                <c:pt idx="10">
                  <c:v>116.22086999999999</c:v>
                </c:pt>
                <c:pt idx="11">
                  <c:v>119.42554</c:v>
                </c:pt>
                <c:pt idx="12">
                  <c:v>117.26087</c:v>
                </c:pt>
                <c:pt idx="13">
                  <c:v>124.26087</c:v>
                </c:pt>
                <c:pt idx="14">
                  <c:v>105.744681</c:v>
                </c:pt>
                <c:pt idx="15">
                  <c:v>116.22086999999999</c:v>
                </c:pt>
                <c:pt idx="16">
                  <c:v>119.42554</c:v>
                </c:pt>
                <c:pt idx="17">
                  <c:v>117.26087</c:v>
                </c:pt>
                <c:pt idx="18">
                  <c:v>124.26087</c:v>
                </c:pt>
                <c:pt idx="19">
                  <c:v>105.744681</c:v>
                </c:pt>
                <c:pt idx="20">
                  <c:v>116.22086999999999</c:v>
                </c:pt>
                <c:pt idx="21">
                  <c:v>119.42554</c:v>
                </c:pt>
                <c:pt idx="22">
                  <c:v>117.26087</c:v>
                </c:pt>
                <c:pt idx="23">
                  <c:v>124.26087</c:v>
                </c:pt>
                <c:pt idx="24">
                  <c:v>105.744681</c:v>
                </c:pt>
                <c:pt idx="25">
                  <c:v>116.22086999999999</c:v>
                </c:pt>
                <c:pt idx="26">
                  <c:v>119.42554</c:v>
                </c:pt>
                <c:pt idx="27">
                  <c:v>117.26087</c:v>
                </c:pt>
                <c:pt idx="28">
                  <c:v>124.26087</c:v>
                </c:pt>
                <c:pt idx="29">
                  <c:v>105.744681</c:v>
                </c:pt>
                <c:pt idx="30">
                  <c:v>116.22086999999999</c:v>
                </c:pt>
                <c:pt idx="31">
                  <c:v>119.42554</c:v>
                </c:pt>
                <c:pt idx="32">
                  <c:v>117.26087</c:v>
                </c:pt>
                <c:pt idx="33">
                  <c:v>105.744681</c:v>
                </c:pt>
                <c:pt idx="34">
                  <c:v>116.22086999999999</c:v>
                </c:pt>
                <c:pt idx="35">
                  <c:v>119.42554</c:v>
                </c:pt>
                <c:pt idx="36">
                  <c:v>117.26087</c:v>
                </c:pt>
                <c:pt idx="37">
                  <c:v>124.26087</c:v>
                </c:pt>
                <c:pt idx="38">
                  <c:v>105.744681</c:v>
                </c:pt>
                <c:pt idx="39">
                  <c:v>116.22086999999999</c:v>
                </c:pt>
                <c:pt idx="40">
                  <c:v>119.42554</c:v>
                </c:pt>
                <c:pt idx="41">
                  <c:v>117.26087</c:v>
                </c:pt>
                <c:pt idx="42">
                  <c:v>124.26087</c:v>
                </c:pt>
                <c:pt idx="43">
                  <c:v>105.744681</c:v>
                </c:pt>
                <c:pt idx="44">
                  <c:v>116.22086999999999</c:v>
                </c:pt>
                <c:pt idx="45">
                  <c:v>119.42554</c:v>
                </c:pt>
                <c:pt idx="46">
                  <c:v>117.26087</c:v>
                </c:pt>
                <c:pt idx="47">
                  <c:v>124.26087</c:v>
                </c:pt>
                <c:pt idx="48">
                  <c:v>105.744681</c:v>
                </c:pt>
                <c:pt idx="49">
                  <c:v>116.22086999999999</c:v>
                </c:pt>
                <c:pt idx="50">
                  <c:v>119.42554</c:v>
                </c:pt>
                <c:pt idx="51">
                  <c:v>117.26087</c:v>
                </c:pt>
                <c:pt idx="52">
                  <c:v>124.26087</c:v>
                </c:pt>
                <c:pt idx="53">
                  <c:v>105.744681</c:v>
                </c:pt>
                <c:pt idx="54">
                  <c:v>116.22086999999999</c:v>
                </c:pt>
                <c:pt idx="55">
                  <c:v>119.42554</c:v>
                </c:pt>
                <c:pt idx="56">
                  <c:v>117.26087</c:v>
                </c:pt>
                <c:pt idx="57">
                  <c:v>124.26087</c:v>
                </c:pt>
                <c:pt idx="58">
                  <c:v>105.744681</c:v>
                </c:pt>
                <c:pt idx="59">
                  <c:v>116.22086999999999</c:v>
                </c:pt>
                <c:pt idx="60">
                  <c:v>119.42554</c:v>
                </c:pt>
                <c:pt idx="61">
                  <c:v>117.26087</c:v>
                </c:pt>
                <c:pt idx="62">
                  <c:v>124.26087</c:v>
                </c:pt>
                <c:pt idx="63">
                  <c:v>105.744681</c:v>
                </c:pt>
                <c:pt idx="64">
                  <c:v>116.22086999999999</c:v>
                </c:pt>
                <c:pt idx="65">
                  <c:v>119.42554</c:v>
                </c:pt>
                <c:pt idx="66">
                  <c:v>117.26087</c:v>
                </c:pt>
                <c:pt idx="67">
                  <c:v>124.26087</c:v>
                </c:pt>
                <c:pt idx="68">
                  <c:v>105.744681</c:v>
                </c:pt>
                <c:pt idx="69">
                  <c:v>116.22086999999999</c:v>
                </c:pt>
                <c:pt idx="70">
                  <c:v>119.42554</c:v>
                </c:pt>
                <c:pt idx="71">
                  <c:v>117.26087</c:v>
                </c:pt>
                <c:pt idx="72">
                  <c:v>124.26087</c:v>
                </c:pt>
                <c:pt idx="73">
                  <c:v>105.744681</c:v>
                </c:pt>
                <c:pt idx="74">
                  <c:v>116.22086999999999</c:v>
                </c:pt>
                <c:pt idx="75">
                  <c:v>119.42554</c:v>
                </c:pt>
                <c:pt idx="76">
                  <c:v>117.26087</c:v>
                </c:pt>
                <c:pt idx="77">
                  <c:v>124.26087</c:v>
                </c:pt>
                <c:pt idx="78">
                  <c:v>105.744681</c:v>
                </c:pt>
                <c:pt idx="79">
                  <c:v>116.22086999999999</c:v>
                </c:pt>
                <c:pt idx="80">
                  <c:v>119.42554</c:v>
                </c:pt>
                <c:pt idx="81">
                  <c:v>117.26087</c:v>
                </c:pt>
                <c:pt idx="82">
                  <c:v>124.26087</c:v>
                </c:pt>
                <c:pt idx="83">
                  <c:v>105.744681</c:v>
                </c:pt>
                <c:pt idx="84">
                  <c:v>116.22086999999999</c:v>
                </c:pt>
                <c:pt idx="85">
                  <c:v>119.42554</c:v>
                </c:pt>
                <c:pt idx="86">
                  <c:v>117.26087</c:v>
                </c:pt>
                <c:pt idx="87">
                  <c:v>124.26087</c:v>
                </c:pt>
                <c:pt idx="88">
                  <c:v>105.744681</c:v>
                </c:pt>
                <c:pt idx="89">
                  <c:v>116.22086999999999</c:v>
                </c:pt>
                <c:pt idx="90">
                  <c:v>119.42554</c:v>
                </c:pt>
                <c:pt idx="91">
                  <c:v>117.26087</c:v>
                </c:pt>
                <c:pt idx="92">
                  <c:v>124.26087</c:v>
                </c:pt>
                <c:pt idx="93">
                  <c:v>105.744681</c:v>
                </c:pt>
                <c:pt idx="94">
                  <c:v>116.22086999999999</c:v>
                </c:pt>
                <c:pt idx="95">
                  <c:v>119.42554</c:v>
                </c:pt>
                <c:pt idx="96">
                  <c:v>117.26087</c:v>
                </c:pt>
                <c:pt idx="97">
                  <c:v>124.26087</c:v>
                </c:pt>
                <c:pt idx="98">
                  <c:v>105.744681</c:v>
                </c:pt>
                <c:pt idx="99">
                  <c:v>116.22086999999999</c:v>
                </c:pt>
                <c:pt idx="100">
                  <c:v>119.42554</c:v>
                </c:pt>
                <c:pt idx="101">
                  <c:v>117.26087</c:v>
                </c:pt>
                <c:pt idx="102">
                  <c:v>124.26087</c:v>
                </c:pt>
                <c:pt idx="103">
                  <c:v>105.744681</c:v>
                </c:pt>
                <c:pt idx="104">
                  <c:v>116.22086999999999</c:v>
                </c:pt>
                <c:pt idx="105">
                  <c:v>119.42554</c:v>
                </c:pt>
                <c:pt idx="106">
                  <c:v>117.26087</c:v>
                </c:pt>
                <c:pt idx="107">
                  <c:v>124.26087</c:v>
                </c:pt>
                <c:pt idx="108">
                  <c:v>105.744681</c:v>
                </c:pt>
                <c:pt idx="109">
                  <c:v>116.22086999999999</c:v>
                </c:pt>
                <c:pt idx="110">
                  <c:v>119.42554</c:v>
                </c:pt>
                <c:pt idx="111">
                  <c:v>117.26087</c:v>
                </c:pt>
                <c:pt idx="112">
                  <c:v>124.26087</c:v>
                </c:pt>
                <c:pt idx="113">
                  <c:v>105.744681</c:v>
                </c:pt>
                <c:pt idx="114">
                  <c:v>116.22086999999999</c:v>
                </c:pt>
                <c:pt idx="115">
                  <c:v>119.42554</c:v>
                </c:pt>
                <c:pt idx="116">
                  <c:v>117.26087</c:v>
                </c:pt>
                <c:pt idx="117">
                  <c:v>124.26087</c:v>
                </c:pt>
                <c:pt idx="118">
                  <c:v>105.744681</c:v>
                </c:pt>
                <c:pt idx="119">
                  <c:v>116.22086999999999</c:v>
                </c:pt>
                <c:pt idx="120">
                  <c:v>119.42554</c:v>
                </c:pt>
                <c:pt idx="121">
                  <c:v>117.26087</c:v>
                </c:pt>
                <c:pt idx="122">
                  <c:v>124.26087</c:v>
                </c:pt>
                <c:pt idx="123">
                  <c:v>105.744681</c:v>
                </c:pt>
                <c:pt idx="124">
                  <c:v>116.22086999999999</c:v>
                </c:pt>
                <c:pt idx="125">
                  <c:v>119.42554</c:v>
                </c:pt>
                <c:pt idx="126">
                  <c:v>117.26087</c:v>
                </c:pt>
                <c:pt idx="127">
                  <c:v>124.26087</c:v>
                </c:pt>
                <c:pt idx="128">
                  <c:v>105.744681</c:v>
                </c:pt>
                <c:pt idx="129">
                  <c:v>116.22086999999999</c:v>
                </c:pt>
                <c:pt idx="130">
                  <c:v>119.42554</c:v>
                </c:pt>
                <c:pt idx="131">
                  <c:v>117.26087</c:v>
                </c:pt>
                <c:pt idx="132">
                  <c:v>124.26087</c:v>
                </c:pt>
                <c:pt idx="133">
                  <c:v>105.744681</c:v>
                </c:pt>
                <c:pt idx="134">
                  <c:v>116.22086999999999</c:v>
                </c:pt>
                <c:pt idx="135">
                  <c:v>119.42554</c:v>
                </c:pt>
                <c:pt idx="136">
                  <c:v>117.26087</c:v>
                </c:pt>
                <c:pt idx="137">
                  <c:v>124.26087</c:v>
                </c:pt>
                <c:pt idx="138">
                  <c:v>105.744681</c:v>
                </c:pt>
                <c:pt idx="139">
                  <c:v>116.22086999999999</c:v>
                </c:pt>
                <c:pt idx="140">
                  <c:v>119.42554</c:v>
                </c:pt>
                <c:pt idx="141">
                  <c:v>117.26087</c:v>
                </c:pt>
                <c:pt idx="142">
                  <c:v>124.26087</c:v>
                </c:pt>
                <c:pt idx="143">
                  <c:v>105.744681</c:v>
                </c:pt>
                <c:pt idx="144">
                  <c:v>116.22086999999999</c:v>
                </c:pt>
                <c:pt idx="145">
                  <c:v>119.42554</c:v>
                </c:pt>
                <c:pt idx="146">
                  <c:v>117.26087</c:v>
                </c:pt>
                <c:pt idx="147">
                  <c:v>124.26087</c:v>
                </c:pt>
                <c:pt idx="148">
                  <c:v>105.744681</c:v>
                </c:pt>
                <c:pt idx="149">
                  <c:v>116.22086999999999</c:v>
                </c:pt>
                <c:pt idx="150">
                  <c:v>119.42554</c:v>
                </c:pt>
                <c:pt idx="151">
                  <c:v>117.26087</c:v>
                </c:pt>
                <c:pt idx="152">
                  <c:v>124.26087</c:v>
                </c:pt>
                <c:pt idx="153">
                  <c:v>105.744681</c:v>
                </c:pt>
                <c:pt idx="154">
                  <c:v>116.22086999999999</c:v>
                </c:pt>
                <c:pt idx="155">
                  <c:v>119.42554</c:v>
                </c:pt>
                <c:pt idx="156">
                  <c:v>117.26087</c:v>
                </c:pt>
                <c:pt idx="157">
                  <c:v>124.26087</c:v>
                </c:pt>
                <c:pt idx="158">
                  <c:v>105.744681</c:v>
                </c:pt>
                <c:pt idx="159">
                  <c:v>116.22086999999999</c:v>
                </c:pt>
                <c:pt idx="160">
                  <c:v>119.42554</c:v>
                </c:pt>
                <c:pt idx="161">
                  <c:v>117.26087</c:v>
                </c:pt>
                <c:pt idx="162">
                  <c:v>124.26087</c:v>
                </c:pt>
                <c:pt idx="163">
                  <c:v>105.744681</c:v>
                </c:pt>
                <c:pt idx="164">
                  <c:v>119.42554</c:v>
                </c:pt>
                <c:pt idx="165">
                  <c:v>117.26087</c:v>
                </c:pt>
                <c:pt idx="166">
                  <c:v>124.26087</c:v>
                </c:pt>
                <c:pt idx="167">
                  <c:v>105.744681</c:v>
                </c:pt>
                <c:pt idx="168">
                  <c:v>116.22086999999999</c:v>
                </c:pt>
                <c:pt idx="169">
                  <c:v>119.42554</c:v>
                </c:pt>
                <c:pt idx="170">
                  <c:v>117.26087</c:v>
                </c:pt>
                <c:pt idx="171">
                  <c:v>124.26087</c:v>
                </c:pt>
                <c:pt idx="172">
                  <c:v>105.744681</c:v>
                </c:pt>
                <c:pt idx="173">
                  <c:v>116.22086999999999</c:v>
                </c:pt>
                <c:pt idx="174">
                  <c:v>119.42554</c:v>
                </c:pt>
                <c:pt idx="175">
                  <c:v>117.26087</c:v>
                </c:pt>
                <c:pt idx="176">
                  <c:v>124.26087</c:v>
                </c:pt>
                <c:pt idx="177">
                  <c:v>105.744681</c:v>
                </c:pt>
                <c:pt idx="178">
                  <c:v>116.22086999999999</c:v>
                </c:pt>
                <c:pt idx="179">
                  <c:v>119.42554</c:v>
                </c:pt>
                <c:pt idx="180">
                  <c:v>117.26087</c:v>
                </c:pt>
                <c:pt idx="181">
                  <c:v>124.26087</c:v>
                </c:pt>
                <c:pt idx="182">
                  <c:v>105.744681</c:v>
                </c:pt>
                <c:pt idx="183">
                  <c:v>116.22086999999999</c:v>
                </c:pt>
                <c:pt idx="184">
                  <c:v>119.42554</c:v>
                </c:pt>
                <c:pt idx="185">
                  <c:v>117.26087</c:v>
                </c:pt>
                <c:pt idx="186">
                  <c:v>124.26087</c:v>
                </c:pt>
                <c:pt idx="187">
                  <c:v>105.744681</c:v>
                </c:pt>
                <c:pt idx="188">
                  <c:v>116.22086999999999</c:v>
                </c:pt>
                <c:pt idx="189">
                  <c:v>119.42554</c:v>
                </c:pt>
                <c:pt idx="190">
                  <c:v>124.26087</c:v>
                </c:pt>
                <c:pt idx="191">
                  <c:v>105.744681</c:v>
                </c:pt>
                <c:pt idx="192">
                  <c:v>116.22086999999999</c:v>
                </c:pt>
                <c:pt idx="193">
                  <c:v>119.42554</c:v>
                </c:pt>
                <c:pt idx="194">
                  <c:v>117.26087</c:v>
                </c:pt>
                <c:pt idx="195">
                  <c:v>124.26087</c:v>
                </c:pt>
                <c:pt idx="196">
                  <c:v>105.744681</c:v>
                </c:pt>
                <c:pt idx="197">
                  <c:v>116.22086999999999</c:v>
                </c:pt>
                <c:pt idx="198">
                  <c:v>119.42554</c:v>
                </c:pt>
                <c:pt idx="199">
                  <c:v>117.26087</c:v>
                </c:pt>
                <c:pt idx="200">
                  <c:v>124.26087</c:v>
                </c:pt>
                <c:pt idx="201">
                  <c:v>105.744681</c:v>
                </c:pt>
                <c:pt idx="202">
                  <c:v>116.22086999999999</c:v>
                </c:pt>
                <c:pt idx="203">
                  <c:v>119.42554</c:v>
                </c:pt>
                <c:pt idx="204">
                  <c:v>117.26087</c:v>
                </c:pt>
                <c:pt idx="205">
                  <c:v>124.26087</c:v>
                </c:pt>
                <c:pt idx="206">
                  <c:v>105.744681</c:v>
                </c:pt>
                <c:pt idx="207">
                  <c:v>116.22086999999999</c:v>
                </c:pt>
                <c:pt idx="208">
                  <c:v>119.42554</c:v>
                </c:pt>
                <c:pt idx="209">
                  <c:v>117.26087</c:v>
                </c:pt>
                <c:pt idx="210">
                  <c:v>124.26087</c:v>
                </c:pt>
                <c:pt idx="211">
                  <c:v>105.744681</c:v>
                </c:pt>
                <c:pt idx="212">
                  <c:v>116.22086999999999</c:v>
                </c:pt>
                <c:pt idx="213">
                  <c:v>119.42554</c:v>
                </c:pt>
                <c:pt idx="214">
                  <c:v>117.26087</c:v>
                </c:pt>
                <c:pt idx="215">
                  <c:v>124.26087</c:v>
                </c:pt>
                <c:pt idx="216">
                  <c:v>105.744681</c:v>
                </c:pt>
                <c:pt idx="217">
                  <c:v>116.22086999999999</c:v>
                </c:pt>
                <c:pt idx="218">
                  <c:v>119.42554</c:v>
                </c:pt>
                <c:pt idx="219">
                  <c:v>117.26087</c:v>
                </c:pt>
                <c:pt idx="220">
                  <c:v>124.26087</c:v>
                </c:pt>
                <c:pt idx="221">
                  <c:v>105.744681</c:v>
                </c:pt>
                <c:pt idx="222">
                  <c:v>116.22086999999999</c:v>
                </c:pt>
                <c:pt idx="223">
                  <c:v>119.42554</c:v>
                </c:pt>
                <c:pt idx="224">
                  <c:v>117.26087</c:v>
                </c:pt>
                <c:pt idx="225">
                  <c:v>124.26087</c:v>
                </c:pt>
                <c:pt idx="226">
                  <c:v>105.744681</c:v>
                </c:pt>
                <c:pt idx="227">
                  <c:v>116.22086999999999</c:v>
                </c:pt>
                <c:pt idx="228">
                  <c:v>119.42554</c:v>
                </c:pt>
                <c:pt idx="229">
                  <c:v>117.26087</c:v>
                </c:pt>
                <c:pt idx="230">
                  <c:v>124.26087</c:v>
                </c:pt>
                <c:pt idx="231">
                  <c:v>105.744681</c:v>
                </c:pt>
                <c:pt idx="232">
                  <c:v>119.42554</c:v>
                </c:pt>
                <c:pt idx="233">
                  <c:v>117.26087</c:v>
                </c:pt>
                <c:pt idx="234">
                  <c:v>124.26087</c:v>
                </c:pt>
                <c:pt idx="235">
                  <c:v>105.744681</c:v>
                </c:pt>
                <c:pt idx="236">
                  <c:v>116.22086999999999</c:v>
                </c:pt>
                <c:pt idx="237">
                  <c:v>119.42554</c:v>
                </c:pt>
                <c:pt idx="238">
                  <c:v>117.26087</c:v>
                </c:pt>
                <c:pt idx="239">
                  <c:v>124.26087</c:v>
                </c:pt>
                <c:pt idx="240">
                  <c:v>105.744681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0-544A-B9DB-F1B2892C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67839"/>
        <c:axId val="1470906271"/>
      </c:scatterChart>
      <c:valAx>
        <c:axId val="1009367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06271"/>
        <c:crosses val="autoZero"/>
        <c:crossBetween val="midCat"/>
      </c:valAx>
      <c:valAx>
        <c:axId val="14709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6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1</xdr:row>
      <xdr:rowOff>12700</xdr:rowOff>
    </xdr:from>
    <xdr:to>
      <xdr:col>11</xdr:col>
      <xdr:colOff>336550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BE6BE-8DC4-ECC0-98B0-A67B29BD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88900</xdr:rowOff>
    </xdr:from>
    <xdr:to>
      <xdr:col>16</xdr:col>
      <xdr:colOff>38100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69989-652E-B638-116A-681F9812E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76200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39082-11B9-4C42-AA07-793E4B947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50800</xdr:rowOff>
    </xdr:from>
    <xdr:to>
      <xdr:col>11</xdr:col>
      <xdr:colOff>25400</xdr:colOff>
      <xdr:row>46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1EB53-8EC1-AF43-AC6A-C9448B3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139700</xdr:rowOff>
    </xdr:from>
    <xdr:to>
      <xdr:col>16</xdr:col>
      <xdr:colOff>215900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DD728-EF96-F621-4E67-5214488AF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0.679419328706" createdVersion="8" refreshedVersion="8" minRefreshableVersion="3" recordCount="242" xr:uid="{5FCA25BA-0275-9A45-895C-F69CC86B57A3}">
  <cacheSource type="worksheet">
    <worksheetSource ref="B1:C1048576" sheet="Data"/>
  </cacheSource>
  <cacheFields count="2">
    <cacheField name="DOW" numFmtId="0">
      <sharedItems containsBlank="1" count="6">
        <s v="Mon"/>
        <s v="Tue"/>
        <s v="Wed"/>
        <s v="Thu"/>
        <s v="Fri"/>
        <m/>
      </sharedItems>
    </cacheField>
    <cacheField name="Actual" numFmtId="0">
      <sharedItems containsString="0" containsBlank="1" containsNumber="1" containsInteger="1" minValue="11" maxValue="145" count="54">
        <n v="106"/>
        <n v="121"/>
        <n v="126"/>
        <n v="114"/>
        <n v="111"/>
        <n v="122"/>
        <n v="127"/>
        <n v="116"/>
        <n v="99"/>
        <n v="102"/>
        <n v="117"/>
        <n v="133"/>
        <n v="115"/>
        <n v="105"/>
        <n v="112"/>
        <n v="101"/>
        <n v="110"/>
        <n v="129"/>
        <n v="145"/>
        <n v="120"/>
        <n v="132"/>
        <n v="131"/>
        <n v="134"/>
        <n v="130"/>
        <n v="95"/>
        <n v="16"/>
        <n v="138"/>
        <n v="124"/>
        <n v="119"/>
        <n v="108"/>
        <n v="128"/>
        <n v="123"/>
        <n v="137"/>
        <n v="14"/>
        <n v="97"/>
        <n v="11"/>
        <n v="98"/>
        <n v="103"/>
        <n v="100"/>
        <n v="96"/>
        <n v="125"/>
        <n v="93"/>
        <n v="113"/>
        <n v="104"/>
        <n v="140"/>
        <n v="90"/>
        <n v="94"/>
        <n v="139"/>
        <n v="107"/>
        <n v="142"/>
        <n v="135"/>
        <n v="118"/>
        <n v="13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x v="0"/>
  </r>
  <r>
    <x v="1"/>
    <x v="1"/>
  </r>
  <r>
    <x v="2"/>
    <x v="2"/>
  </r>
  <r>
    <x v="3"/>
    <x v="3"/>
  </r>
  <r>
    <x v="4"/>
    <x v="0"/>
  </r>
  <r>
    <x v="0"/>
    <x v="4"/>
  </r>
  <r>
    <x v="1"/>
    <x v="5"/>
  </r>
  <r>
    <x v="2"/>
    <x v="6"/>
  </r>
  <r>
    <x v="3"/>
    <x v="7"/>
  </r>
  <r>
    <x v="4"/>
    <x v="8"/>
  </r>
  <r>
    <x v="0"/>
    <x v="8"/>
  </r>
  <r>
    <x v="1"/>
    <x v="9"/>
  </r>
  <r>
    <x v="2"/>
    <x v="10"/>
  </r>
  <r>
    <x v="3"/>
    <x v="11"/>
  </r>
  <r>
    <x v="4"/>
    <x v="12"/>
  </r>
  <r>
    <x v="0"/>
    <x v="13"/>
  </r>
  <r>
    <x v="1"/>
    <x v="14"/>
  </r>
  <r>
    <x v="2"/>
    <x v="1"/>
  </r>
  <r>
    <x v="3"/>
    <x v="2"/>
  </r>
  <r>
    <x v="4"/>
    <x v="15"/>
  </r>
  <r>
    <x v="0"/>
    <x v="16"/>
  </r>
  <r>
    <x v="1"/>
    <x v="17"/>
  </r>
  <r>
    <x v="2"/>
    <x v="5"/>
  </r>
  <r>
    <x v="3"/>
    <x v="18"/>
  </r>
  <r>
    <x v="4"/>
    <x v="19"/>
  </r>
  <r>
    <x v="0"/>
    <x v="20"/>
  </r>
  <r>
    <x v="1"/>
    <x v="21"/>
  </r>
  <r>
    <x v="2"/>
    <x v="6"/>
  </r>
  <r>
    <x v="3"/>
    <x v="22"/>
  </r>
  <r>
    <x v="4"/>
    <x v="6"/>
  </r>
  <r>
    <x v="0"/>
    <x v="23"/>
  </r>
  <r>
    <x v="1"/>
    <x v="6"/>
  </r>
  <r>
    <x v="2"/>
    <x v="24"/>
  </r>
  <r>
    <x v="4"/>
    <x v="25"/>
  </r>
  <r>
    <x v="0"/>
    <x v="26"/>
  </r>
  <r>
    <x v="1"/>
    <x v="12"/>
  </r>
  <r>
    <x v="2"/>
    <x v="27"/>
  </r>
  <r>
    <x v="3"/>
    <x v="27"/>
  </r>
  <r>
    <x v="4"/>
    <x v="0"/>
  </r>
  <r>
    <x v="0"/>
    <x v="28"/>
  </r>
  <r>
    <x v="1"/>
    <x v="28"/>
  </r>
  <r>
    <x v="2"/>
    <x v="29"/>
  </r>
  <r>
    <x v="3"/>
    <x v="11"/>
  </r>
  <r>
    <x v="4"/>
    <x v="30"/>
  </r>
  <r>
    <x v="0"/>
    <x v="31"/>
  </r>
  <r>
    <x v="1"/>
    <x v="27"/>
  </r>
  <r>
    <x v="2"/>
    <x v="2"/>
  </r>
  <r>
    <x v="3"/>
    <x v="32"/>
  </r>
  <r>
    <x v="4"/>
    <x v="17"/>
  </r>
  <r>
    <x v="0"/>
    <x v="10"/>
  </r>
  <r>
    <x v="1"/>
    <x v="29"/>
  </r>
  <r>
    <x v="2"/>
    <x v="4"/>
  </r>
  <r>
    <x v="3"/>
    <x v="5"/>
  </r>
  <r>
    <x v="4"/>
    <x v="33"/>
  </r>
  <r>
    <x v="0"/>
    <x v="25"/>
  </r>
  <r>
    <x v="1"/>
    <x v="34"/>
  </r>
  <r>
    <x v="2"/>
    <x v="15"/>
  </r>
  <r>
    <x v="3"/>
    <x v="17"/>
  </r>
  <r>
    <x v="4"/>
    <x v="35"/>
  </r>
  <r>
    <x v="0"/>
    <x v="36"/>
  </r>
  <r>
    <x v="1"/>
    <x v="16"/>
  </r>
  <r>
    <x v="2"/>
    <x v="37"/>
  </r>
  <r>
    <x v="3"/>
    <x v="14"/>
  </r>
  <r>
    <x v="4"/>
    <x v="32"/>
  </r>
  <r>
    <x v="0"/>
    <x v="8"/>
  </r>
  <r>
    <x v="1"/>
    <x v="10"/>
  </r>
  <r>
    <x v="2"/>
    <x v="38"/>
  </r>
  <r>
    <x v="3"/>
    <x v="10"/>
  </r>
  <r>
    <x v="4"/>
    <x v="36"/>
  </r>
  <r>
    <x v="0"/>
    <x v="17"/>
  </r>
  <r>
    <x v="1"/>
    <x v="19"/>
  </r>
  <r>
    <x v="2"/>
    <x v="14"/>
  </r>
  <r>
    <x v="3"/>
    <x v="3"/>
  </r>
  <r>
    <x v="4"/>
    <x v="39"/>
  </r>
  <r>
    <x v="0"/>
    <x v="7"/>
  </r>
  <r>
    <x v="1"/>
    <x v="23"/>
  </r>
  <r>
    <x v="2"/>
    <x v="1"/>
  </r>
  <r>
    <x v="3"/>
    <x v="40"/>
  </r>
  <r>
    <x v="4"/>
    <x v="23"/>
  </r>
  <r>
    <x v="0"/>
    <x v="7"/>
  </r>
  <r>
    <x v="1"/>
    <x v="40"/>
  </r>
  <r>
    <x v="2"/>
    <x v="38"/>
  </r>
  <r>
    <x v="3"/>
    <x v="19"/>
  </r>
  <r>
    <x v="4"/>
    <x v="12"/>
  </r>
  <r>
    <x v="0"/>
    <x v="12"/>
  </r>
  <r>
    <x v="1"/>
    <x v="41"/>
  </r>
  <r>
    <x v="2"/>
    <x v="29"/>
  </r>
  <r>
    <x v="3"/>
    <x v="42"/>
  </r>
  <r>
    <x v="4"/>
    <x v="43"/>
  </r>
  <r>
    <x v="0"/>
    <x v="14"/>
  </r>
  <r>
    <x v="1"/>
    <x v="36"/>
  </r>
  <r>
    <x v="2"/>
    <x v="12"/>
  </r>
  <r>
    <x v="3"/>
    <x v="5"/>
  </r>
  <r>
    <x v="4"/>
    <x v="5"/>
  </r>
  <r>
    <x v="0"/>
    <x v="17"/>
  </r>
  <r>
    <x v="1"/>
    <x v="27"/>
  </r>
  <r>
    <x v="2"/>
    <x v="31"/>
  </r>
  <r>
    <x v="3"/>
    <x v="40"/>
  </r>
  <r>
    <x v="4"/>
    <x v="3"/>
  </r>
  <r>
    <x v="0"/>
    <x v="7"/>
  </r>
  <r>
    <x v="1"/>
    <x v="5"/>
  </r>
  <r>
    <x v="2"/>
    <x v="4"/>
  </r>
  <r>
    <x v="3"/>
    <x v="30"/>
  </r>
  <r>
    <x v="4"/>
    <x v="2"/>
  </r>
  <r>
    <x v="0"/>
    <x v="44"/>
  </r>
  <r>
    <x v="1"/>
    <x v="3"/>
  </r>
  <r>
    <x v="2"/>
    <x v="37"/>
  </r>
  <r>
    <x v="3"/>
    <x v="38"/>
  </r>
  <r>
    <x v="4"/>
    <x v="31"/>
  </r>
  <r>
    <x v="0"/>
    <x v="6"/>
  </r>
  <r>
    <x v="1"/>
    <x v="19"/>
  </r>
  <r>
    <x v="2"/>
    <x v="42"/>
  </r>
  <r>
    <x v="3"/>
    <x v="10"/>
  </r>
  <r>
    <x v="4"/>
    <x v="13"/>
  </r>
  <r>
    <x v="0"/>
    <x v="4"/>
  </r>
  <r>
    <x v="1"/>
    <x v="12"/>
  </r>
  <r>
    <x v="2"/>
    <x v="13"/>
  </r>
  <r>
    <x v="3"/>
    <x v="37"/>
  </r>
  <r>
    <x v="4"/>
    <x v="45"/>
  </r>
  <r>
    <x v="0"/>
    <x v="13"/>
  </r>
  <r>
    <x v="1"/>
    <x v="10"/>
  </r>
  <r>
    <x v="2"/>
    <x v="21"/>
  </r>
  <r>
    <x v="3"/>
    <x v="18"/>
  </r>
  <r>
    <x v="4"/>
    <x v="40"/>
  </r>
  <r>
    <x v="0"/>
    <x v="31"/>
  </r>
  <r>
    <x v="1"/>
    <x v="30"/>
  </r>
  <r>
    <x v="2"/>
    <x v="5"/>
  </r>
  <r>
    <x v="3"/>
    <x v="28"/>
  </r>
  <r>
    <x v="4"/>
    <x v="46"/>
  </r>
  <r>
    <x v="0"/>
    <x v="5"/>
  </r>
  <r>
    <x v="1"/>
    <x v="6"/>
  </r>
  <r>
    <x v="2"/>
    <x v="31"/>
  </r>
  <r>
    <x v="3"/>
    <x v="47"/>
  </r>
  <r>
    <x v="4"/>
    <x v="46"/>
  </r>
  <r>
    <x v="0"/>
    <x v="4"/>
  </r>
  <r>
    <x v="1"/>
    <x v="1"/>
  </r>
  <r>
    <x v="2"/>
    <x v="34"/>
  </r>
  <r>
    <x v="3"/>
    <x v="10"/>
  </r>
  <r>
    <x v="4"/>
    <x v="48"/>
  </r>
  <r>
    <x v="0"/>
    <x v="32"/>
  </r>
  <r>
    <x v="1"/>
    <x v="32"/>
  </r>
  <r>
    <x v="2"/>
    <x v="19"/>
  </r>
  <r>
    <x v="3"/>
    <x v="23"/>
  </r>
  <r>
    <x v="4"/>
    <x v="7"/>
  </r>
  <r>
    <x v="0"/>
    <x v="0"/>
  </r>
  <r>
    <x v="1"/>
    <x v="29"/>
  </r>
  <r>
    <x v="2"/>
    <x v="3"/>
  </r>
  <r>
    <x v="3"/>
    <x v="22"/>
  </r>
  <r>
    <x v="4"/>
    <x v="36"/>
  </r>
  <r>
    <x v="0"/>
    <x v="40"/>
  </r>
  <r>
    <x v="1"/>
    <x v="10"/>
  </r>
  <r>
    <x v="2"/>
    <x v="4"/>
  </r>
  <r>
    <x v="3"/>
    <x v="23"/>
  </r>
  <r>
    <x v="4"/>
    <x v="15"/>
  </r>
  <r>
    <x v="0"/>
    <x v="4"/>
  </r>
  <r>
    <x v="1"/>
    <x v="11"/>
  </r>
  <r>
    <x v="2"/>
    <x v="49"/>
  </r>
  <r>
    <x v="3"/>
    <x v="50"/>
  </r>
  <r>
    <x v="4"/>
    <x v="9"/>
  </r>
  <r>
    <x v="0"/>
    <x v="42"/>
  </r>
  <r>
    <x v="1"/>
    <x v="8"/>
  </r>
  <r>
    <x v="2"/>
    <x v="12"/>
  </r>
  <r>
    <x v="3"/>
    <x v="12"/>
  </r>
  <r>
    <x v="4"/>
    <x v="38"/>
  </r>
  <r>
    <x v="1"/>
    <x v="50"/>
  </r>
  <r>
    <x v="2"/>
    <x v="17"/>
  </r>
  <r>
    <x v="3"/>
    <x v="19"/>
  </r>
  <r>
    <x v="4"/>
    <x v="10"/>
  </r>
  <r>
    <x v="0"/>
    <x v="51"/>
  </r>
  <r>
    <x v="1"/>
    <x v="14"/>
  </r>
  <r>
    <x v="2"/>
    <x v="48"/>
  </r>
  <r>
    <x v="3"/>
    <x v="21"/>
  </r>
  <r>
    <x v="4"/>
    <x v="31"/>
  </r>
  <r>
    <x v="0"/>
    <x v="52"/>
  </r>
  <r>
    <x v="1"/>
    <x v="22"/>
  </r>
  <r>
    <x v="2"/>
    <x v="17"/>
  </r>
  <r>
    <x v="3"/>
    <x v="47"/>
  </r>
  <r>
    <x v="4"/>
    <x v="48"/>
  </r>
  <r>
    <x v="0"/>
    <x v="44"/>
  </r>
  <r>
    <x v="1"/>
    <x v="27"/>
  </r>
  <r>
    <x v="2"/>
    <x v="21"/>
  </r>
  <r>
    <x v="3"/>
    <x v="52"/>
  </r>
  <r>
    <x v="4"/>
    <x v="8"/>
  </r>
  <r>
    <x v="0"/>
    <x v="21"/>
  </r>
  <r>
    <x v="1"/>
    <x v="2"/>
  </r>
  <r>
    <x v="2"/>
    <x v="11"/>
  </r>
  <r>
    <x v="3"/>
    <x v="40"/>
  </r>
  <r>
    <x v="4"/>
    <x v="29"/>
  </r>
  <r>
    <x v="0"/>
    <x v="27"/>
  </r>
  <r>
    <x v="1"/>
    <x v="4"/>
  </r>
  <r>
    <x v="3"/>
    <x v="43"/>
  </r>
  <r>
    <x v="4"/>
    <x v="17"/>
  </r>
  <r>
    <x v="0"/>
    <x v="3"/>
  </r>
  <r>
    <x v="1"/>
    <x v="28"/>
  </r>
  <r>
    <x v="2"/>
    <x v="5"/>
  </r>
  <r>
    <x v="3"/>
    <x v="4"/>
  </r>
  <r>
    <x v="4"/>
    <x v="16"/>
  </r>
  <r>
    <x v="0"/>
    <x v="7"/>
  </r>
  <r>
    <x v="1"/>
    <x v="4"/>
  </r>
  <r>
    <x v="2"/>
    <x v="42"/>
  </r>
  <r>
    <x v="3"/>
    <x v="5"/>
  </r>
  <r>
    <x v="4"/>
    <x v="16"/>
  </r>
  <r>
    <x v="0"/>
    <x v="29"/>
  </r>
  <r>
    <x v="1"/>
    <x v="4"/>
  </r>
  <r>
    <x v="2"/>
    <x v="13"/>
  </r>
  <r>
    <x v="3"/>
    <x v="31"/>
  </r>
  <r>
    <x v="4"/>
    <x v="43"/>
  </r>
  <r>
    <x v="0"/>
    <x v="7"/>
  </r>
  <r>
    <x v="1"/>
    <x v="1"/>
  </r>
  <r>
    <x v="2"/>
    <x v="11"/>
  </r>
  <r>
    <x v="3"/>
    <x v="32"/>
  </r>
  <r>
    <x v="4"/>
    <x v="10"/>
  </r>
  <r>
    <x v="0"/>
    <x v="42"/>
  </r>
  <r>
    <x v="1"/>
    <x v="31"/>
  </r>
  <r>
    <x v="2"/>
    <x v="28"/>
  </r>
  <r>
    <x v="3"/>
    <x v="7"/>
  </r>
  <r>
    <x v="4"/>
    <x v="14"/>
  </r>
  <r>
    <x v="0"/>
    <x v="31"/>
  </r>
  <r>
    <x v="1"/>
    <x v="11"/>
  </r>
  <r>
    <x v="2"/>
    <x v="10"/>
  </r>
  <r>
    <x v="3"/>
    <x v="2"/>
  </r>
  <r>
    <x v="4"/>
    <x v="12"/>
  </r>
  <r>
    <x v="0"/>
    <x v="42"/>
  </r>
  <r>
    <x v="1"/>
    <x v="20"/>
  </r>
  <r>
    <x v="2"/>
    <x v="32"/>
  </r>
  <r>
    <x v="3"/>
    <x v="6"/>
  </r>
  <r>
    <x v="4"/>
    <x v="2"/>
  </r>
  <r>
    <x v="0"/>
    <x v="6"/>
  </r>
  <r>
    <x v="1"/>
    <x v="47"/>
  </r>
  <r>
    <x v="2"/>
    <x v="40"/>
  </r>
  <r>
    <x v="3"/>
    <x v="2"/>
  </r>
  <r>
    <x v="4"/>
    <x v="27"/>
  </r>
  <r>
    <x v="1"/>
    <x v="3"/>
  </r>
  <r>
    <x v="2"/>
    <x v="37"/>
  </r>
  <r>
    <x v="3"/>
    <x v="2"/>
  </r>
  <r>
    <x v="4"/>
    <x v="37"/>
  </r>
  <r>
    <x v="0"/>
    <x v="51"/>
  </r>
  <r>
    <x v="1"/>
    <x v="29"/>
  </r>
  <r>
    <x v="2"/>
    <x v="1"/>
  </r>
  <r>
    <x v="3"/>
    <x v="3"/>
  </r>
  <r>
    <x v="4"/>
    <x v="9"/>
  </r>
  <r>
    <x v="5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42D1B-4891-EE41-93FD-399C5449297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2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dataField="1" showAll="0">
      <items count="55">
        <item x="35"/>
        <item x="33"/>
        <item x="25"/>
        <item x="45"/>
        <item x="41"/>
        <item x="46"/>
        <item x="24"/>
        <item x="39"/>
        <item x="34"/>
        <item x="36"/>
        <item x="8"/>
        <item x="38"/>
        <item x="15"/>
        <item x="9"/>
        <item x="37"/>
        <item x="43"/>
        <item x="13"/>
        <item x="0"/>
        <item x="48"/>
        <item x="29"/>
        <item x="16"/>
        <item x="4"/>
        <item x="14"/>
        <item x="42"/>
        <item x="3"/>
        <item x="12"/>
        <item x="7"/>
        <item x="10"/>
        <item x="51"/>
        <item x="28"/>
        <item x="19"/>
        <item x="1"/>
        <item x="5"/>
        <item x="31"/>
        <item x="27"/>
        <item x="40"/>
        <item x="2"/>
        <item x="6"/>
        <item x="30"/>
        <item x="17"/>
        <item x="23"/>
        <item x="21"/>
        <item x="20"/>
        <item x="11"/>
        <item x="22"/>
        <item x="50"/>
        <item x="52"/>
        <item x="32"/>
        <item x="26"/>
        <item x="47"/>
        <item x="44"/>
        <item x="49"/>
        <item x="18"/>
        <item x="5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tual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000-3119-704D-A8AF-C81DF5852F1E}">
  <dimension ref="A3:L29"/>
  <sheetViews>
    <sheetView tabSelected="1" workbookViewId="0">
      <selection activeCell="B28" sqref="B28"/>
    </sheetView>
  </sheetViews>
  <sheetFormatPr baseColWidth="10" defaultRowHeight="15" x14ac:dyDescent="0.2"/>
  <cols>
    <col min="1" max="1" width="12.1640625" bestFit="1" customWidth="1"/>
    <col min="2" max="2" width="11.6640625" bestFit="1" customWidth="1"/>
  </cols>
  <sheetData>
    <row r="3" spans="1:2" x14ac:dyDescent="0.2">
      <c r="A3" s="10" t="s">
        <v>24</v>
      </c>
      <c r="B3" t="s">
        <v>26</v>
      </c>
    </row>
    <row r="4" spans="1:2" x14ac:dyDescent="0.2">
      <c r="A4" s="11" t="s">
        <v>19</v>
      </c>
      <c r="B4">
        <v>5464</v>
      </c>
    </row>
    <row r="5" spans="1:2" x14ac:dyDescent="0.2">
      <c r="A5" s="11" t="s">
        <v>20</v>
      </c>
      <c r="B5">
        <v>5835</v>
      </c>
    </row>
    <row r="6" spans="1:2" x14ac:dyDescent="0.2">
      <c r="A6" s="11" t="s">
        <v>21</v>
      </c>
      <c r="B6">
        <v>5618</v>
      </c>
    </row>
    <row r="7" spans="1:2" x14ac:dyDescent="0.2">
      <c r="A7" s="11" t="s">
        <v>22</v>
      </c>
      <c r="B7">
        <v>5956</v>
      </c>
    </row>
    <row r="8" spans="1:2" x14ac:dyDescent="0.2">
      <c r="A8" s="11" t="s">
        <v>23</v>
      </c>
      <c r="B8">
        <v>5175</v>
      </c>
    </row>
    <row r="9" spans="1:2" x14ac:dyDescent="0.2">
      <c r="A9" s="11" t="s">
        <v>25</v>
      </c>
      <c r="B9">
        <v>28048</v>
      </c>
    </row>
    <row r="15" spans="1:2" x14ac:dyDescent="0.2">
      <c r="A15" s="11"/>
    </row>
    <row r="16" spans="1:2" x14ac:dyDescent="0.2">
      <c r="A16" s="11"/>
    </row>
    <row r="17" spans="1:12" x14ac:dyDescent="0.2">
      <c r="A17" s="11"/>
      <c r="E17" t="s">
        <v>32</v>
      </c>
      <c r="H17" t="s">
        <v>33</v>
      </c>
    </row>
    <row r="18" spans="1:12" x14ac:dyDescent="0.2">
      <c r="A18" s="11"/>
      <c r="E18" t="s">
        <v>27</v>
      </c>
      <c r="F18">
        <f>AVERAGE(Data!C2:C238)</f>
        <v>116.46835443037975</v>
      </c>
      <c r="H18">
        <f>STDEV(Data!C2:C238)</f>
        <v>17.741674182249557</v>
      </c>
    </row>
    <row r="19" spans="1:12" x14ac:dyDescent="0.2">
      <c r="A19" s="11"/>
      <c r="E19" t="s">
        <v>28</v>
      </c>
      <c r="F19">
        <f>AVERAGE(Data!C3:C239)</f>
        <v>116.47679324894514</v>
      </c>
      <c r="H19">
        <f>STDEV(Data!C3:C239)</f>
        <v>17.737148888424102</v>
      </c>
    </row>
    <row r="20" spans="1:12" x14ac:dyDescent="0.2">
      <c r="E20" t="s">
        <v>29</v>
      </c>
      <c r="F20">
        <f>AVERAGE(Data!C4:C240)</f>
        <v>116.47679324894514</v>
      </c>
      <c r="H20">
        <f>STDEV(Data!C4:C240)</f>
        <v>17.737148888424102</v>
      </c>
    </row>
    <row r="21" spans="1:12" x14ac:dyDescent="0.2">
      <c r="E21" t="s">
        <v>30</v>
      </c>
      <c r="F21">
        <f>AVERAGE(Data!C5:C241)</f>
        <v>116.42616033755274</v>
      </c>
      <c r="H21">
        <f>STDEV(Data!C5:C241)</f>
        <v>17.726973343561394</v>
      </c>
    </row>
    <row r="22" spans="1:12" x14ac:dyDescent="0.2">
      <c r="E22" t="s">
        <v>31</v>
      </c>
      <c r="F22">
        <f>AVERAGE(Data!C6:C242)</f>
        <v>116.37552742616033</v>
      </c>
      <c r="H22">
        <f>STDEV(Data!C6:C242)</f>
        <v>17.751053687879057</v>
      </c>
    </row>
    <row r="24" spans="1:12" ht="19" x14ac:dyDescent="0.25">
      <c r="E24" s="12" t="s">
        <v>34</v>
      </c>
    </row>
    <row r="26" spans="1:12" ht="19" x14ac:dyDescent="0.25">
      <c r="D26" s="13"/>
      <c r="E26" s="12" t="s">
        <v>35</v>
      </c>
      <c r="F26" s="13"/>
      <c r="G26" s="13"/>
      <c r="H26" s="13"/>
      <c r="I26" s="13"/>
      <c r="J26" s="13"/>
      <c r="K26" s="13"/>
      <c r="L26" s="13"/>
    </row>
    <row r="27" spans="1:12" ht="19" x14ac:dyDescent="0.25">
      <c r="D27" s="13"/>
      <c r="E27" s="13" t="s">
        <v>36</v>
      </c>
      <c r="F27" s="13"/>
      <c r="G27" s="13"/>
      <c r="H27" s="13"/>
      <c r="I27" s="13"/>
      <c r="J27" s="13"/>
      <c r="K27" s="13"/>
      <c r="L27" s="13"/>
    </row>
    <row r="28" spans="1:12" ht="19" x14ac:dyDescent="0.25">
      <c r="D28" s="13"/>
      <c r="E28" s="13" t="s">
        <v>37</v>
      </c>
      <c r="F28" s="13"/>
      <c r="G28" s="13"/>
      <c r="H28" s="13"/>
      <c r="I28" s="13"/>
      <c r="J28" s="13"/>
      <c r="K28" s="13"/>
      <c r="L28" s="13"/>
    </row>
    <row r="29" spans="1:12" ht="19" x14ac:dyDescent="0.25">
      <c r="D29" s="13"/>
      <c r="E29" s="13"/>
      <c r="F29" s="13"/>
      <c r="G29" s="13"/>
      <c r="H29" s="13"/>
      <c r="I29" s="13"/>
      <c r="J29" s="13"/>
      <c r="K29" s="13"/>
      <c r="L29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2"/>
  <sheetViews>
    <sheetView workbookViewId="0">
      <selection activeCell="B1" sqref="B1:B242"/>
    </sheetView>
  </sheetViews>
  <sheetFormatPr baseColWidth="10" defaultColWidth="8.83203125" defaultRowHeight="15" x14ac:dyDescent="0.2"/>
  <cols>
    <col min="1" max="1" width="13" style="9" customWidth="1"/>
    <col min="2" max="2" width="9.5" style="9" customWidth="1"/>
    <col min="3" max="19" width="8.83203125" style="9"/>
  </cols>
  <sheetData>
    <row r="1" spans="1:19" x14ac:dyDescent="0.2">
      <c r="A1" s="1" t="s">
        <v>0</v>
      </c>
      <c r="B1" s="2" t="s">
        <v>1</v>
      </c>
      <c r="C1" s="2" t="s">
        <v>18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5">
        <v>40826</v>
      </c>
      <c r="B2" s="3" t="s">
        <v>19</v>
      </c>
      <c r="C2" s="4">
        <v>106</v>
      </c>
      <c r="D2" s="4">
        <v>38</v>
      </c>
      <c r="E2" s="4">
        <v>45</v>
      </c>
      <c r="F2" s="4">
        <v>60</v>
      </c>
      <c r="G2" s="4">
        <v>63</v>
      </c>
      <c r="H2" s="4">
        <v>65</v>
      </c>
      <c r="I2" s="4">
        <v>70</v>
      </c>
      <c r="J2" s="4">
        <v>73</v>
      </c>
      <c r="K2" s="4">
        <v>73</v>
      </c>
      <c r="L2" s="4">
        <v>73</v>
      </c>
      <c r="M2" s="4">
        <v>80</v>
      </c>
      <c r="N2" s="4">
        <v>84</v>
      </c>
      <c r="O2" s="4">
        <v>89</v>
      </c>
      <c r="P2" s="4">
        <v>94</v>
      </c>
      <c r="Q2" s="4">
        <v>98</v>
      </c>
      <c r="R2" s="4">
        <v>100</v>
      </c>
      <c r="S2" s="4">
        <v>104</v>
      </c>
    </row>
    <row r="3" spans="1:19" x14ac:dyDescent="0.2">
      <c r="A3" s="5">
        <v>40827</v>
      </c>
      <c r="B3" s="3" t="s">
        <v>20</v>
      </c>
      <c r="C3" s="4">
        <v>121</v>
      </c>
      <c r="D3" s="4">
        <v>35</v>
      </c>
      <c r="E3" s="4">
        <v>47</v>
      </c>
      <c r="F3" s="4">
        <v>65</v>
      </c>
      <c r="G3" s="4">
        <v>68</v>
      </c>
      <c r="H3" s="4">
        <v>78</v>
      </c>
      <c r="I3" s="4">
        <v>82</v>
      </c>
      <c r="J3" s="4">
        <v>82</v>
      </c>
      <c r="K3" s="4">
        <v>82</v>
      </c>
      <c r="L3" s="4">
        <v>86</v>
      </c>
      <c r="M3" s="4">
        <v>89</v>
      </c>
      <c r="N3" s="4">
        <v>92</v>
      </c>
      <c r="O3" s="4">
        <v>95</v>
      </c>
      <c r="P3" s="4">
        <v>99</v>
      </c>
      <c r="Q3" s="4">
        <v>99</v>
      </c>
      <c r="R3" s="4">
        <v>99</v>
      </c>
      <c r="S3" s="4">
        <v>114</v>
      </c>
    </row>
    <row r="4" spans="1:19" x14ac:dyDescent="0.2">
      <c r="A4" s="5">
        <v>40828</v>
      </c>
      <c r="B4" s="3" t="s">
        <v>21</v>
      </c>
      <c r="C4" s="4">
        <v>126</v>
      </c>
      <c r="D4" s="4">
        <v>26</v>
      </c>
      <c r="E4" s="4">
        <v>43</v>
      </c>
      <c r="F4" s="4">
        <v>54</v>
      </c>
      <c r="G4" s="4">
        <v>62</v>
      </c>
      <c r="H4" s="4">
        <v>72</v>
      </c>
      <c r="I4" s="4">
        <v>72</v>
      </c>
      <c r="J4" s="4">
        <v>72</v>
      </c>
      <c r="K4" s="4">
        <v>74</v>
      </c>
      <c r="L4" s="4">
        <v>87</v>
      </c>
      <c r="M4" s="4">
        <v>94</v>
      </c>
      <c r="N4" s="4">
        <v>96</v>
      </c>
      <c r="O4" s="4">
        <v>101</v>
      </c>
      <c r="P4" s="4">
        <v>102</v>
      </c>
      <c r="Q4" s="4">
        <v>102</v>
      </c>
      <c r="R4" s="4">
        <v>106</v>
      </c>
      <c r="S4" s="4">
        <v>114</v>
      </c>
    </row>
    <row r="5" spans="1:19" x14ac:dyDescent="0.2">
      <c r="A5" s="5">
        <v>40829</v>
      </c>
      <c r="B5" s="3" t="s">
        <v>22</v>
      </c>
      <c r="C5" s="4">
        <v>114</v>
      </c>
      <c r="D5" s="4">
        <v>28</v>
      </c>
      <c r="E5" s="4">
        <v>48</v>
      </c>
      <c r="F5" s="4">
        <v>65</v>
      </c>
      <c r="G5" s="4">
        <v>70</v>
      </c>
      <c r="H5" s="4">
        <v>72</v>
      </c>
      <c r="I5" s="4">
        <v>72</v>
      </c>
      <c r="J5" s="4">
        <v>72</v>
      </c>
      <c r="K5" s="4">
        <v>82</v>
      </c>
      <c r="L5" s="4">
        <v>87</v>
      </c>
      <c r="M5" s="4">
        <v>91</v>
      </c>
      <c r="N5" s="4">
        <v>94</v>
      </c>
      <c r="O5" s="4">
        <v>94</v>
      </c>
      <c r="P5" s="4">
        <v>94</v>
      </c>
      <c r="Q5" s="4">
        <v>97</v>
      </c>
      <c r="R5" s="4">
        <v>98</v>
      </c>
      <c r="S5" s="4">
        <v>103</v>
      </c>
    </row>
    <row r="6" spans="1:19" x14ac:dyDescent="0.2">
      <c r="A6" s="5">
        <v>40830</v>
      </c>
      <c r="B6" s="3" t="s">
        <v>23</v>
      </c>
      <c r="C6" s="4">
        <v>106</v>
      </c>
      <c r="D6" s="4">
        <v>31</v>
      </c>
      <c r="E6" s="4">
        <v>40</v>
      </c>
      <c r="F6" s="4">
        <v>50</v>
      </c>
      <c r="G6" s="4">
        <v>50</v>
      </c>
      <c r="H6" s="4">
        <v>50</v>
      </c>
      <c r="I6" s="4">
        <v>54</v>
      </c>
      <c r="J6" s="4">
        <v>62</v>
      </c>
      <c r="K6" s="4">
        <v>68</v>
      </c>
      <c r="L6" s="4">
        <v>71</v>
      </c>
      <c r="M6" s="4">
        <v>73</v>
      </c>
      <c r="N6" s="4">
        <v>73</v>
      </c>
      <c r="O6" s="4">
        <v>73</v>
      </c>
      <c r="P6" s="4">
        <v>78</v>
      </c>
      <c r="Q6" s="4">
        <v>83</v>
      </c>
      <c r="R6" s="4">
        <v>87</v>
      </c>
      <c r="S6" s="4">
        <v>94</v>
      </c>
    </row>
    <row r="7" spans="1:19" x14ac:dyDescent="0.2">
      <c r="A7" s="5">
        <v>40833</v>
      </c>
      <c r="B7" s="3" t="s">
        <v>19</v>
      </c>
      <c r="C7" s="4">
        <v>111</v>
      </c>
      <c r="D7" s="4">
        <v>41</v>
      </c>
      <c r="E7" s="4">
        <v>56</v>
      </c>
      <c r="F7" s="4">
        <v>65</v>
      </c>
      <c r="G7" s="4">
        <v>69</v>
      </c>
      <c r="H7" s="4">
        <v>72</v>
      </c>
      <c r="I7" s="4">
        <v>73</v>
      </c>
      <c r="J7" s="4">
        <v>77</v>
      </c>
      <c r="K7" s="4">
        <v>78</v>
      </c>
      <c r="L7" s="4">
        <v>78</v>
      </c>
      <c r="M7" s="4">
        <v>80</v>
      </c>
      <c r="N7" s="4">
        <v>86</v>
      </c>
      <c r="O7" s="4">
        <v>85</v>
      </c>
      <c r="P7" s="4">
        <v>86</v>
      </c>
      <c r="Q7" s="4">
        <v>92</v>
      </c>
      <c r="R7" s="4">
        <v>96</v>
      </c>
      <c r="S7" s="4">
        <v>102</v>
      </c>
    </row>
    <row r="8" spans="1:19" x14ac:dyDescent="0.2">
      <c r="A8" s="5">
        <v>40834</v>
      </c>
      <c r="B8" s="3" t="s">
        <v>20</v>
      </c>
      <c r="C8" s="4">
        <v>122</v>
      </c>
      <c r="D8" s="4">
        <v>44</v>
      </c>
      <c r="E8" s="4">
        <v>55</v>
      </c>
      <c r="F8" s="4">
        <v>69</v>
      </c>
      <c r="G8" s="4">
        <v>74</v>
      </c>
      <c r="H8" s="4">
        <v>79</v>
      </c>
      <c r="I8" s="4">
        <v>83</v>
      </c>
      <c r="J8" s="4">
        <v>83</v>
      </c>
      <c r="K8" s="4">
        <v>83</v>
      </c>
      <c r="L8" s="4">
        <v>93</v>
      </c>
      <c r="M8" s="4">
        <v>92</v>
      </c>
      <c r="N8" s="4">
        <v>96</v>
      </c>
      <c r="O8" s="4">
        <v>103</v>
      </c>
      <c r="P8" s="4">
        <v>105</v>
      </c>
      <c r="Q8" s="4">
        <v>105</v>
      </c>
      <c r="R8" s="4">
        <v>107</v>
      </c>
      <c r="S8" s="4">
        <v>114</v>
      </c>
    </row>
    <row r="9" spans="1:19" x14ac:dyDescent="0.2">
      <c r="A9" s="5">
        <v>40835</v>
      </c>
      <c r="B9" s="3" t="s">
        <v>21</v>
      </c>
      <c r="C9" s="4">
        <v>127</v>
      </c>
      <c r="D9" s="4">
        <v>32</v>
      </c>
      <c r="E9" s="4">
        <v>40</v>
      </c>
      <c r="F9" s="4">
        <v>62</v>
      </c>
      <c r="G9" s="4">
        <v>66</v>
      </c>
      <c r="H9" s="4">
        <v>71</v>
      </c>
      <c r="I9" s="4">
        <v>73</v>
      </c>
      <c r="J9" s="4">
        <v>73</v>
      </c>
      <c r="K9" s="4">
        <v>84</v>
      </c>
      <c r="L9" s="4">
        <v>86</v>
      </c>
      <c r="M9" s="4">
        <v>87</v>
      </c>
      <c r="N9" s="4">
        <v>89</v>
      </c>
      <c r="O9" s="4">
        <v>96</v>
      </c>
      <c r="P9" s="4">
        <v>96</v>
      </c>
      <c r="Q9" s="4">
        <v>96</v>
      </c>
      <c r="R9" s="4">
        <v>102</v>
      </c>
      <c r="S9" s="4">
        <v>119</v>
      </c>
    </row>
    <row r="10" spans="1:19" x14ac:dyDescent="0.2">
      <c r="A10" s="5">
        <v>40836</v>
      </c>
      <c r="B10" s="3" t="s">
        <v>22</v>
      </c>
      <c r="C10" s="4">
        <v>116</v>
      </c>
      <c r="D10" s="4">
        <v>33</v>
      </c>
      <c r="E10" s="4">
        <v>44</v>
      </c>
      <c r="F10" s="4">
        <v>62</v>
      </c>
      <c r="G10" s="4">
        <v>66</v>
      </c>
      <c r="H10" s="4">
        <v>67</v>
      </c>
      <c r="I10" s="4">
        <v>67</v>
      </c>
      <c r="J10" s="4">
        <v>79</v>
      </c>
      <c r="K10" s="4">
        <v>77</v>
      </c>
      <c r="L10" s="4">
        <v>88</v>
      </c>
      <c r="M10" s="4">
        <v>90</v>
      </c>
      <c r="N10" s="4">
        <v>98</v>
      </c>
      <c r="O10" s="4">
        <v>98</v>
      </c>
      <c r="P10" s="4">
        <v>98</v>
      </c>
      <c r="Q10" s="4">
        <v>105</v>
      </c>
      <c r="R10" s="4">
        <v>111</v>
      </c>
      <c r="S10" s="4">
        <v>118</v>
      </c>
    </row>
    <row r="11" spans="1:19" x14ac:dyDescent="0.2">
      <c r="A11" s="5">
        <v>40837</v>
      </c>
      <c r="B11" s="3" t="s">
        <v>23</v>
      </c>
      <c r="C11" s="4">
        <v>99</v>
      </c>
      <c r="D11" s="4">
        <v>20</v>
      </c>
      <c r="E11" s="4">
        <v>32</v>
      </c>
      <c r="F11" s="4">
        <v>48</v>
      </c>
      <c r="G11" s="4">
        <v>48</v>
      </c>
      <c r="H11" s="4">
        <v>48</v>
      </c>
      <c r="I11" s="4">
        <v>47</v>
      </c>
      <c r="J11" s="4">
        <v>52</v>
      </c>
      <c r="K11" s="4">
        <v>55</v>
      </c>
      <c r="L11" s="4">
        <v>59</v>
      </c>
      <c r="M11" s="4">
        <v>61</v>
      </c>
      <c r="N11" s="4">
        <v>61</v>
      </c>
      <c r="O11" s="4">
        <v>61</v>
      </c>
      <c r="P11" s="4">
        <v>69</v>
      </c>
      <c r="Q11" s="4">
        <v>72</v>
      </c>
      <c r="R11" s="4">
        <v>70</v>
      </c>
      <c r="S11" s="4">
        <v>88</v>
      </c>
    </row>
    <row r="12" spans="1:19" x14ac:dyDescent="0.2">
      <c r="A12" s="5">
        <v>40840</v>
      </c>
      <c r="B12" s="3" t="s">
        <v>19</v>
      </c>
      <c r="C12" s="4">
        <v>99</v>
      </c>
      <c r="D12" s="4">
        <v>32</v>
      </c>
      <c r="E12" s="4">
        <v>44</v>
      </c>
      <c r="F12" s="4">
        <v>55</v>
      </c>
      <c r="G12" s="4">
        <v>59</v>
      </c>
      <c r="H12" s="4">
        <v>61</v>
      </c>
      <c r="I12" s="4">
        <v>66</v>
      </c>
      <c r="J12" s="4">
        <v>69</v>
      </c>
      <c r="K12" s="4">
        <v>69</v>
      </c>
      <c r="L12" s="4">
        <v>69</v>
      </c>
      <c r="M12" s="4">
        <v>69</v>
      </c>
      <c r="N12" s="4">
        <v>74</v>
      </c>
      <c r="O12" s="4">
        <v>77</v>
      </c>
      <c r="P12" s="4">
        <v>83</v>
      </c>
      <c r="Q12" s="4">
        <v>85</v>
      </c>
      <c r="R12" s="4">
        <v>86</v>
      </c>
      <c r="S12" s="4">
        <v>92</v>
      </c>
    </row>
    <row r="13" spans="1:19" x14ac:dyDescent="0.2">
      <c r="A13" s="5">
        <v>40841</v>
      </c>
      <c r="B13" s="3" t="s">
        <v>20</v>
      </c>
      <c r="C13" s="4">
        <v>102</v>
      </c>
      <c r="D13" s="4">
        <v>40</v>
      </c>
      <c r="E13" s="4">
        <v>51</v>
      </c>
      <c r="F13" s="4">
        <v>61</v>
      </c>
      <c r="G13" s="4">
        <v>65</v>
      </c>
      <c r="H13" s="4">
        <v>70</v>
      </c>
      <c r="I13" s="4">
        <v>70</v>
      </c>
      <c r="J13" s="4">
        <v>70</v>
      </c>
      <c r="K13" s="4">
        <v>70</v>
      </c>
      <c r="L13" s="4">
        <v>75</v>
      </c>
      <c r="M13" s="4">
        <v>80</v>
      </c>
      <c r="N13" s="4">
        <v>83</v>
      </c>
      <c r="O13" s="4">
        <v>89</v>
      </c>
      <c r="P13" s="4">
        <v>94</v>
      </c>
      <c r="Q13" s="4">
        <v>96</v>
      </c>
      <c r="R13" s="4">
        <v>96</v>
      </c>
      <c r="S13" s="4">
        <v>100</v>
      </c>
    </row>
    <row r="14" spans="1:19" x14ac:dyDescent="0.2">
      <c r="A14" s="5">
        <v>40842</v>
      </c>
      <c r="B14" s="3" t="s">
        <v>21</v>
      </c>
      <c r="C14" s="4">
        <v>117</v>
      </c>
      <c r="D14" s="4">
        <v>26</v>
      </c>
      <c r="E14" s="4">
        <v>38</v>
      </c>
      <c r="F14" s="4">
        <v>54</v>
      </c>
      <c r="G14" s="4">
        <v>63</v>
      </c>
      <c r="H14" s="4">
        <v>65</v>
      </c>
      <c r="I14" s="4">
        <v>65</v>
      </c>
      <c r="J14" s="4">
        <v>65</v>
      </c>
      <c r="K14" s="4">
        <v>68</v>
      </c>
      <c r="L14" s="4">
        <v>74</v>
      </c>
      <c r="M14" s="4">
        <v>81</v>
      </c>
      <c r="N14" s="4">
        <v>89</v>
      </c>
      <c r="O14" s="4">
        <v>94</v>
      </c>
      <c r="P14" s="4">
        <v>94</v>
      </c>
      <c r="Q14" s="4">
        <v>94</v>
      </c>
      <c r="R14" s="4">
        <v>103</v>
      </c>
      <c r="S14" s="4">
        <v>108</v>
      </c>
    </row>
    <row r="15" spans="1:19" x14ac:dyDescent="0.2">
      <c r="A15" s="5">
        <v>40843</v>
      </c>
      <c r="B15" s="3" t="s">
        <v>22</v>
      </c>
      <c r="C15" s="4">
        <v>133</v>
      </c>
      <c r="D15" s="4">
        <v>34</v>
      </c>
      <c r="E15" s="4">
        <v>54</v>
      </c>
      <c r="F15" s="4">
        <v>74</v>
      </c>
      <c r="G15" s="4">
        <v>75</v>
      </c>
      <c r="H15" s="4">
        <v>75</v>
      </c>
      <c r="I15" s="4">
        <v>75</v>
      </c>
      <c r="J15" s="4">
        <v>78</v>
      </c>
      <c r="K15" s="4">
        <v>80</v>
      </c>
      <c r="L15" s="4">
        <v>85</v>
      </c>
      <c r="M15" s="4">
        <v>91</v>
      </c>
      <c r="N15" s="4">
        <v>91</v>
      </c>
      <c r="O15" s="4">
        <v>94</v>
      </c>
      <c r="P15" s="4">
        <v>94</v>
      </c>
      <c r="Q15" s="4">
        <v>96</v>
      </c>
      <c r="R15" s="4">
        <v>104</v>
      </c>
      <c r="S15" s="4">
        <v>116</v>
      </c>
    </row>
    <row r="16" spans="1:19" x14ac:dyDescent="0.2">
      <c r="A16" s="5">
        <v>40844</v>
      </c>
      <c r="B16" s="3" t="s">
        <v>23</v>
      </c>
      <c r="C16" s="4">
        <v>115</v>
      </c>
      <c r="D16" s="4">
        <v>32</v>
      </c>
      <c r="E16" s="4">
        <v>39</v>
      </c>
      <c r="F16" s="4">
        <v>61</v>
      </c>
      <c r="G16" s="4">
        <v>61</v>
      </c>
      <c r="H16" s="4">
        <v>61</v>
      </c>
      <c r="I16" s="4">
        <v>61</v>
      </c>
      <c r="J16" s="4">
        <v>64</v>
      </c>
      <c r="K16" s="4">
        <v>69</v>
      </c>
      <c r="L16" s="4">
        <v>72</v>
      </c>
      <c r="M16" s="4">
        <v>74</v>
      </c>
      <c r="N16" s="4">
        <v>74</v>
      </c>
      <c r="O16" s="4">
        <v>74</v>
      </c>
      <c r="P16" s="4">
        <v>77</v>
      </c>
      <c r="Q16" s="4">
        <v>84</v>
      </c>
      <c r="R16" s="4">
        <v>83</v>
      </c>
      <c r="S16" s="4">
        <v>98</v>
      </c>
    </row>
    <row r="17" spans="1:19" x14ac:dyDescent="0.2">
      <c r="A17" s="5">
        <v>40847</v>
      </c>
      <c r="B17" s="3" t="s">
        <v>19</v>
      </c>
      <c r="C17" s="4">
        <v>105</v>
      </c>
      <c r="D17" s="4">
        <v>29</v>
      </c>
      <c r="E17" s="4">
        <v>41</v>
      </c>
      <c r="F17" s="4">
        <v>61</v>
      </c>
      <c r="G17" s="4">
        <v>60</v>
      </c>
      <c r="H17" s="4">
        <v>62</v>
      </c>
      <c r="I17" s="4">
        <v>65</v>
      </c>
      <c r="J17" s="4">
        <v>68</v>
      </c>
      <c r="K17" s="4">
        <v>68</v>
      </c>
      <c r="L17" s="4">
        <v>68</v>
      </c>
      <c r="M17" s="4">
        <v>73</v>
      </c>
      <c r="N17" s="4">
        <v>78</v>
      </c>
      <c r="O17" s="4">
        <v>82</v>
      </c>
      <c r="P17" s="4">
        <v>84</v>
      </c>
      <c r="Q17" s="4">
        <v>91</v>
      </c>
      <c r="R17" s="4">
        <v>95</v>
      </c>
      <c r="S17" s="4">
        <v>105</v>
      </c>
    </row>
    <row r="18" spans="1:19" x14ac:dyDescent="0.2">
      <c r="A18" s="5">
        <v>40848</v>
      </c>
      <c r="B18" s="3" t="s">
        <v>20</v>
      </c>
      <c r="C18" s="4">
        <v>112</v>
      </c>
      <c r="D18" s="4">
        <v>35</v>
      </c>
      <c r="E18" s="4">
        <v>56</v>
      </c>
      <c r="F18" s="4">
        <v>73</v>
      </c>
      <c r="G18" s="4">
        <v>76</v>
      </c>
      <c r="H18" s="4">
        <v>81</v>
      </c>
      <c r="I18" s="4">
        <v>84</v>
      </c>
      <c r="J18" s="4">
        <v>85</v>
      </c>
      <c r="K18" s="4">
        <v>85</v>
      </c>
      <c r="L18" s="4">
        <v>94</v>
      </c>
      <c r="M18" s="4">
        <v>97</v>
      </c>
      <c r="N18" s="4">
        <v>97</v>
      </c>
      <c r="O18" s="4">
        <v>97</v>
      </c>
      <c r="P18" s="4">
        <v>104</v>
      </c>
      <c r="Q18" s="4">
        <v>105</v>
      </c>
      <c r="R18" s="4">
        <v>105</v>
      </c>
      <c r="S18" s="4">
        <v>119</v>
      </c>
    </row>
    <row r="19" spans="1:19" x14ac:dyDescent="0.2">
      <c r="A19" s="5">
        <v>40849</v>
      </c>
      <c r="B19" s="3" t="s">
        <v>21</v>
      </c>
      <c r="C19" s="4">
        <v>121</v>
      </c>
      <c r="D19" s="4">
        <v>27</v>
      </c>
      <c r="E19" s="4">
        <v>42</v>
      </c>
      <c r="F19" s="4">
        <v>66</v>
      </c>
      <c r="G19" s="4">
        <v>68</v>
      </c>
      <c r="H19" s="4">
        <v>71</v>
      </c>
      <c r="I19" s="4">
        <v>71</v>
      </c>
      <c r="J19" s="4">
        <v>71</v>
      </c>
      <c r="K19" s="4">
        <v>75</v>
      </c>
      <c r="L19" s="4">
        <v>82</v>
      </c>
      <c r="M19" s="4">
        <v>87</v>
      </c>
      <c r="N19" s="4">
        <v>99</v>
      </c>
      <c r="O19" s="4">
        <v>100</v>
      </c>
      <c r="P19" s="4">
        <v>100</v>
      </c>
      <c r="Q19" s="4">
        <v>100</v>
      </c>
      <c r="R19" s="4">
        <v>109</v>
      </c>
      <c r="S19" s="4">
        <v>115</v>
      </c>
    </row>
    <row r="20" spans="1:19" x14ac:dyDescent="0.2">
      <c r="A20" s="5">
        <v>40850</v>
      </c>
      <c r="B20" s="3" t="s">
        <v>22</v>
      </c>
      <c r="C20" s="4">
        <v>126</v>
      </c>
      <c r="D20" s="4">
        <v>40</v>
      </c>
      <c r="E20" s="4">
        <v>60</v>
      </c>
      <c r="F20" s="4">
        <v>78</v>
      </c>
      <c r="G20" s="4">
        <v>81</v>
      </c>
      <c r="H20" s="4">
        <v>81</v>
      </c>
      <c r="I20" s="4">
        <v>81</v>
      </c>
      <c r="J20" s="4">
        <v>84</v>
      </c>
      <c r="K20" s="4">
        <v>89</v>
      </c>
      <c r="L20" s="4">
        <v>93</v>
      </c>
      <c r="M20" s="4">
        <v>101</v>
      </c>
      <c r="N20" s="4">
        <v>102</v>
      </c>
      <c r="O20" s="4">
        <v>102</v>
      </c>
      <c r="P20" s="4">
        <v>102</v>
      </c>
      <c r="Q20" s="4">
        <v>105</v>
      </c>
      <c r="R20" s="4">
        <v>112</v>
      </c>
      <c r="S20" s="4">
        <v>120</v>
      </c>
    </row>
    <row r="21" spans="1:19" x14ac:dyDescent="0.2">
      <c r="A21" s="5">
        <v>40851</v>
      </c>
      <c r="B21" s="3" t="s">
        <v>23</v>
      </c>
      <c r="C21" s="4">
        <v>101</v>
      </c>
      <c r="D21" s="4">
        <v>25</v>
      </c>
      <c r="E21" s="4">
        <v>43</v>
      </c>
      <c r="F21" s="4">
        <v>63</v>
      </c>
      <c r="G21" s="4">
        <v>63</v>
      </c>
      <c r="H21" s="4">
        <v>63</v>
      </c>
      <c r="I21" s="4">
        <v>64</v>
      </c>
      <c r="J21" s="4">
        <v>67</v>
      </c>
      <c r="K21" s="4">
        <v>71</v>
      </c>
      <c r="L21" s="4">
        <v>77</v>
      </c>
      <c r="M21" s="4">
        <v>78</v>
      </c>
      <c r="N21" s="4">
        <v>78</v>
      </c>
      <c r="O21" s="4">
        <v>78</v>
      </c>
      <c r="P21" s="4">
        <v>79</v>
      </c>
      <c r="Q21" s="4">
        <v>79</v>
      </c>
      <c r="R21" s="4">
        <v>91</v>
      </c>
      <c r="S21" s="4">
        <v>95</v>
      </c>
    </row>
    <row r="22" spans="1:19" x14ac:dyDescent="0.2">
      <c r="A22" s="5">
        <v>40854</v>
      </c>
      <c r="B22" s="3" t="s">
        <v>19</v>
      </c>
      <c r="C22" s="4">
        <v>110</v>
      </c>
      <c r="D22" s="4">
        <v>35</v>
      </c>
      <c r="E22" s="4">
        <v>47</v>
      </c>
      <c r="F22" s="4">
        <v>62</v>
      </c>
      <c r="G22" s="4">
        <v>69</v>
      </c>
      <c r="H22" s="4">
        <v>68</v>
      </c>
      <c r="I22" s="4">
        <v>75</v>
      </c>
      <c r="J22" s="4">
        <v>77</v>
      </c>
      <c r="K22" s="4">
        <v>77</v>
      </c>
      <c r="L22" s="4">
        <v>77</v>
      </c>
      <c r="M22" s="4">
        <v>78</v>
      </c>
      <c r="N22" s="4">
        <v>81</v>
      </c>
      <c r="O22" s="4">
        <v>84</v>
      </c>
      <c r="P22" s="4">
        <v>89</v>
      </c>
      <c r="Q22" s="4">
        <v>92</v>
      </c>
      <c r="R22" s="4">
        <v>95</v>
      </c>
      <c r="S22" s="4">
        <v>99</v>
      </c>
    </row>
    <row r="23" spans="1:19" x14ac:dyDescent="0.2">
      <c r="A23" s="5">
        <v>40855</v>
      </c>
      <c r="B23" s="3" t="s">
        <v>20</v>
      </c>
      <c r="C23" s="4">
        <v>129</v>
      </c>
      <c r="D23" s="4">
        <v>39</v>
      </c>
      <c r="E23" s="4">
        <v>51</v>
      </c>
      <c r="F23" s="4">
        <v>67</v>
      </c>
      <c r="G23" s="4">
        <v>72</v>
      </c>
      <c r="H23" s="4">
        <v>76</v>
      </c>
      <c r="I23" s="4">
        <v>83</v>
      </c>
      <c r="J23" s="4">
        <v>83</v>
      </c>
      <c r="K23" s="4">
        <v>83</v>
      </c>
      <c r="L23" s="4">
        <v>90</v>
      </c>
      <c r="M23" s="4">
        <v>98</v>
      </c>
      <c r="N23" s="4">
        <v>101</v>
      </c>
      <c r="O23" s="4">
        <v>104</v>
      </c>
      <c r="P23" s="4">
        <v>108</v>
      </c>
      <c r="Q23" s="4">
        <v>108</v>
      </c>
      <c r="R23" s="4">
        <v>108</v>
      </c>
      <c r="S23" s="4">
        <v>121</v>
      </c>
    </row>
    <row r="24" spans="1:19" x14ac:dyDescent="0.2">
      <c r="A24" s="5">
        <v>40856</v>
      </c>
      <c r="B24" s="3" t="s">
        <v>21</v>
      </c>
      <c r="C24" s="4">
        <v>122</v>
      </c>
      <c r="D24" s="4">
        <v>26</v>
      </c>
      <c r="E24" s="4">
        <v>44</v>
      </c>
      <c r="F24" s="4">
        <v>62</v>
      </c>
      <c r="G24" s="4">
        <v>63</v>
      </c>
      <c r="H24" s="4">
        <v>68</v>
      </c>
      <c r="I24" s="4">
        <v>68</v>
      </c>
      <c r="J24" s="4">
        <v>68</v>
      </c>
      <c r="K24" s="4">
        <v>74</v>
      </c>
      <c r="L24" s="4">
        <v>82</v>
      </c>
      <c r="M24" s="4">
        <v>85</v>
      </c>
      <c r="N24" s="4">
        <v>97</v>
      </c>
      <c r="O24" s="4">
        <v>99</v>
      </c>
      <c r="P24" s="4">
        <v>100</v>
      </c>
      <c r="Q24" s="4">
        <v>101</v>
      </c>
      <c r="R24" s="4">
        <v>106</v>
      </c>
      <c r="S24" s="4">
        <v>119</v>
      </c>
    </row>
    <row r="25" spans="1:19" x14ac:dyDescent="0.2">
      <c r="A25" s="5">
        <v>40857</v>
      </c>
      <c r="B25" s="3" t="s">
        <v>22</v>
      </c>
      <c r="C25" s="4">
        <v>145</v>
      </c>
      <c r="D25" s="4">
        <v>44</v>
      </c>
      <c r="E25" s="4">
        <v>66</v>
      </c>
      <c r="F25" s="4">
        <v>92</v>
      </c>
      <c r="G25" s="4">
        <v>98</v>
      </c>
      <c r="H25" s="4">
        <v>98</v>
      </c>
      <c r="I25" s="4">
        <v>98</v>
      </c>
      <c r="J25" s="4">
        <v>101</v>
      </c>
      <c r="K25" s="4">
        <v>107</v>
      </c>
      <c r="L25" s="4">
        <v>109</v>
      </c>
      <c r="M25" s="4">
        <v>118</v>
      </c>
      <c r="N25" s="4">
        <v>121</v>
      </c>
      <c r="O25" s="4">
        <v>121</v>
      </c>
      <c r="P25" s="4">
        <v>121</v>
      </c>
      <c r="Q25" s="4">
        <v>127</v>
      </c>
      <c r="R25" s="4">
        <v>126</v>
      </c>
      <c r="S25" s="4">
        <v>133</v>
      </c>
    </row>
    <row r="26" spans="1:19" x14ac:dyDescent="0.2">
      <c r="A26" s="5">
        <v>40858</v>
      </c>
      <c r="B26" s="3" t="s">
        <v>23</v>
      </c>
      <c r="C26" s="4">
        <v>120</v>
      </c>
      <c r="D26" s="4">
        <v>32</v>
      </c>
      <c r="E26" s="4">
        <v>46</v>
      </c>
      <c r="F26" s="4">
        <v>65</v>
      </c>
      <c r="G26" s="4">
        <v>65</v>
      </c>
      <c r="H26" s="4">
        <v>65</v>
      </c>
      <c r="I26" s="4">
        <v>69</v>
      </c>
      <c r="J26" s="4">
        <v>72</v>
      </c>
      <c r="K26" s="4">
        <v>73</v>
      </c>
      <c r="L26" s="4">
        <v>81</v>
      </c>
      <c r="M26" s="4">
        <v>81</v>
      </c>
      <c r="N26" s="4">
        <v>81</v>
      </c>
      <c r="O26" s="4">
        <v>81</v>
      </c>
      <c r="P26" s="4">
        <v>84</v>
      </c>
      <c r="Q26" s="4">
        <v>91</v>
      </c>
      <c r="R26" s="4">
        <v>102</v>
      </c>
      <c r="S26" s="4">
        <v>113</v>
      </c>
    </row>
    <row r="27" spans="1:19" x14ac:dyDescent="0.2">
      <c r="A27" s="5">
        <v>40861</v>
      </c>
      <c r="B27" s="3" t="s">
        <v>19</v>
      </c>
      <c r="C27" s="4">
        <v>132</v>
      </c>
      <c r="D27" s="4">
        <v>42</v>
      </c>
      <c r="E27" s="4">
        <v>54</v>
      </c>
      <c r="F27" s="4">
        <v>66</v>
      </c>
      <c r="G27" s="4">
        <v>69</v>
      </c>
      <c r="H27" s="4">
        <v>74</v>
      </c>
      <c r="I27" s="4">
        <v>76</v>
      </c>
      <c r="J27" s="4">
        <v>79</v>
      </c>
      <c r="K27" s="4">
        <v>79</v>
      </c>
      <c r="L27" s="4">
        <v>79</v>
      </c>
      <c r="M27" s="4">
        <v>83</v>
      </c>
      <c r="N27" s="4">
        <v>90</v>
      </c>
      <c r="O27" s="4">
        <v>103</v>
      </c>
      <c r="P27" s="4">
        <v>106</v>
      </c>
      <c r="Q27" s="4">
        <v>115</v>
      </c>
      <c r="R27" s="4">
        <v>116</v>
      </c>
      <c r="S27" s="4">
        <v>123</v>
      </c>
    </row>
    <row r="28" spans="1:19" x14ac:dyDescent="0.2">
      <c r="A28" s="5">
        <v>40862</v>
      </c>
      <c r="B28" s="3" t="s">
        <v>20</v>
      </c>
      <c r="C28" s="4">
        <v>131</v>
      </c>
      <c r="D28" s="4">
        <v>52</v>
      </c>
      <c r="E28" s="4">
        <v>70</v>
      </c>
      <c r="F28" s="4">
        <v>92</v>
      </c>
      <c r="G28" s="4">
        <v>95</v>
      </c>
      <c r="H28" s="4">
        <v>102</v>
      </c>
      <c r="I28" s="4">
        <v>106</v>
      </c>
      <c r="J28" s="4">
        <v>106</v>
      </c>
      <c r="K28" s="4">
        <v>106</v>
      </c>
      <c r="L28" s="4">
        <v>108</v>
      </c>
      <c r="M28" s="4">
        <v>108</v>
      </c>
      <c r="N28" s="4">
        <v>111</v>
      </c>
      <c r="O28" s="4">
        <v>116</v>
      </c>
      <c r="P28" s="4">
        <v>116</v>
      </c>
      <c r="Q28" s="4">
        <v>117</v>
      </c>
      <c r="R28" s="4">
        <v>118</v>
      </c>
      <c r="S28" s="4">
        <v>118</v>
      </c>
    </row>
    <row r="29" spans="1:19" x14ac:dyDescent="0.2">
      <c r="A29" s="5">
        <v>40863</v>
      </c>
      <c r="B29" s="3" t="s">
        <v>21</v>
      </c>
      <c r="C29" s="4">
        <v>127</v>
      </c>
      <c r="D29" s="4">
        <v>43</v>
      </c>
      <c r="E29" s="4">
        <v>55</v>
      </c>
      <c r="F29" s="4">
        <v>65</v>
      </c>
      <c r="G29" s="4">
        <v>75</v>
      </c>
      <c r="H29" s="4">
        <v>81</v>
      </c>
      <c r="I29" s="4">
        <v>81</v>
      </c>
      <c r="J29" s="4">
        <v>82</v>
      </c>
      <c r="K29" s="4">
        <v>85</v>
      </c>
      <c r="L29" s="4">
        <v>93</v>
      </c>
      <c r="M29" s="4">
        <v>100</v>
      </c>
      <c r="N29" s="4">
        <v>105</v>
      </c>
      <c r="O29" s="4">
        <v>110</v>
      </c>
      <c r="P29" s="4">
        <v>110</v>
      </c>
      <c r="Q29" s="4">
        <v>110</v>
      </c>
      <c r="R29" s="4">
        <v>112</v>
      </c>
      <c r="S29" s="4">
        <v>121</v>
      </c>
    </row>
    <row r="30" spans="1:19" x14ac:dyDescent="0.2">
      <c r="A30" s="5">
        <v>40864</v>
      </c>
      <c r="B30" s="3" t="s">
        <v>22</v>
      </c>
      <c r="C30" s="4">
        <v>134</v>
      </c>
      <c r="D30" s="4">
        <v>47</v>
      </c>
      <c r="E30" s="4">
        <v>56</v>
      </c>
      <c r="F30" s="4">
        <v>77</v>
      </c>
      <c r="G30" s="4">
        <v>80</v>
      </c>
      <c r="H30" s="4">
        <v>80</v>
      </c>
      <c r="I30" s="4">
        <v>80</v>
      </c>
      <c r="J30" s="4">
        <v>85</v>
      </c>
      <c r="K30" s="4">
        <v>90</v>
      </c>
      <c r="L30" s="4">
        <v>95</v>
      </c>
      <c r="M30" s="4">
        <v>103</v>
      </c>
      <c r="N30" s="4">
        <v>106</v>
      </c>
      <c r="O30" s="4">
        <v>106</v>
      </c>
      <c r="P30" s="4">
        <v>106</v>
      </c>
      <c r="Q30" s="4">
        <v>107</v>
      </c>
      <c r="R30" s="4">
        <v>113</v>
      </c>
      <c r="S30" s="4">
        <v>124</v>
      </c>
    </row>
    <row r="31" spans="1:19" x14ac:dyDescent="0.2">
      <c r="A31" s="5">
        <v>40865</v>
      </c>
      <c r="B31" s="3" t="s">
        <v>23</v>
      </c>
      <c r="C31" s="4">
        <v>127</v>
      </c>
      <c r="D31" s="4">
        <v>26</v>
      </c>
      <c r="E31" s="4">
        <v>42</v>
      </c>
      <c r="F31" s="4">
        <v>59</v>
      </c>
      <c r="G31" s="4">
        <v>57</v>
      </c>
      <c r="H31" s="4">
        <v>57</v>
      </c>
      <c r="I31" s="4">
        <v>58</v>
      </c>
      <c r="J31" s="4">
        <v>61</v>
      </c>
      <c r="K31" s="4">
        <v>70</v>
      </c>
      <c r="L31" s="4">
        <v>78</v>
      </c>
      <c r="M31" s="4">
        <v>86</v>
      </c>
      <c r="N31" s="4">
        <v>86</v>
      </c>
      <c r="O31" s="4">
        <v>86</v>
      </c>
      <c r="P31" s="4">
        <v>89</v>
      </c>
      <c r="Q31" s="4">
        <v>92</v>
      </c>
      <c r="R31" s="4">
        <v>104</v>
      </c>
      <c r="S31" s="4">
        <v>119</v>
      </c>
    </row>
    <row r="32" spans="1:19" x14ac:dyDescent="0.2">
      <c r="A32" s="5">
        <v>40868</v>
      </c>
      <c r="B32" s="3" t="s">
        <v>19</v>
      </c>
      <c r="C32" s="4">
        <v>130</v>
      </c>
      <c r="D32" s="4">
        <v>42</v>
      </c>
      <c r="E32" s="4">
        <v>51</v>
      </c>
      <c r="F32" s="4">
        <v>59</v>
      </c>
      <c r="G32" s="4">
        <v>60</v>
      </c>
      <c r="H32" s="4">
        <v>64</v>
      </c>
      <c r="I32" s="4">
        <v>64</v>
      </c>
      <c r="J32" s="4">
        <v>72</v>
      </c>
      <c r="K32" s="4">
        <v>72</v>
      </c>
      <c r="L32" s="4">
        <v>72</v>
      </c>
      <c r="M32" s="4">
        <v>76</v>
      </c>
      <c r="N32" s="4">
        <v>83</v>
      </c>
      <c r="O32" s="4">
        <v>91</v>
      </c>
      <c r="P32" s="4">
        <v>93</v>
      </c>
      <c r="Q32" s="4">
        <v>106</v>
      </c>
      <c r="R32" s="4">
        <v>109</v>
      </c>
      <c r="S32" s="4">
        <v>120</v>
      </c>
    </row>
    <row r="33" spans="1:19" x14ac:dyDescent="0.2">
      <c r="A33" s="5">
        <v>40869</v>
      </c>
      <c r="B33" s="3" t="s">
        <v>20</v>
      </c>
      <c r="C33" s="4">
        <v>127</v>
      </c>
      <c r="D33" s="4">
        <v>44</v>
      </c>
      <c r="E33" s="4">
        <v>56</v>
      </c>
      <c r="F33" s="4">
        <v>66</v>
      </c>
      <c r="G33" s="4">
        <v>69</v>
      </c>
      <c r="H33" s="4">
        <v>74</v>
      </c>
      <c r="I33" s="4">
        <v>81</v>
      </c>
      <c r="J33" s="4">
        <v>81</v>
      </c>
      <c r="K33" s="4">
        <v>81</v>
      </c>
      <c r="L33" s="4">
        <v>90</v>
      </c>
      <c r="M33" s="4">
        <v>95</v>
      </c>
      <c r="N33" s="4">
        <v>104</v>
      </c>
      <c r="O33" s="4">
        <v>108</v>
      </c>
      <c r="P33" s="4">
        <v>112</v>
      </c>
      <c r="Q33" s="4">
        <v>112</v>
      </c>
      <c r="R33" s="4">
        <v>113</v>
      </c>
      <c r="S33" s="4">
        <v>126</v>
      </c>
    </row>
    <row r="34" spans="1:19" x14ac:dyDescent="0.2">
      <c r="A34" s="5">
        <v>40870</v>
      </c>
      <c r="B34" s="3" t="s">
        <v>21</v>
      </c>
      <c r="C34" s="4">
        <v>95</v>
      </c>
      <c r="D34" s="4">
        <v>18</v>
      </c>
      <c r="E34" s="4">
        <v>29</v>
      </c>
      <c r="F34" s="4">
        <v>43</v>
      </c>
      <c r="G34" s="4">
        <v>43</v>
      </c>
      <c r="H34" s="4">
        <v>47</v>
      </c>
      <c r="I34" s="4">
        <v>47</v>
      </c>
      <c r="J34" s="4">
        <v>47</v>
      </c>
      <c r="K34" s="4">
        <v>49</v>
      </c>
      <c r="L34" s="4">
        <v>54</v>
      </c>
      <c r="M34" s="4">
        <v>58</v>
      </c>
      <c r="N34" s="4">
        <v>60</v>
      </c>
      <c r="O34" s="4">
        <v>63</v>
      </c>
      <c r="P34" s="4">
        <v>63</v>
      </c>
      <c r="Q34" s="4">
        <v>63</v>
      </c>
      <c r="R34" s="4">
        <v>70</v>
      </c>
      <c r="S34" s="4">
        <v>83</v>
      </c>
    </row>
    <row r="35" spans="1:19" x14ac:dyDescent="0.2">
      <c r="A35" s="6">
        <v>40872</v>
      </c>
      <c r="B35" s="7" t="s">
        <v>23</v>
      </c>
      <c r="C35" s="8">
        <v>16</v>
      </c>
      <c r="D35" s="8">
        <v>0</v>
      </c>
      <c r="E35" s="8">
        <v>0</v>
      </c>
      <c r="F35" s="8">
        <v>1</v>
      </c>
      <c r="G35" s="8">
        <v>1</v>
      </c>
      <c r="H35" s="8">
        <v>1</v>
      </c>
      <c r="I35" s="8">
        <v>1</v>
      </c>
      <c r="J35" s="8">
        <v>2</v>
      </c>
      <c r="K35" s="8">
        <v>2</v>
      </c>
      <c r="L35" s="8">
        <v>2</v>
      </c>
      <c r="M35" s="8">
        <v>3</v>
      </c>
      <c r="N35" s="8">
        <v>3</v>
      </c>
      <c r="O35" s="8">
        <v>3</v>
      </c>
      <c r="P35" s="8">
        <v>3</v>
      </c>
      <c r="Q35" s="8">
        <v>4</v>
      </c>
      <c r="R35" s="8">
        <v>7</v>
      </c>
      <c r="S35" s="8">
        <v>12</v>
      </c>
    </row>
    <row r="36" spans="1:19" x14ac:dyDescent="0.2">
      <c r="A36" s="5">
        <v>40875</v>
      </c>
      <c r="B36" s="3" t="s">
        <v>19</v>
      </c>
      <c r="C36" s="4">
        <v>138</v>
      </c>
      <c r="D36" s="4">
        <v>41</v>
      </c>
      <c r="E36" s="4">
        <v>64</v>
      </c>
      <c r="F36" s="4">
        <v>74</v>
      </c>
      <c r="G36" s="4">
        <v>80</v>
      </c>
      <c r="H36" s="4">
        <v>81</v>
      </c>
      <c r="I36" s="4">
        <v>83</v>
      </c>
      <c r="J36" s="4">
        <v>93</v>
      </c>
      <c r="K36" s="4">
        <v>96</v>
      </c>
      <c r="L36" s="4">
        <v>96</v>
      </c>
      <c r="M36" s="4">
        <v>102</v>
      </c>
      <c r="N36" s="4">
        <v>106</v>
      </c>
      <c r="O36" s="4">
        <v>113</v>
      </c>
      <c r="P36" s="4">
        <v>116</v>
      </c>
      <c r="Q36" s="4">
        <v>119</v>
      </c>
      <c r="R36" s="4">
        <v>119</v>
      </c>
      <c r="S36" s="4">
        <v>125</v>
      </c>
    </row>
    <row r="37" spans="1:19" x14ac:dyDescent="0.2">
      <c r="A37" s="5">
        <v>40876</v>
      </c>
      <c r="B37" s="3" t="s">
        <v>20</v>
      </c>
      <c r="C37" s="4">
        <v>115</v>
      </c>
      <c r="D37" s="4">
        <v>48</v>
      </c>
      <c r="E37" s="4">
        <v>60</v>
      </c>
      <c r="F37" s="4">
        <v>77</v>
      </c>
      <c r="G37" s="4">
        <v>77</v>
      </c>
      <c r="H37" s="4">
        <v>82</v>
      </c>
      <c r="I37" s="4">
        <v>85</v>
      </c>
      <c r="J37" s="4">
        <v>86</v>
      </c>
      <c r="K37" s="4">
        <v>86</v>
      </c>
      <c r="L37" s="4">
        <v>92</v>
      </c>
      <c r="M37" s="4">
        <v>96</v>
      </c>
      <c r="N37" s="4">
        <v>102</v>
      </c>
      <c r="O37" s="4">
        <v>103</v>
      </c>
      <c r="P37" s="4">
        <v>103</v>
      </c>
      <c r="Q37" s="4">
        <v>103</v>
      </c>
      <c r="R37" s="4">
        <v>106</v>
      </c>
      <c r="S37" s="4">
        <v>111</v>
      </c>
    </row>
    <row r="38" spans="1:19" x14ac:dyDescent="0.2">
      <c r="A38" s="5">
        <v>40877</v>
      </c>
      <c r="B38" s="3" t="s">
        <v>21</v>
      </c>
      <c r="C38" s="4">
        <v>124</v>
      </c>
      <c r="D38" s="4">
        <v>36</v>
      </c>
      <c r="E38" s="4">
        <v>53</v>
      </c>
      <c r="F38" s="4">
        <v>75</v>
      </c>
      <c r="G38" s="4">
        <v>80</v>
      </c>
      <c r="H38" s="4">
        <v>84</v>
      </c>
      <c r="I38" s="4">
        <v>84</v>
      </c>
      <c r="J38" s="4">
        <v>84</v>
      </c>
      <c r="K38" s="4">
        <v>86</v>
      </c>
      <c r="L38" s="4">
        <v>88</v>
      </c>
      <c r="M38" s="4">
        <v>92</v>
      </c>
      <c r="N38" s="4">
        <v>93</v>
      </c>
      <c r="O38" s="4">
        <v>93</v>
      </c>
      <c r="P38" s="4">
        <v>93</v>
      </c>
      <c r="Q38" s="4">
        <v>93</v>
      </c>
      <c r="R38" s="4">
        <v>100</v>
      </c>
      <c r="S38" s="4">
        <v>111</v>
      </c>
    </row>
    <row r="39" spans="1:19" x14ac:dyDescent="0.2">
      <c r="A39" s="5">
        <v>40878</v>
      </c>
      <c r="B39" s="3" t="s">
        <v>22</v>
      </c>
      <c r="C39" s="4">
        <v>124</v>
      </c>
      <c r="D39" s="4">
        <v>48</v>
      </c>
      <c r="E39" s="4">
        <v>53</v>
      </c>
      <c r="F39" s="4">
        <v>77</v>
      </c>
      <c r="G39" s="4">
        <v>84</v>
      </c>
      <c r="H39" s="4">
        <v>84</v>
      </c>
      <c r="I39" s="4">
        <v>84</v>
      </c>
      <c r="J39" s="4">
        <v>87</v>
      </c>
      <c r="K39" s="4">
        <v>90</v>
      </c>
      <c r="L39" s="4">
        <v>97</v>
      </c>
      <c r="M39" s="4">
        <v>98</v>
      </c>
      <c r="N39" s="4">
        <v>98</v>
      </c>
      <c r="O39" s="4">
        <v>98</v>
      </c>
      <c r="P39" s="4">
        <v>98</v>
      </c>
      <c r="Q39" s="4">
        <v>97</v>
      </c>
      <c r="R39" s="4">
        <v>99</v>
      </c>
      <c r="S39" s="4">
        <v>112</v>
      </c>
    </row>
    <row r="40" spans="1:19" x14ac:dyDescent="0.2">
      <c r="A40" s="5">
        <v>40879</v>
      </c>
      <c r="B40" s="3" t="s">
        <v>23</v>
      </c>
      <c r="C40" s="4">
        <v>106</v>
      </c>
      <c r="D40" s="4">
        <v>31</v>
      </c>
      <c r="E40" s="4">
        <v>42</v>
      </c>
      <c r="F40" s="4">
        <v>61</v>
      </c>
      <c r="G40" s="4">
        <v>62</v>
      </c>
      <c r="H40" s="4">
        <v>62</v>
      </c>
      <c r="I40" s="4">
        <v>63</v>
      </c>
      <c r="J40" s="4">
        <v>68</v>
      </c>
      <c r="K40" s="4">
        <v>76</v>
      </c>
      <c r="L40" s="4">
        <v>76</v>
      </c>
      <c r="M40" s="4">
        <v>76</v>
      </c>
      <c r="N40" s="4">
        <v>76</v>
      </c>
      <c r="O40" s="4">
        <v>76</v>
      </c>
      <c r="P40" s="4">
        <v>77</v>
      </c>
      <c r="Q40" s="4">
        <v>79</v>
      </c>
      <c r="R40" s="4">
        <v>85</v>
      </c>
      <c r="S40" s="4">
        <v>99</v>
      </c>
    </row>
    <row r="41" spans="1:19" x14ac:dyDescent="0.2">
      <c r="A41" s="5">
        <v>40882</v>
      </c>
      <c r="B41" s="3" t="s">
        <v>19</v>
      </c>
      <c r="C41" s="4">
        <v>119</v>
      </c>
      <c r="D41" s="4">
        <v>43</v>
      </c>
      <c r="E41" s="4">
        <v>53</v>
      </c>
      <c r="F41" s="4">
        <v>70</v>
      </c>
      <c r="G41" s="4">
        <v>74</v>
      </c>
      <c r="H41" s="4">
        <v>76</v>
      </c>
      <c r="I41" s="4">
        <v>76</v>
      </c>
      <c r="J41" s="4">
        <v>75</v>
      </c>
      <c r="K41" s="4">
        <v>75</v>
      </c>
      <c r="L41" s="4">
        <v>75</v>
      </c>
      <c r="M41" s="4">
        <v>77</v>
      </c>
      <c r="N41" s="4">
        <v>80</v>
      </c>
      <c r="O41" s="4">
        <v>84</v>
      </c>
      <c r="P41" s="4">
        <v>92</v>
      </c>
      <c r="Q41" s="4">
        <v>103</v>
      </c>
      <c r="R41" s="4">
        <v>105</v>
      </c>
      <c r="S41" s="4">
        <v>110</v>
      </c>
    </row>
    <row r="42" spans="1:19" x14ac:dyDescent="0.2">
      <c r="A42" s="5">
        <v>40883</v>
      </c>
      <c r="B42" s="3" t="s">
        <v>20</v>
      </c>
      <c r="C42" s="4">
        <v>119</v>
      </c>
      <c r="D42" s="4">
        <v>35</v>
      </c>
      <c r="E42" s="4">
        <v>42</v>
      </c>
      <c r="F42" s="4">
        <v>66</v>
      </c>
      <c r="G42" s="4">
        <v>73</v>
      </c>
      <c r="H42" s="4">
        <v>73</v>
      </c>
      <c r="I42" s="4">
        <v>73</v>
      </c>
      <c r="J42" s="4">
        <v>73</v>
      </c>
      <c r="K42" s="4">
        <v>73</v>
      </c>
      <c r="L42" s="4">
        <v>80</v>
      </c>
      <c r="M42" s="4">
        <v>90</v>
      </c>
      <c r="N42" s="4">
        <v>97</v>
      </c>
      <c r="O42" s="4">
        <v>100</v>
      </c>
      <c r="P42" s="4">
        <v>107</v>
      </c>
      <c r="Q42" s="4">
        <v>107</v>
      </c>
      <c r="R42" s="4">
        <v>109</v>
      </c>
      <c r="S42" s="4">
        <v>119</v>
      </c>
    </row>
    <row r="43" spans="1:19" x14ac:dyDescent="0.2">
      <c r="A43" s="5">
        <v>40884</v>
      </c>
      <c r="B43" s="3" t="s">
        <v>21</v>
      </c>
      <c r="C43" s="4">
        <v>108</v>
      </c>
      <c r="D43" s="4">
        <v>35</v>
      </c>
      <c r="E43" s="4">
        <v>50</v>
      </c>
      <c r="F43" s="4">
        <v>61</v>
      </c>
      <c r="G43" s="4">
        <v>62</v>
      </c>
      <c r="H43" s="4">
        <v>62</v>
      </c>
      <c r="I43" s="4">
        <v>62</v>
      </c>
      <c r="J43" s="4">
        <v>62</v>
      </c>
      <c r="K43" s="4">
        <v>66</v>
      </c>
      <c r="L43" s="4">
        <v>71</v>
      </c>
      <c r="M43" s="4">
        <v>70</v>
      </c>
      <c r="N43" s="4">
        <v>75</v>
      </c>
      <c r="O43" s="4">
        <v>78</v>
      </c>
      <c r="P43" s="4">
        <v>79</v>
      </c>
      <c r="Q43" s="4">
        <v>80</v>
      </c>
      <c r="R43" s="4">
        <v>91</v>
      </c>
      <c r="S43" s="4">
        <v>103</v>
      </c>
    </row>
    <row r="44" spans="1:19" x14ac:dyDescent="0.2">
      <c r="A44" s="5">
        <v>40885</v>
      </c>
      <c r="B44" s="3" t="s">
        <v>22</v>
      </c>
      <c r="C44" s="4">
        <v>133</v>
      </c>
      <c r="D44" s="4">
        <v>42</v>
      </c>
      <c r="E44" s="4">
        <v>64</v>
      </c>
      <c r="F44" s="4">
        <v>75</v>
      </c>
      <c r="G44" s="4">
        <v>75</v>
      </c>
      <c r="H44" s="4">
        <v>75</v>
      </c>
      <c r="I44" s="4">
        <v>75</v>
      </c>
      <c r="J44" s="4">
        <v>79</v>
      </c>
      <c r="K44" s="4">
        <v>82</v>
      </c>
      <c r="L44" s="4">
        <v>93</v>
      </c>
      <c r="M44" s="4">
        <v>102</v>
      </c>
      <c r="N44" s="4">
        <v>109</v>
      </c>
      <c r="O44" s="4">
        <v>108</v>
      </c>
      <c r="P44" s="4">
        <v>108</v>
      </c>
      <c r="Q44" s="4">
        <v>110</v>
      </c>
      <c r="R44" s="4">
        <v>114</v>
      </c>
      <c r="S44" s="4">
        <v>126</v>
      </c>
    </row>
    <row r="45" spans="1:19" x14ac:dyDescent="0.2">
      <c r="A45" s="5">
        <v>40886</v>
      </c>
      <c r="B45" s="3" t="s">
        <v>23</v>
      </c>
      <c r="C45" s="4">
        <v>128</v>
      </c>
      <c r="D45" s="4">
        <v>49</v>
      </c>
      <c r="E45" s="4">
        <v>67</v>
      </c>
      <c r="F45" s="4">
        <v>76</v>
      </c>
      <c r="G45" s="4">
        <v>76</v>
      </c>
      <c r="H45" s="4">
        <v>76</v>
      </c>
      <c r="I45" s="4">
        <v>78</v>
      </c>
      <c r="J45" s="4">
        <v>80</v>
      </c>
      <c r="K45" s="4">
        <v>89</v>
      </c>
      <c r="L45" s="4">
        <v>90</v>
      </c>
      <c r="M45" s="4">
        <v>92</v>
      </c>
      <c r="N45" s="4">
        <v>91</v>
      </c>
      <c r="O45" s="4">
        <v>91</v>
      </c>
      <c r="P45" s="4">
        <v>98</v>
      </c>
      <c r="Q45" s="4">
        <v>102</v>
      </c>
      <c r="R45" s="4">
        <v>104</v>
      </c>
      <c r="S45" s="4">
        <v>119</v>
      </c>
    </row>
    <row r="46" spans="1:19" x14ac:dyDescent="0.2">
      <c r="A46" s="5">
        <v>40889</v>
      </c>
      <c r="B46" s="3" t="s">
        <v>19</v>
      </c>
      <c r="C46" s="4">
        <v>123</v>
      </c>
      <c r="D46" s="4">
        <v>40</v>
      </c>
      <c r="E46" s="4">
        <v>53</v>
      </c>
      <c r="F46" s="4">
        <v>66</v>
      </c>
      <c r="G46" s="4">
        <v>68</v>
      </c>
      <c r="H46" s="4">
        <v>75</v>
      </c>
      <c r="I46" s="4">
        <v>77</v>
      </c>
      <c r="J46" s="4">
        <v>81</v>
      </c>
      <c r="K46" s="4">
        <v>81</v>
      </c>
      <c r="L46" s="4">
        <v>81</v>
      </c>
      <c r="M46" s="4">
        <v>83</v>
      </c>
      <c r="N46" s="4">
        <v>82</v>
      </c>
      <c r="O46" s="4">
        <v>88</v>
      </c>
      <c r="P46" s="4">
        <v>102</v>
      </c>
      <c r="Q46" s="4">
        <v>104</v>
      </c>
      <c r="R46" s="4">
        <v>110</v>
      </c>
      <c r="S46" s="4">
        <v>116</v>
      </c>
    </row>
    <row r="47" spans="1:19" x14ac:dyDescent="0.2">
      <c r="A47" s="5">
        <v>40890</v>
      </c>
      <c r="B47" s="3" t="s">
        <v>20</v>
      </c>
      <c r="C47" s="4">
        <v>124</v>
      </c>
      <c r="D47" s="4">
        <v>46</v>
      </c>
      <c r="E47" s="4">
        <v>62</v>
      </c>
      <c r="F47" s="4">
        <v>69</v>
      </c>
      <c r="G47" s="4">
        <v>76</v>
      </c>
      <c r="H47" s="4">
        <v>82</v>
      </c>
      <c r="I47" s="4">
        <v>88</v>
      </c>
      <c r="J47" s="4">
        <v>88</v>
      </c>
      <c r="K47" s="4">
        <v>88</v>
      </c>
      <c r="L47" s="4">
        <v>97</v>
      </c>
      <c r="M47" s="4">
        <v>103</v>
      </c>
      <c r="N47" s="4">
        <v>105</v>
      </c>
      <c r="O47" s="4">
        <v>106</v>
      </c>
      <c r="P47" s="4">
        <v>112</v>
      </c>
      <c r="Q47" s="4">
        <v>111</v>
      </c>
      <c r="R47" s="4">
        <v>111</v>
      </c>
      <c r="S47" s="4">
        <v>118</v>
      </c>
    </row>
    <row r="48" spans="1:19" x14ac:dyDescent="0.2">
      <c r="A48" s="5">
        <v>40891</v>
      </c>
      <c r="B48" s="3" t="s">
        <v>21</v>
      </c>
      <c r="C48" s="4">
        <v>126</v>
      </c>
      <c r="D48" s="4">
        <v>56</v>
      </c>
      <c r="E48" s="4">
        <v>73</v>
      </c>
      <c r="F48" s="4">
        <v>84</v>
      </c>
      <c r="G48" s="4">
        <v>85</v>
      </c>
      <c r="H48" s="4">
        <v>89</v>
      </c>
      <c r="I48" s="4">
        <v>89</v>
      </c>
      <c r="J48" s="4">
        <v>89</v>
      </c>
      <c r="K48" s="4">
        <v>95</v>
      </c>
      <c r="L48" s="4">
        <v>98</v>
      </c>
      <c r="M48" s="4">
        <v>102</v>
      </c>
      <c r="N48" s="4">
        <v>105</v>
      </c>
      <c r="O48" s="4">
        <v>107</v>
      </c>
      <c r="P48" s="4">
        <v>107</v>
      </c>
      <c r="Q48" s="4">
        <v>107</v>
      </c>
      <c r="R48" s="4">
        <v>113</v>
      </c>
      <c r="S48" s="4">
        <v>125</v>
      </c>
    </row>
    <row r="49" spans="1:19" x14ac:dyDescent="0.2">
      <c r="A49" s="5">
        <v>40892</v>
      </c>
      <c r="B49" s="3" t="s">
        <v>22</v>
      </c>
      <c r="C49" s="4">
        <v>137</v>
      </c>
      <c r="D49" s="4">
        <v>45</v>
      </c>
      <c r="E49" s="4">
        <v>65</v>
      </c>
      <c r="F49" s="4">
        <v>87</v>
      </c>
      <c r="G49" s="4">
        <v>93</v>
      </c>
      <c r="H49" s="4">
        <v>94</v>
      </c>
      <c r="I49" s="4">
        <v>94</v>
      </c>
      <c r="J49" s="4">
        <v>98</v>
      </c>
      <c r="K49" s="4">
        <v>105</v>
      </c>
      <c r="L49" s="4">
        <v>112</v>
      </c>
      <c r="M49" s="4">
        <v>114</v>
      </c>
      <c r="N49" s="4">
        <v>116</v>
      </c>
      <c r="O49" s="4">
        <v>116</v>
      </c>
      <c r="P49" s="4">
        <v>116</v>
      </c>
      <c r="Q49" s="4">
        <v>116</v>
      </c>
      <c r="R49" s="4">
        <v>124</v>
      </c>
      <c r="S49" s="4">
        <v>129</v>
      </c>
    </row>
    <row r="50" spans="1:19" x14ac:dyDescent="0.2">
      <c r="A50" s="5">
        <v>40893</v>
      </c>
      <c r="B50" s="3" t="s">
        <v>23</v>
      </c>
      <c r="C50" s="4">
        <v>129</v>
      </c>
      <c r="D50" s="4">
        <v>48</v>
      </c>
      <c r="E50" s="4">
        <v>63</v>
      </c>
      <c r="F50" s="4">
        <v>85</v>
      </c>
      <c r="G50" s="4">
        <v>85</v>
      </c>
      <c r="H50" s="4">
        <v>85</v>
      </c>
      <c r="I50" s="4">
        <v>89</v>
      </c>
      <c r="J50" s="4">
        <v>90</v>
      </c>
      <c r="K50" s="4">
        <v>92</v>
      </c>
      <c r="L50" s="4">
        <v>98</v>
      </c>
      <c r="M50" s="4">
        <v>99</v>
      </c>
      <c r="N50" s="4">
        <v>99</v>
      </c>
      <c r="O50" s="4">
        <v>99</v>
      </c>
      <c r="P50" s="4">
        <v>103</v>
      </c>
      <c r="Q50" s="4">
        <v>113</v>
      </c>
      <c r="R50" s="4">
        <v>118</v>
      </c>
      <c r="S50" s="4">
        <v>123</v>
      </c>
    </row>
    <row r="51" spans="1:19" x14ac:dyDescent="0.2">
      <c r="A51" s="5">
        <v>40896</v>
      </c>
      <c r="B51" s="3" t="s">
        <v>19</v>
      </c>
      <c r="C51" s="4">
        <v>117</v>
      </c>
      <c r="D51" s="4">
        <v>50</v>
      </c>
      <c r="E51" s="4">
        <v>62</v>
      </c>
      <c r="F51" s="4">
        <v>69</v>
      </c>
      <c r="G51" s="4">
        <v>69</v>
      </c>
      <c r="H51" s="4">
        <v>72</v>
      </c>
      <c r="I51" s="4">
        <v>82</v>
      </c>
      <c r="J51" s="4">
        <v>84</v>
      </c>
      <c r="K51" s="4">
        <v>87</v>
      </c>
      <c r="L51" s="4">
        <v>87</v>
      </c>
      <c r="M51" s="4">
        <v>89</v>
      </c>
      <c r="N51" s="4">
        <v>93</v>
      </c>
      <c r="O51" s="4">
        <v>100</v>
      </c>
      <c r="P51" s="4">
        <v>108</v>
      </c>
      <c r="Q51" s="4">
        <v>107</v>
      </c>
      <c r="R51" s="4">
        <v>108</v>
      </c>
      <c r="S51" s="4">
        <v>112</v>
      </c>
    </row>
    <row r="52" spans="1:19" x14ac:dyDescent="0.2">
      <c r="A52" s="5">
        <v>40897</v>
      </c>
      <c r="B52" s="3" t="s">
        <v>20</v>
      </c>
      <c r="C52" s="4">
        <v>108</v>
      </c>
      <c r="D52" s="4">
        <v>47</v>
      </c>
      <c r="E52" s="4">
        <v>57</v>
      </c>
      <c r="F52" s="4">
        <v>65</v>
      </c>
      <c r="G52" s="4">
        <v>70</v>
      </c>
      <c r="H52" s="4">
        <v>75</v>
      </c>
      <c r="I52" s="4">
        <v>84</v>
      </c>
      <c r="J52" s="4">
        <v>86</v>
      </c>
      <c r="K52" s="4">
        <v>86</v>
      </c>
      <c r="L52" s="4">
        <v>88</v>
      </c>
      <c r="M52" s="4">
        <v>92</v>
      </c>
      <c r="N52" s="4">
        <v>95</v>
      </c>
      <c r="O52" s="4">
        <v>96</v>
      </c>
      <c r="P52" s="4">
        <v>100</v>
      </c>
      <c r="Q52" s="4">
        <v>100</v>
      </c>
      <c r="R52" s="4">
        <v>101</v>
      </c>
      <c r="S52" s="4">
        <v>102</v>
      </c>
    </row>
    <row r="53" spans="1:19" x14ac:dyDescent="0.2">
      <c r="A53" s="5">
        <v>40898</v>
      </c>
      <c r="B53" s="3" t="s">
        <v>21</v>
      </c>
      <c r="C53" s="4">
        <v>111</v>
      </c>
      <c r="D53" s="4">
        <v>28</v>
      </c>
      <c r="E53" s="4">
        <v>40</v>
      </c>
      <c r="F53" s="4">
        <v>57</v>
      </c>
      <c r="G53" s="4">
        <v>64</v>
      </c>
      <c r="H53" s="4">
        <v>68</v>
      </c>
      <c r="I53" s="4">
        <v>68</v>
      </c>
      <c r="J53" s="4">
        <v>68</v>
      </c>
      <c r="K53" s="4">
        <v>73</v>
      </c>
      <c r="L53" s="4">
        <v>78</v>
      </c>
      <c r="M53" s="4">
        <v>80</v>
      </c>
      <c r="N53" s="4">
        <v>90</v>
      </c>
      <c r="O53" s="4">
        <v>91</v>
      </c>
      <c r="P53" s="4">
        <v>92</v>
      </c>
      <c r="Q53" s="4">
        <v>92</v>
      </c>
      <c r="R53" s="4">
        <v>95</v>
      </c>
      <c r="S53" s="4">
        <v>100</v>
      </c>
    </row>
    <row r="54" spans="1:19" x14ac:dyDescent="0.2">
      <c r="A54" s="5">
        <v>40899</v>
      </c>
      <c r="B54" s="3" t="s">
        <v>22</v>
      </c>
      <c r="C54" s="4">
        <v>122</v>
      </c>
      <c r="D54" s="4">
        <v>17</v>
      </c>
      <c r="E54" s="4">
        <v>27</v>
      </c>
      <c r="F54" s="4">
        <v>46</v>
      </c>
      <c r="G54" s="4">
        <v>54</v>
      </c>
      <c r="H54" s="4">
        <v>54</v>
      </c>
      <c r="I54" s="4">
        <v>54</v>
      </c>
      <c r="J54" s="4">
        <v>59</v>
      </c>
      <c r="K54" s="4">
        <v>68</v>
      </c>
      <c r="L54" s="4">
        <v>72</v>
      </c>
      <c r="M54" s="4">
        <v>80</v>
      </c>
      <c r="N54" s="4">
        <v>81</v>
      </c>
      <c r="O54" s="4">
        <v>81</v>
      </c>
      <c r="P54" s="4">
        <v>81</v>
      </c>
      <c r="Q54" s="4">
        <v>85</v>
      </c>
      <c r="R54" s="4">
        <v>94</v>
      </c>
      <c r="S54" s="4">
        <v>103</v>
      </c>
    </row>
    <row r="55" spans="1:19" x14ac:dyDescent="0.2">
      <c r="A55" s="6">
        <v>40900</v>
      </c>
      <c r="B55" s="7" t="s">
        <v>23</v>
      </c>
      <c r="C55" s="8">
        <v>14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4</v>
      </c>
    </row>
    <row r="56" spans="1:19" x14ac:dyDescent="0.2">
      <c r="A56" s="6">
        <v>40903</v>
      </c>
      <c r="B56" s="7" t="s">
        <v>19</v>
      </c>
      <c r="C56" s="8">
        <v>16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1</v>
      </c>
      <c r="S56" s="8">
        <v>3</v>
      </c>
    </row>
    <row r="57" spans="1:19" x14ac:dyDescent="0.2">
      <c r="A57" s="5">
        <v>40904</v>
      </c>
      <c r="B57" s="3" t="s">
        <v>20</v>
      </c>
      <c r="C57" s="4">
        <v>97</v>
      </c>
      <c r="D57" s="4">
        <v>28</v>
      </c>
      <c r="E57" s="4">
        <v>43</v>
      </c>
      <c r="F57" s="4">
        <v>59</v>
      </c>
      <c r="G57" s="4">
        <v>62</v>
      </c>
      <c r="H57" s="4">
        <v>64</v>
      </c>
      <c r="I57" s="4">
        <v>67</v>
      </c>
      <c r="J57" s="4">
        <v>67</v>
      </c>
      <c r="K57" s="4">
        <v>67</v>
      </c>
      <c r="L57" s="4">
        <v>71</v>
      </c>
      <c r="M57" s="4">
        <v>75</v>
      </c>
      <c r="N57" s="4">
        <v>73</v>
      </c>
      <c r="O57" s="4">
        <v>77</v>
      </c>
      <c r="P57" s="4">
        <v>80</v>
      </c>
      <c r="Q57" s="4">
        <v>81</v>
      </c>
      <c r="R57" s="4">
        <v>83</v>
      </c>
      <c r="S57" s="4">
        <v>92</v>
      </c>
    </row>
    <row r="58" spans="1:19" x14ac:dyDescent="0.2">
      <c r="A58" s="5">
        <v>40905</v>
      </c>
      <c r="B58" s="3" t="s">
        <v>21</v>
      </c>
      <c r="C58" s="4">
        <v>101</v>
      </c>
      <c r="D58" s="4">
        <v>38</v>
      </c>
      <c r="E58" s="4">
        <v>47</v>
      </c>
      <c r="F58" s="4">
        <v>62</v>
      </c>
      <c r="G58" s="4">
        <v>66</v>
      </c>
      <c r="H58" s="4">
        <v>69</v>
      </c>
      <c r="I58" s="4">
        <v>69</v>
      </c>
      <c r="J58" s="4">
        <v>69</v>
      </c>
      <c r="K58" s="4">
        <v>72</v>
      </c>
      <c r="L58" s="4">
        <v>75</v>
      </c>
      <c r="M58" s="4">
        <v>83</v>
      </c>
      <c r="N58" s="4">
        <v>85</v>
      </c>
      <c r="O58" s="4">
        <v>85</v>
      </c>
      <c r="P58" s="4">
        <v>85</v>
      </c>
      <c r="Q58" s="4">
        <v>85</v>
      </c>
      <c r="R58" s="4">
        <v>86</v>
      </c>
      <c r="S58" s="4">
        <v>98</v>
      </c>
    </row>
    <row r="59" spans="1:19" x14ac:dyDescent="0.2">
      <c r="A59" s="5">
        <v>40906</v>
      </c>
      <c r="B59" s="3" t="s">
        <v>22</v>
      </c>
      <c r="C59" s="4">
        <v>129</v>
      </c>
      <c r="D59" s="4">
        <v>45</v>
      </c>
      <c r="E59" s="4">
        <v>60</v>
      </c>
      <c r="F59" s="4">
        <v>76</v>
      </c>
      <c r="G59" s="4">
        <v>77</v>
      </c>
      <c r="H59" s="4">
        <v>77</v>
      </c>
      <c r="I59" s="4">
        <v>77</v>
      </c>
      <c r="J59" s="4">
        <v>85</v>
      </c>
      <c r="K59" s="4">
        <v>92</v>
      </c>
      <c r="L59" s="4">
        <v>98</v>
      </c>
      <c r="M59" s="4">
        <v>105</v>
      </c>
      <c r="N59" s="4">
        <v>106</v>
      </c>
      <c r="O59" s="4">
        <v>106</v>
      </c>
      <c r="P59" s="4">
        <v>106</v>
      </c>
      <c r="Q59" s="4">
        <v>106</v>
      </c>
      <c r="R59" s="4">
        <v>110</v>
      </c>
      <c r="S59" s="4">
        <v>118</v>
      </c>
    </row>
    <row r="60" spans="1:19" x14ac:dyDescent="0.2">
      <c r="A60" s="6">
        <v>40907</v>
      </c>
      <c r="B60" s="7" t="s">
        <v>23</v>
      </c>
      <c r="C60" s="8">
        <v>11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2</v>
      </c>
      <c r="S60" s="8">
        <v>6</v>
      </c>
    </row>
    <row r="61" spans="1:19" x14ac:dyDescent="0.2">
      <c r="A61" s="5">
        <v>40910</v>
      </c>
      <c r="B61" s="3" t="s">
        <v>19</v>
      </c>
      <c r="C61" s="4">
        <v>98</v>
      </c>
      <c r="D61" s="4">
        <v>21</v>
      </c>
      <c r="E61" s="4">
        <v>23</v>
      </c>
      <c r="F61" s="4">
        <v>44</v>
      </c>
      <c r="G61" s="4">
        <v>50</v>
      </c>
      <c r="H61" s="4">
        <v>58</v>
      </c>
      <c r="I61" s="4">
        <v>62</v>
      </c>
      <c r="J61" s="4">
        <v>67</v>
      </c>
      <c r="K61" s="4">
        <v>67</v>
      </c>
      <c r="L61" s="4">
        <v>67</v>
      </c>
      <c r="M61" s="4">
        <v>67</v>
      </c>
      <c r="N61" s="4">
        <v>65</v>
      </c>
      <c r="O61" s="4">
        <v>77</v>
      </c>
      <c r="P61" s="4">
        <v>78</v>
      </c>
      <c r="Q61" s="4">
        <v>83</v>
      </c>
      <c r="R61" s="4">
        <v>84</v>
      </c>
      <c r="S61" s="4">
        <v>93</v>
      </c>
    </row>
    <row r="62" spans="1:19" x14ac:dyDescent="0.2">
      <c r="A62" s="5">
        <v>40911</v>
      </c>
      <c r="B62" s="3" t="s">
        <v>20</v>
      </c>
      <c r="C62" s="4">
        <v>110</v>
      </c>
      <c r="D62" s="4">
        <v>39</v>
      </c>
      <c r="E62" s="4">
        <v>52</v>
      </c>
      <c r="F62" s="4">
        <v>67</v>
      </c>
      <c r="G62" s="4">
        <v>71</v>
      </c>
      <c r="H62" s="4">
        <v>71</v>
      </c>
      <c r="I62" s="4">
        <v>71</v>
      </c>
      <c r="J62" s="4">
        <v>71</v>
      </c>
      <c r="K62" s="4">
        <v>71</v>
      </c>
      <c r="L62" s="4">
        <v>71</v>
      </c>
      <c r="M62" s="4">
        <v>77</v>
      </c>
      <c r="N62" s="4">
        <v>81</v>
      </c>
      <c r="O62" s="4">
        <v>81</v>
      </c>
      <c r="P62" s="4">
        <v>81</v>
      </c>
      <c r="Q62" s="4">
        <v>81</v>
      </c>
      <c r="R62" s="4">
        <v>84</v>
      </c>
      <c r="S62" s="4">
        <v>103</v>
      </c>
    </row>
    <row r="63" spans="1:19" x14ac:dyDescent="0.2">
      <c r="A63" s="5">
        <v>40912</v>
      </c>
      <c r="B63" s="3" t="s">
        <v>21</v>
      </c>
      <c r="C63" s="4">
        <v>103</v>
      </c>
      <c r="D63" s="4">
        <v>41</v>
      </c>
      <c r="E63" s="4">
        <v>48</v>
      </c>
      <c r="F63" s="4">
        <v>64</v>
      </c>
      <c r="G63" s="4">
        <v>69</v>
      </c>
      <c r="H63" s="4">
        <v>70</v>
      </c>
      <c r="I63" s="4">
        <v>70</v>
      </c>
      <c r="J63" s="4">
        <v>70</v>
      </c>
      <c r="K63" s="4">
        <v>70</v>
      </c>
      <c r="L63" s="4">
        <v>71</v>
      </c>
      <c r="M63" s="4">
        <v>75</v>
      </c>
      <c r="N63" s="4">
        <v>79</v>
      </c>
      <c r="O63" s="4">
        <v>79</v>
      </c>
      <c r="P63" s="4">
        <v>79</v>
      </c>
      <c r="Q63" s="4">
        <v>79</v>
      </c>
      <c r="R63" s="4">
        <v>88</v>
      </c>
      <c r="S63" s="4">
        <v>98</v>
      </c>
    </row>
    <row r="64" spans="1:19" x14ac:dyDescent="0.2">
      <c r="A64" s="5">
        <v>40913</v>
      </c>
      <c r="B64" s="3" t="s">
        <v>22</v>
      </c>
      <c r="C64" s="4">
        <v>112</v>
      </c>
      <c r="D64" s="4">
        <v>48</v>
      </c>
      <c r="E64" s="4">
        <v>58</v>
      </c>
      <c r="F64" s="4">
        <v>82</v>
      </c>
      <c r="G64" s="4">
        <v>82</v>
      </c>
      <c r="H64" s="4">
        <v>82</v>
      </c>
      <c r="I64" s="4">
        <v>82</v>
      </c>
      <c r="J64" s="4">
        <v>82</v>
      </c>
      <c r="K64" s="4">
        <v>86</v>
      </c>
      <c r="L64" s="4">
        <v>93</v>
      </c>
      <c r="M64" s="4">
        <v>95</v>
      </c>
      <c r="N64" s="4">
        <v>95</v>
      </c>
      <c r="O64" s="4">
        <v>95</v>
      </c>
      <c r="P64" s="4">
        <v>95</v>
      </c>
      <c r="Q64" s="4">
        <v>96</v>
      </c>
      <c r="R64" s="4">
        <v>96</v>
      </c>
      <c r="S64" s="4">
        <v>110</v>
      </c>
    </row>
    <row r="65" spans="1:19" x14ac:dyDescent="0.2">
      <c r="A65" s="5">
        <v>40914</v>
      </c>
      <c r="B65" s="3" t="s">
        <v>23</v>
      </c>
      <c r="C65" s="4">
        <v>137</v>
      </c>
      <c r="D65" s="4">
        <v>46</v>
      </c>
      <c r="E65" s="4">
        <v>64</v>
      </c>
      <c r="F65" s="4">
        <v>79</v>
      </c>
      <c r="G65" s="4">
        <v>79</v>
      </c>
      <c r="H65" s="4">
        <v>79</v>
      </c>
      <c r="I65" s="4">
        <v>79</v>
      </c>
      <c r="J65" s="4">
        <v>83</v>
      </c>
      <c r="K65" s="4">
        <v>85</v>
      </c>
      <c r="L65" s="4">
        <v>89</v>
      </c>
      <c r="M65" s="4">
        <v>89</v>
      </c>
      <c r="N65" s="4">
        <v>89</v>
      </c>
      <c r="O65" s="4">
        <v>89</v>
      </c>
      <c r="P65" s="4">
        <v>91</v>
      </c>
      <c r="Q65" s="4">
        <v>95</v>
      </c>
      <c r="R65" s="4">
        <v>104</v>
      </c>
      <c r="S65" s="4">
        <v>127</v>
      </c>
    </row>
    <row r="66" spans="1:19" x14ac:dyDescent="0.2">
      <c r="A66" s="5">
        <v>40917</v>
      </c>
      <c r="B66" s="3" t="s">
        <v>19</v>
      </c>
      <c r="C66" s="4">
        <v>99</v>
      </c>
      <c r="D66" s="4">
        <v>31</v>
      </c>
      <c r="E66" s="4">
        <v>43</v>
      </c>
      <c r="F66" s="4">
        <v>49</v>
      </c>
      <c r="G66" s="4">
        <v>49</v>
      </c>
      <c r="H66" s="4">
        <v>54</v>
      </c>
      <c r="I66" s="4">
        <v>58</v>
      </c>
      <c r="J66" s="4">
        <v>58</v>
      </c>
      <c r="K66" s="4">
        <v>58</v>
      </c>
      <c r="L66" s="4">
        <v>58</v>
      </c>
      <c r="M66" s="4">
        <v>63</v>
      </c>
      <c r="N66" s="4">
        <v>69</v>
      </c>
      <c r="O66" s="4">
        <v>74</v>
      </c>
      <c r="P66" s="4">
        <v>81</v>
      </c>
      <c r="Q66" s="4">
        <v>92</v>
      </c>
      <c r="R66" s="4">
        <v>94</v>
      </c>
      <c r="S66" s="4">
        <v>98</v>
      </c>
    </row>
    <row r="67" spans="1:19" x14ac:dyDescent="0.2">
      <c r="A67" s="5">
        <v>40918</v>
      </c>
      <c r="B67" s="3" t="s">
        <v>20</v>
      </c>
      <c r="C67" s="4">
        <v>117</v>
      </c>
      <c r="D67" s="4">
        <v>50</v>
      </c>
      <c r="E67" s="4">
        <v>69</v>
      </c>
      <c r="F67" s="4">
        <v>82</v>
      </c>
      <c r="G67" s="4">
        <v>80</v>
      </c>
      <c r="H67" s="4">
        <v>84</v>
      </c>
      <c r="I67" s="4">
        <v>84</v>
      </c>
      <c r="J67" s="4">
        <v>84</v>
      </c>
      <c r="K67" s="4">
        <v>84</v>
      </c>
      <c r="L67" s="4">
        <v>89</v>
      </c>
      <c r="M67" s="4">
        <v>88</v>
      </c>
      <c r="N67" s="4">
        <v>88</v>
      </c>
      <c r="O67" s="4">
        <v>98</v>
      </c>
      <c r="P67" s="4">
        <v>102</v>
      </c>
      <c r="Q67" s="4">
        <v>103</v>
      </c>
      <c r="R67" s="4">
        <v>102</v>
      </c>
      <c r="S67" s="4">
        <v>112</v>
      </c>
    </row>
    <row r="68" spans="1:19" x14ac:dyDescent="0.2">
      <c r="A68" s="5">
        <v>40919</v>
      </c>
      <c r="B68" s="3" t="s">
        <v>21</v>
      </c>
      <c r="C68" s="4">
        <v>100</v>
      </c>
      <c r="D68" s="4">
        <v>38</v>
      </c>
      <c r="E68" s="4">
        <v>50</v>
      </c>
      <c r="F68" s="4">
        <v>57</v>
      </c>
      <c r="G68" s="4">
        <v>60</v>
      </c>
      <c r="H68" s="4">
        <v>60</v>
      </c>
      <c r="I68" s="4">
        <v>60</v>
      </c>
      <c r="J68" s="4">
        <v>60</v>
      </c>
      <c r="K68" s="4">
        <v>66</v>
      </c>
      <c r="L68" s="4">
        <v>70</v>
      </c>
      <c r="M68" s="4">
        <v>73</v>
      </c>
      <c r="N68" s="4">
        <v>76</v>
      </c>
      <c r="O68" s="4">
        <v>83</v>
      </c>
      <c r="P68" s="4">
        <v>82</v>
      </c>
      <c r="Q68" s="4">
        <v>82</v>
      </c>
      <c r="R68" s="4">
        <v>83</v>
      </c>
      <c r="S68" s="4">
        <v>94</v>
      </c>
    </row>
    <row r="69" spans="1:19" x14ac:dyDescent="0.2">
      <c r="A69" s="5">
        <v>40920</v>
      </c>
      <c r="B69" s="3" t="s">
        <v>22</v>
      </c>
      <c r="C69" s="4">
        <v>117</v>
      </c>
      <c r="D69" s="4">
        <v>55</v>
      </c>
      <c r="E69" s="4">
        <v>64</v>
      </c>
      <c r="F69" s="4">
        <v>74</v>
      </c>
      <c r="G69" s="4">
        <v>74</v>
      </c>
      <c r="H69" s="4">
        <v>74</v>
      </c>
      <c r="I69" s="4">
        <v>74</v>
      </c>
      <c r="J69" s="4">
        <v>76</v>
      </c>
      <c r="K69" s="4">
        <v>83</v>
      </c>
      <c r="L69" s="4">
        <v>90</v>
      </c>
      <c r="M69" s="4">
        <v>90</v>
      </c>
      <c r="N69" s="4">
        <v>94</v>
      </c>
      <c r="O69" s="4">
        <v>94</v>
      </c>
      <c r="P69" s="4">
        <v>94</v>
      </c>
      <c r="Q69" s="4">
        <v>98</v>
      </c>
      <c r="R69" s="4">
        <v>101</v>
      </c>
      <c r="S69" s="4">
        <v>109</v>
      </c>
    </row>
    <row r="70" spans="1:19" x14ac:dyDescent="0.2">
      <c r="A70" s="5">
        <v>40921</v>
      </c>
      <c r="B70" s="3" t="s">
        <v>23</v>
      </c>
      <c r="C70" s="4">
        <v>98</v>
      </c>
      <c r="D70" s="4">
        <v>35</v>
      </c>
      <c r="E70" s="4">
        <v>37</v>
      </c>
      <c r="F70" s="4">
        <v>43</v>
      </c>
      <c r="G70" s="4">
        <v>43</v>
      </c>
      <c r="H70" s="4">
        <v>43</v>
      </c>
      <c r="I70" s="4">
        <v>50</v>
      </c>
      <c r="J70" s="4">
        <v>53</v>
      </c>
      <c r="K70" s="4">
        <v>58</v>
      </c>
      <c r="L70" s="4">
        <v>65</v>
      </c>
      <c r="M70" s="4">
        <v>66</v>
      </c>
      <c r="N70" s="4">
        <v>66</v>
      </c>
      <c r="O70" s="4">
        <v>66</v>
      </c>
      <c r="P70" s="4">
        <v>70</v>
      </c>
      <c r="Q70" s="4">
        <v>77</v>
      </c>
      <c r="R70" s="4">
        <v>80</v>
      </c>
      <c r="S70" s="4">
        <v>98</v>
      </c>
    </row>
    <row r="71" spans="1:19" x14ac:dyDescent="0.2">
      <c r="A71" s="5">
        <v>40924</v>
      </c>
      <c r="B71" s="3" t="s">
        <v>19</v>
      </c>
      <c r="C71" s="4">
        <v>129</v>
      </c>
      <c r="D71" s="4">
        <v>51</v>
      </c>
      <c r="E71" s="4">
        <v>54</v>
      </c>
      <c r="F71" s="4">
        <v>65</v>
      </c>
      <c r="G71" s="4">
        <v>68</v>
      </c>
      <c r="H71" s="4">
        <v>74</v>
      </c>
      <c r="I71" s="4">
        <v>77</v>
      </c>
      <c r="J71" s="4">
        <v>85</v>
      </c>
      <c r="K71" s="4">
        <v>86</v>
      </c>
      <c r="L71" s="4">
        <v>86</v>
      </c>
      <c r="M71" s="4">
        <v>91</v>
      </c>
      <c r="N71" s="4">
        <v>100</v>
      </c>
      <c r="O71" s="4">
        <v>106</v>
      </c>
      <c r="P71" s="4">
        <v>109</v>
      </c>
      <c r="Q71" s="4">
        <v>117</v>
      </c>
      <c r="R71" s="4">
        <v>121</v>
      </c>
      <c r="S71" s="4">
        <v>127</v>
      </c>
    </row>
    <row r="72" spans="1:19" x14ac:dyDescent="0.2">
      <c r="A72" s="5">
        <v>40925</v>
      </c>
      <c r="B72" s="3" t="s">
        <v>20</v>
      </c>
      <c r="C72" s="4">
        <v>120</v>
      </c>
      <c r="D72" s="4">
        <v>47</v>
      </c>
      <c r="E72" s="4">
        <v>61</v>
      </c>
      <c r="F72" s="4">
        <v>73</v>
      </c>
      <c r="G72" s="4">
        <v>80</v>
      </c>
      <c r="H72" s="4">
        <v>85</v>
      </c>
      <c r="I72" s="4">
        <v>85</v>
      </c>
      <c r="J72" s="4">
        <v>86</v>
      </c>
      <c r="K72" s="4">
        <v>86</v>
      </c>
      <c r="L72" s="4">
        <v>87</v>
      </c>
      <c r="M72" s="4">
        <v>96</v>
      </c>
      <c r="N72" s="4">
        <v>106</v>
      </c>
      <c r="O72" s="4">
        <v>107</v>
      </c>
      <c r="P72" s="4">
        <v>113</v>
      </c>
      <c r="Q72" s="4">
        <v>113</v>
      </c>
      <c r="R72" s="4">
        <v>113</v>
      </c>
      <c r="S72" s="4">
        <v>121</v>
      </c>
    </row>
    <row r="73" spans="1:19" x14ac:dyDescent="0.2">
      <c r="A73" s="5">
        <v>40926</v>
      </c>
      <c r="B73" s="3" t="s">
        <v>21</v>
      </c>
      <c r="C73" s="4">
        <v>112</v>
      </c>
      <c r="D73" s="4">
        <v>49</v>
      </c>
      <c r="E73" s="4">
        <v>58</v>
      </c>
      <c r="F73" s="4">
        <v>74</v>
      </c>
      <c r="G73" s="4">
        <v>79</v>
      </c>
      <c r="H73" s="4">
        <v>84</v>
      </c>
      <c r="I73" s="4">
        <v>84</v>
      </c>
      <c r="J73" s="4">
        <v>84</v>
      </c>
      <c r="K73" s="4">
        <v>85</v>
      </c>
      <c r="L73" s="4">
        <v>83</v>
      </c>
      <c r="M73" s="4">
        <v>87</v>
      </c>
      <c r="N73" s="4">
        <v>90</v>
      </c>
      <c r="O73" s="4">
        <v>93</v>
      </c>
      <c r="P73" s="4">
        <v>94</v>
      </c>
      <c r="Q73" s="4">
        <v>94</v>
      </c>
      <c r="R73" s="4">
        <v>100</v>
      </c>
      <c r="S73" s="4">
        <v>101</v>
      </c>
    </row>
    <row r="74" spans="1:19" x14ac:dyDescent="0.2">
      <c r="A74" s="5">
        <v>40927</v>
      </c>
      <c r="B74" s="3" t="s">
        <v>22</v>
      </c>
      <c r="C74" s="4">
        <v>114</v>
      </c>
      <c r="D74" s="4">
        <v>54</v>
      </c>
      <c r="E74" s="4">
        <v>60</v>
      </c>
      <c r="F74" s="4">
        <v>77</v>
      </c>
      <c r="G74" s="4">
        <v>80</v>
      </c>
      <c r="H74" s="4">
        <v>80</v>
      </c>
      <c r="I74" s="4">
        <v>80</v>
      </c>
      <c r="J74" s="4">
        <v>77</v>
      </c>
      <c r="K74" s="4">
        <v>84</v>
      </c>
      <c r="L74" s="4">
        <v>97</v>
      </c>
      <c r="M74" s="4">
        <v>100</v>
      </c>
      <c r="N74" s="4">
        <v>95</v>
      </c>
      <c r="O74" s="4">
        <v>99</v>
      </c>
      <c r="P74" s="4">
        <v>99</v>
      </c>
      <c r="Q74" s="4">
        <v>108</v>
      </c>
      <c r="R74" s="4">
        <v>111</v>
      </c>
      <c r="S74" s="4">
        <v>115</v>
      </c>
    </row>
    <row r="75" spans="1:19" x14ac:dyDescent="0.2">
      <c r="A75" s="5">
        <v>40928</v>
      </c>
      <c r="B75" s="3" t="s">
        <v>23</v>
      </c>
      <c r="C75" s="4">
        <v>96</v>
      </c>
      <c r="D75" s="4">
        <v>25</v>
      </c>
      <c r="E75" s="4">
        <v>30</v>
      </c>
      <c r="F75" s="4">
        <v>51</v>
      </c>
      <c r="G75" s="4">
        <v>51</v>
      </c>
      <c r="H75" s="4">
        <v>51</v>
      </c>
      <c r="I75" s="4">
        <v>53</v>
      </c>
      <c r="J75" s="4">
        <v>59</v>
      </c>
      <c r="K75" s="4">
        <v>61</v>
      </c>
      <c r="L75" s="4">
        <v>66</v>
      </c>
      <c r="M75" s="4">
        <v>70</v>
      </c>
      <c r="N75" s="4">
        <v>70</v>
      </c>
      <c r="O75" s="4">
        <v>70</v>
      </c>
      <c r="P75" s="4">
        <v>75</v>
      </c>
      <c r="Q75" s="4">
        <v>79</v>
      </c>
      <c r="R75" s="4">
        <v>86</v>
      </c>
      <c r="S75" s="4">
        <v>94</v>
      </c>
    </row>
    <row r="76" spans="1:19" x14ac:dyDescent="0.2">
      <c r="A76" s="5">
        <v>40931</v>
      </c>
      <c r="B76" s="3" t="s">
        <v>19</v>
      </c>
      <c r="C76" s="4">
        <v>116</v>
      </c>
      <c r="D76" s="4">
        <v>32</v>
      </c>
      <c r="E76" s="4">
        <v>37</v>
      </c>
      <c r="F76" s="4">
        <v>50</v>
      </c>
      <c r="G76" s="4">
        <v>57</v>
      </c>
      <c r="H76" s="4">
        <v>64</v>
      </c>
      <c r="I76" s="4">
        <v>69</v>
      </c>
      <c r="J76" s="4">
        <v>74</v>
      </c>
      <c r="K76" s="4">
        <v>74</v>
      </c>
      <c r="L76" s="4">
        <v>74</v>
      </c>
      <c r="M76" s="4">
        <v>77</v>
      </c>
      <c r="N76" s="4">
        <v>79</v>
      </c>
      <c r="O76" s="4">
        <v>83</v>
      </c>
      <c r="P76" s="4">
        <v>94</v>
      </c>
      <c r="Q76" s="4">
        <v>100</v>
      </c>
      <c r="R76" s="4">
        <v>101</v>
      </c>
      <c r="S76" s="4">
        <v>113</v>
      </c>
    </row>
    <row r="77" spans="1:19" x14ac:dyDescent="0.2">
      <c r="A77" s="5">
        <v>40932</v>
      </c>
      <c r="B77" s="3" t="s">
        <v>20</v>
      </c>
      <c r="C77" s="4">
        <v>130</v>
      </c>
      <c r="D77" s="4">
        <v>35</v>
      </c>
      <c r="E77" s="4">
        <v>47</v>
      </c>
      <c r="F77" s="4">
        <v>67</v>
      </c>
      <c r="G77" s="4">
        <v>73</v>
      </c>
      <c r="H77" s="4">
        <v>86</v>
      </c>
      <c r="I77" s="4">
        <v>87</v>
      </c>
      <c r="J77" s="4">
        <v>87</v>
      </c>
      <c r="K77" s="4">
        <v>87</v>
      </c>
      <c r="L77" s="4">
        <v>95</v>
      </c>
      <c r="M77" s="4">
        <v>98</v>
      </c>
      <c r="N77" s="4">
        <v>102</v>
      </c>
      <c r="O77" s="4">
        <v>108</v>
      </c>
      <c r="P77" s="4">
        <v>112</v>
      </c>
      <c r="Q77" s="4">
        <v>112</v>
      </c>
      <c r="R77" s="4">
        <v>114</v>
      </c>
      <c r="S77" s="4">
        <v>124</v>
      </c>
    </row>
    <row r="78" spans="1:19" x14ac:dyDescent="0.2">
      <c r="A78" s="5">
        <v>40933</v>
      </c>
      <c r="B78" s="3" t="s">
        <v>21</v>
      </c>
      <c r="C78" s="4">
        <v>121</v>
      </c>
      <c r="D78" s="4">
        <v>32</v>
      </c>
      <c r="E78" s="4">
        <v>42</v>
      </c>
      <c r="F78" s="4">
        <v>65</v>
      </c>
      <c r="G78" s="4">
        <v>68</v>
      </c>
      <c r="H78" s="4">
        <v>70</v>
      </c>
      <c r="I78" s="4">
        <v>71</v>
      </c>
      <c r="J78" s="4">
        <v>71</v>
      </c>
      <c r="K78" s="4">
        <v>73</v>
      </c>
      <c r="L78" s="4">
        <v>81</v>
      </c>
      <c r="M78" s="4">
        <v>85</v>
      </c>
      <c r="N78" s="4">
        <v>92</v>
      </c>
      <c r="O78" s="4">
        <v>94</v>
      </c>
      <c r="P78" s="4">
        <v>97</v>
      </c>
      <c r="Q78" s="4">
        <v>97</v>
      </c>
      <c r="R78" s="4">
        <v>102</v>
      </c>
      <c r="S78" s="4">
        <v>116</v>
      </c>
    </row>
    <row r="79" spans="1:19" x14ac:dyDescent="0.2">
      <c r="A79" s="5">
        <v>40934</v>
      </c>
      <c r="B79" s="3" t="s">
        <v>22</v>
      </c>
      <c r="C79" s="4">
        <v>125</v>
      </c>
      <c r="D79" s="4">
        <v>35</v>
      </c>
      <c r="E79" s="4">
        <v>47</v>
      </c>
      <c r="F79" s="4">
        <v>67</v>
      </c>
      <c r="G79" s="4">
        <v>71</v>
      </c>
      <c r="H79" s="4">
        <v>72</v>
      </c>
      <c r="I79" s="4">
        <v>72</v>
      </c>
      <c r="J79" s="4">
        <v>75</v>
      </c>
      <c r="K79" s="4">
        <v>87</v>
      </c>
      <c r="L79" s="4">
        <v>91</v>
      </c>
      <c r="M79" s="4">
        <v>100</v>
      </c>
      <c r="N79" s="4">
        <v>103</v>
      </c>
      <c r="O79" s="4">
        <v>103</v>
      </c>
      <c r="P79" s="4">
        <v>103</v>
      </c>
      <c r="Q79" s="4">
        <v>106</v>
      </c>
      <c r="R79" s="4">
        <v>107</v>
      </c>
      <c r="S79" s="4">
        <v>116</v>
      </c>
    </row>
    <row r="80" spans="1:19" x14ac:dyDescent="0.2">
      <c r="A80" s="5">
        <v>40935</v>
      </c>
      <c r="B80" s="3" t="s">
        <v>23</v>
      </c>
      <c r="C80" s="4">
        <v>130</v>
      </c>
      <c r="D80" s="4">
        <v>36</v>
      </c>
      <c r="E80" s="4">
        <v>47</v>
      </c>
      <c r="F80" s="4">
        <v>71</v>
      </c>
      <c r="G80" s="4">
        <v>72</v>
      </c>
      <c r="H80" s="4">
        <v>72</v>
      </c>
      <c r="I80" s="4">
        <v>76</v>
      </c>
      <c r="J80" s="4">
        <v>82</v>
      </c>
      <c r="K80" s="4">
        <v>91</v>
      </c>
      <c r="L80" s="4">
        <v>98</v>
      </c>
      <c r="M80" s="4">
        <v>100</v>
      </c>
      <c r="N80" s="4">
        <v>100</v>
      </c>
      <c r="O80" s="4">
        <v>100</v>
      </c>
      <c r="P80" s="4">
        <v>108</v>
      </c>
      <c r="Q80" s="4">
        <v>110</v>
      </c>
      <c r="R80" s="4">
        <v>116</v>
      </c>
      <c r="S80" s="4">
        <v>127</v>
      </c>
    </row>
    <row r="81" spans="1:19" x14ac:dyDescent="0.2">
      <c r="A81" s="5">
        <v>40938</v>
      </c>
      <c r="B81" s="3" t="s">
        <v>19</v>
      </c>
      <c r="C81" s="4">
        <v>116</v>
      </c>
      <c r="D81" s="4">
        <v>29</v>
      </c>
      <c r="E81" s="4">
        <v>46</v>
      </c>
      <c r="F81" s="4">
        <v>59</v>
      </c>
      <c r="G81" s="4">
        <v>64</v>
      </c>
      <c r="H81" s="4">
        <v>69</v>
      </c>
      <c r="I81" s="4">
        <v>76</v>
      </c>
      <c r="J81" s="4">
        <v>80</v>
      </c>
      <c r="K81" s="4">
        <v>80</v>
      </c>
      <c r="L81" s="4">
        <v>80</v>
      </c>
      <c r="M81" s="4">
        <v>83</v>
      </c>
      <c r="N81" s="4">
        <v>87</v>
      </c>
      <c r="O81" s="4">
        <v>90</v>
      </c>
      <c r="P81" s="4">
        <v>95</v>
      </c>
      <c r="Q81" s="4">
        <v>104</v>
      </c>
      <c r="R81" s="4">
        <v>103</v>
      </c>
      <c r="S81" s="4">
        <v>109</v>
      </c>
    </row>
    <row r="82" spans="1:19" x14ac:dyDescent="0.2">
      <c r="A82" s="5">
        <v>40939</v>
      </c>
      <c r="B82" s="3" t="s">
        <v>20</v>
      </c>
      <c r="C82" s="4">
        <v>125</v>
      </c>
      <c r="D82" s="4">
        <v>40</v>
      </c>
      <c r="E82" s="4">
        <v>51</v>
      </c>
      <c r="F82" s="4">
        <v>71</v>
      </c>
      <c r="G82" s="4">
        <v>74</v>
      </c>
      <c r="H82" s="4">
        <v>79</v>
      </c>
      <c r="I82" s="4">
        <v>79</v>
      </c>
      <c r="J82" s="4">
        <v>79</v>
      </c>
      <c r="K82" s="4">
        <v>79</v>
      </c>
      <c r="L82" s="4">
        <v>83</v>
      </c>
      <c r="M82" s="4">
        <v>87</v>
      </c>
      <c r="N82" s="4">
        <v>94</v>
      </c>
      <c r="O82" s="4">
        <v>98</v>
      </c>
      <c r="P82" s="4">
        <v>106</v>
      </c>
      <c r="Q82" s="4">
        <v>107</v>
      </c>
      <c r="R82" s="4">
        <v>107</v>
      </c>
      <c r="S82" s="4">
        <v>112</v>
      </c>
    </row>
    <row r="83" spans="1:19" x14ac:dyDescent="0.2">
      <c r="A83" s="5">
        <v>40940</v>
      </c>
      <c r="B83" s="3" t="s">
        <v>21</v>
      </c>
      <c r="C83" s="4">
        <v>100</v>
      </c>
      <c r="D83" s="4">
        <v>23</v>
      </c>
      <c r="E83" s="4">
        <v>36</v>
      </c>
      <c r="F83" s="4">
        <v>51</v>
      </c>
      <c r="G83" s="4">
        <v>55</v>
      </c>
      <c r="H83" s="4">
        <v>56</v>
      </c>
      <c r="I83" s="4">
        <v>56</v>
      </c>
      <c r="J83" s="4">
        <v>56</v>
      </c>
      <c r="K83" s="4">
        <v>65</v>
      </c>
      <c r="L83" s="4">
        <v>67</v>
      </c>
      <c r="M83" s="4">
        <v>75</v>
      </c>
      <c r="N83" s="4">
        <v>76</v>
      </c>
      <c r="O83" s="4">
        <v>80</v>
      </c>
      <c r="P83" s="4">
        <v>80</v>
      </c>
      <c r="Q83" s="4">
        <v>80</v>
      </c>
      <c r="R83" s="4">
        <v>83</v>
      </c>
      <c r="S83" s="4">
        <v>99</v>
      </c>
    </row>
    <row r="84" spans="1:19" x14ac:dyDescent="0.2">
      <c r="A84" s="5">
        <v>40941</v>
      </c>
      <c r="B84" s="3" t="s">
        <v>22</v>
      </c>
      <c r="C84" s="4">
        <v>120</v>
      </c>
      <c r="D84" s="4">
        <v>25</v>
      </c>
      <c r="E84" s="4">
        <v>43</v>
      </c>
      <c r="F84" s="4">
        <v>74</v>
      </c>
      <c r="G84" s="4">
        <v>75</v>
      </c>
      <c r="H84" s="4">
        <v>75</v>
      </c>
      <c r="I84" s="4">
        <v>75</v>
      </c>
      <c r="J84" s="4">
        <v>79</v>
      </c>
      <c r="K84" s="4">
        <v>84</v>
      </c>
      <c r="L84" s="4">
        <v>98</v>
      </c>
      <c r="M84" s="4">
        <v>98</v>
      </c>
      <c r="N84" s="4">
        <v>99</v>
      </c>
      <c r="O84" s="4">
        <v>100</v>
      </c>
      <c r="P84" s="4">
        <v>100</v>
      </c>
      <c r="Q84" s="4">
        <v>104</v>
      </c>
      <c r="R84" s="4">
        <v>113</v>
      </c>
      <c r="S84" s="4">
        <v>112</v>
      </c>
    </row>
    <row r="85" spans="1:19" x14ac:dyDescent="0.2">
      <c r="A85" s="5">
        <v>40942</v>
      </c>
      <c r="B85" s="3" t="s">
        <v>23</v>
      </c>
      <c r="C85" s="4">
        <v>115</v>
      </c>
      <c r="D85" s="4">
        <v>21</v>
      </c>
      <c r="E85" s="4">
        <v>31</v>
      </c>
      <c r="F85" s="4">
        <v>61</v>
      </c>
      <c r="G85" s="4">
        <v>62</v>
      </c>
      <c r="H85" s="4">
        <v>62</v>
      </c>
      <c r="I85" s="4">
        <v>67</v>
      </c>
      <c r="J85" s="4">
        <v>70</v>
      </c>
      <c r="K85" s="4">
        <v>76</v>
      </c>
      <c r="L85" s="4">
        <v>78</v>
      </c>
      <c r="M85" s="4">
        <v>88</v>
      </c>
      <c r="N85" s="4">
        <v>88</v>
      </c>
      <c r="O85" s="4">
        <v>88</v>
      </c>
      <c r="P85" s="4">
        <v>89</v>
      </c>
      <c r="Q85" s="4">
        <v>92</v>
      </c>
      <c r="R85" s="4">
        <v>99</v>
      </c>
      <c r="S85" s="4">
        <v>107</v>
      </c>
    </row>
    <row r="86" spans="1:19" x14ac:dyDescent="0.2">
      <c r="A86" s="5">
        <v>40945</v>
      </c>
      <c r="B86" s="3" t="s">
        <v>19</v>
      </c>
      <c r="C86" s="4">
        <v>115</v>
      </c>
      <c r="D86" s="4">
        <v>24</v>
      </c>
      <c r="E86" s="4">
        <v>41</v>
      </c>
      <c r="F86" s="4">
        <v>59</v>
      </c>
      <c r="G86" s="4">
        <v>61</v>
      </c>
      <c r="H86" s="4">
        <v>65</v>
      </c>
      <c r="I86" s="4">
        <v>68</v>
      </c>
      <c r="J86" s="4">
        <v>74</v>
      </c>
      <c r="K86" s="4">
        <v>74</v>
      </c>
      <c r="L86" s="4">
        <v>74</v>
      </c>
      <c r="M86" s="4">
        <v>75</v>
      </c>
      <c r="N86" s="4">
        <v>84</v>
      </c>
      <c r="O86" s="4">
        <v>92</v>
      </c>
      <c r="P86" s="4">
        <v>98</v>
      </c>
      <c r="Q86" s="4">
        <v>101</v>
      </c>
      <c r="R86" s="4">
        <v>105</v>
      </c>
      <c r="S86" s="4">
        <v>112</v>
      </c>
    </row>
    <row r="87" spans="1:19" x14ac:dyDescent="0.2">
      <c r="A87" s="5">
        <v>40946</v>
      </c>
      <c r="B87" s="3" t="s">
        <v>20</v>
      </c>
      <c r="C87" s="4">
        <v>93</v>
      </c>
      <c r="D87" s="4">
        <v>33</v>
      </c>
      <c r="E87" s="4">
        <v>40</v>
      </c>
      <c r="F87" s="4">
        <v>53</v>
      </c>
      <c r="G87" s="4">
        <v>58</v>
      </c>
      <c r="H87" s="4">
        <v>61</v>
      </c>
      <c r="I87" s="4">
        <v>65</v>
      </c>
      <c r="J87" s="4">
        <v>65</v>
      </c>
      <c r="K87" s="4">
        <v>65</v>
      </c>
      <c r="L87" s="4">
        <v>67</v>
      </c>
      <c r="M87" s="4">
        <v>69</v>
      </c>
      <c r="N87" s="4">
        <v>73</v>
      </c>
      <c r="O87" s="4">
        <v>80</v>
      </c>
      <c r="P87" s="4">
        <v>87</v>
      </c>
      <c r="Q87" s="4">
        <v>89</v>
      </c>
      <c r="R87" s="4">
        <v>89</v>
      </c>
      <c r="S87" s="4">
        <v>90</v>
      </c>
    </row>
    <row r="88" spans="1:19" x14ac:dyDescent="0.2">
      <c r="A88" s="5">
        <v>40947</v>
      </c>
      <c r="B88" s="3" t="s">
        <v>21</v>
      </c>
      <c r="C88" s="4">
        <v>108</v>
      </c>
      <c r="D88" s="4">
        <v>25</v>
      </c>
      <c r="E88" s="4">
        <v>31</v>
      </c>
      <c r="F88" s="4">
        <v>47</v>
      </c>
      <c r="G88" s="4">
        <v>50</v>
      </c>
      <c r="H88" s="4">
        <v>54</v>
      </c>
      <c r="I88" s="4">
        <v>54</v>
      </c>
      <c r="J88" s="4">
        <v>54</v>
      </c>
      <c r="K88" s="4">
        <v>59</v>
      </c>
      <c r="L88" s="4">
        <v>70</v>
      </c>
      <c r="M88" s="4">
        <v>75</v>
      </c>
      <c r="N88" s="4">
        <v>76</v>
      </c>
      <c r="O88" s="4">
        <v>84</v>
      </c>
      <c r="P88" s="4">
        <v>86</v>
      </c>
      <c r="Q88" s="4">
        <v>86</v>
      </c>
      <c r="R88" s="4">
        <v>92</v>
      </c>
      <c r="S88" s="4">
        <v>104</v>
      </c>
    </row>
    <row r="89" spans="1:19" x14ac:dyDescent="0.2">
      <c r="A89" s="5">
        <v>40948</v>
      </c>
      <c r="B89" s="3" t="s">
        <v>22</v>
      </c>
      <c r="C89" s="4">
        <v>113</v>
      </c>
      <c r="D89" s="4">
        <v>31</v>
      </c>
      <c r="E89" s="4">
        <v>41</v>
      </c>
      <c r="F89" s="4">
        <v>59</v>
      </c>
      <c r="G89" s="4">
        <v>59</v>
      </c>
      <c r="H89" s="4">
        <v>59</v>
      </c>
      <c r="I89" s="4">
        <v>59</v>
      </c>
      <c r="J89" s="4">
        <v>65</v>
      </c>
      <c r="K89" s="4">
        <v>69</v>
      </c>
      <c r="L89" s="4">
        <v>84</v>
      </c>
      <c r="M89" s="4">
        <v>88</v>
      </c>
      <c r="N89" s="4">
        <v>90</v>
      </c>
      <c r="O89" s="4">
        <v>91</v>
      </c>
      <c r="P89" s="4">
        <v>91</v>
      </c>
      <c r="Q89" s="4">
        <v>93</v>
      </c>
      <c r="R89" s="4">
        <v>98</v>
      </c>
      <c r="S89" s="4">
        <v>108</v>
      </c>
    </row>
    <row r="90" spans="1:19" x14ac:dyDescent="0.2">
      <c r="A90" s="5">
        <v>40949</v>
      </c>
      <c r="B90" s="3" t="s">
        <v>23</v>
      </c>
      <c r="C90" s="4">
        <v>104</v>
      </c>
      <c r="D90" s="4">
        <v>32</v>
      </c>
      <c r="E90" s="4">
        <v>43</v>
      </c>
      <c r="F90" s="4">
        <v>70</v>
      </c>
      <c r="G90" s="4">
        <v>70</v>
      </c>
      <c r="H90" s="4">
        <v>70</v>
      </c>
      <c r="I90" s="4">
        <v>69</v>
      </c>
      <c r="J90" s="4">
        <v>70</v>
      </c>
      <c r="K90" s="4">
        <v>70</v>
      </c>
      <c r="L90" s="4">
        <v>75</v>
      </c>
      <c r="M90" s="4">
        <v>83</v>
      </c>
      <c r="N90" s="4">
        <v>84</v>
      </c>
      <c r="O90" s="4">
        <v>84</v>
      </c>
      <c r="P90" s="4">
        <v>88</v>
      </c>
      <c r="Q90" s="4">
        <v>89</v>
      </c>
      <c r="R90" s="4">
        <v>94</v>
      </c>
      <c r="S90" s="4">
        <v>99</v>
      </c>
    </row>
    <row r="91" spans="1:19" x14ac:dyDescent="0.2">
      <c r="A91" s="5">
        <v>40952</v>
      </c>
      <c r="B91" s="3" t="s">
        <v>19</v>
      </c>
      <c r="C91" s="4">
        <v>112</v>
      </c>
      <c r="D91" s="4">
        <v>29</v>
      </c>
      <c r="E91" s="4">
        <v>40</v>
      </c>
      <c r="F91" s="4">
        <v>58</v>
      </c>
      <c r="G91" s="4">
        <v>61</v>
      </c>
      <c r="H91" s="4">
        <v>67</v>
      </c>
      <c r="I91" s="4">
        <v>72</v>
      </c>
      <c r="J91" s="4">
        <v>79</v>
      </c>
      <c r="K91" s="4">
        <v>79</v>
      </c>
      <c r="L91" s="4">
        <v>79</v>
      </c>
      <c r="M91" s="4">
        <v>84</v>
      </c>
      <c r="N91" s="4">
        <v>90</v>
      </c>
      <c r="O91" s="4">
        <v>94</v>
      </c>
      <c r="P91" s="4">
        <v>102</v>
      </c>
      <c r="Q91" s="4">
        <v>108</v>
      </c>
      <c r="R91" s="4">
        <v>109</v>
      </c>
      <c r="S91" s="4">
        <v>112</v>
      </c>
    </row>
    <row r="92" spans="1:19" x14ac:dyDescent="0.2">
      <c r="A92" s="5">
        <v>40953</v>
      </c>
      <c r="B92" s="3" t="s">
        <v>20</v>
      </c>
      <c r="C92" s="4">
        <v>98</v>
      </c>
      <c r="D92" s="4">
        <v>35</v>
      </c>
      <c r="E92" s="4">
        <v>43</v>
      </c>
      <c r="F92" s="4">
        <v>58</v>
      </c>
      <c r="G92" s="4">
        <v>61</v>
      </c>
      <c r="H92" s="4">
        <v>64</v>
      </c>
      <c r="I92" s="4">
        <v>69</v>
      </c>
      <c r="J92" s="4">
        <v>69</v>
      </c>
      <c r="K92" s="4">
        <v>69</v>
      </c>
      <c r="L92" s="4">
        <v>76</v>
      </c>
      <c r="M92" s="4">
        <v>75</v>
      </c>
      <c r="N92" s="4">
        <v>83</v>
      </c>
      <c r="O92" s="4">
        <v>88</v>
      </c>
      <c r="P92" s="4">
        <v>92</v>
      </c>
      <c r="Q92" s="4">
        <v>92</v>
      </c>
      <c r="R92" s="4">
        <v>92</v>
      </c>
      <c r="S92" s="4">
        <v>96</v>
      </c>
    </row>
    <row r="93" spans="1:19" x14ac:dyDescent="0.2">
      <c r="A93" s="5">
        <v>40954</v>
      </c>
      <c r="B93" s="3" t="s">
        <v>21</v>
      </c>
      <c r="C93" s="4">
        <v>115</v>
      </c>
      <c r="D93" s="4">
        <v>23</v>
      </c>
      <c r="E93" s="4">
        <v>35</v>
      </c>
      <c r="F93" s="4">
        <v>56</v>
      </c>
      <c r="G93" s="4">
        <v>59</v>
      </c>
      <c r="H93" s="4">
        <v>66</v>
      </c>
      <c r="I93" s="4">
        <v>66</v>
      </c>
      <c r="J93" s="4">
        <v>66</v>
      </c>
      <c r="K93" s="4">
        <v>68</v>
      </c>
      <c r="L93" s="4">
        <v>74</v>
      </c>
      <c r="M93" s="4">
        <v>80</v>
      </c>
      <c r="N93" s="4">
        <v>85</v>
      </c>
      <c r="O93" s="4">
        <v>92</v>
      </c>
      <c r="P93" s="4">
        <v>92</v>
      </c>
      <c r="Q93" s="4">
        <v>92</v>
      </c>
      <c r="R93" s="4">
        <v>101</v>
      </c>
      <c r="S93" s="4">
        <v>112</v>
      </c>
    </row>
    <row r="94" spans="1:19" x14ac:dyDescent="0.2">
      <c r="A94" s="5">
        <v>40955</v>
      </c>
      <c r="B94" s="3" t="s">
        <v>22</v>
      </c>
      <c r="C94" s="4">
        <v>122</v>
      </c>
      <c r="D94" s="4">
        <v>36</v>
      </c>
      <c r="E94" s="4">
        <v>53</v>
      </c>
      <c r="F94" s="4">
        <v>73</v>
      </c>
      <c r="G94" s="4">
        <v>76</v>
      </c>
      <c r="H94" s="4">
        <v>75</v>
      </c>
      <c r="I94" s="4">
        <v>75</v>
      </c>
      <c r="J94" s="4">
        <v>76</v>
      </c>
      <c r="K94" s="4">
        <v>81</v>
      </c>
      <c r="L94" s="4">
        <v>86</v>
      </c>
      <c r="M94" s="4">
        <v>90</v>
      </c>
      <c r="N94" s="4">
        <v>92</v>
      </c>
      <c r="O94" s="4">
        <v>91</v>
      </c>
      <c r="P94" s="4">
        <v>91</v>
      </c>
      <c r="Q94" s="4">
        <v>96</v>
      </c>
      <c r="R94" s="4">
        <v>103</v>
      </c>
      <c r="S94" s="4">
        <v>118</v>
      </c>
    </row>
    <row r="95" spans="1:19" x14ac:dyDescent="0.2">
      <c r="A95" s="5">
        <v>40956</v>
      </c>
      <c r="B95" s="3" t="s">
        <v>23</v>
      </c>
      <c r="C95" s="4">
        <v>122</v>
      </c>
      <c r="D95" s="4">
        <v>29</v>
      </c>
      <c r="E95" s="4">
        <v>48</v>
      </c>
      <c r="F95" s="4">
        <v>71</v>
      </c>
      <c r="G95" s="4">
        <v>71</v>
      </c>
      <c r="H95" s="4">
        <v>71</v>
      </c>
      <c r="I95" s="4">
        <v>70</v>
      </c>
      <c r="J95" s="4">
        <v>75</v>
      </c>
      <c r="K95" s="4">
        <v>78</v>
      </c>
      <c r="L95" s="4">
        <v>84</v>
      </c>
      <c r="M95" s="4">
        <v>89</v>
      </c>
      <c r="N95" s="4">
        <v>89</v>
      </c>
      <c r="O95" s="4">
        <v>89</v>
      </c>
      <c r="P95" s="4">
        <v>95</v>
      </c>
      <c r="Q95" s="4">
        <v>100</v>
      </c>
      <c r="R95" s="4">
        <v>101</v>
      </c>
      <c r="S95" s="4">
        <v>105</v>
      </c>
    </row>
    <row r="96" spans="1:19" x14ac:dyDescent="0.2">
      <c r="A96" s="5">
        <v>40959</v>
      </c>
      <c r="B96" s="3" t="s">
        <v>19</v>
      </c>
      <c r="C96" s="4">
        <v>129</v>
      </c>
      <c r="D96" s="4">
        <v>34</v>
      </c>
      <c r="E96" s="4">
        <v>47</v>
      </c>
      <c r="F96" s="4">
        <v>64</v>
      </c>
      <c r="G96" s="4">
        <v>69</v>
      </c>
      <c r="H96" s="4">
        <v>75</v>
      </c>
      <c r="I96" s="4">
        <v>80</v>
      </c>
      <c r="J96" s="4">
        <v>84</v>
      </c>
      <c r="K96" s="4">
        <v>84</v>
      </c>
      <c r="L96" s="4">
        <v>84</v>
      </c>
      <c r="M96" s="4">
        <v>83</v>
      </c>
      <c r="N96" s="4">
        <v>88</v>
      </c>
      <c r="O96" s="4">
        <v>95</v>
      </c>
      <c r="P96" s="4">
        <v>97</v>
      </c>
      <c r="Q96" s="4">
        <v>105</v>
      </c>
      <c r="R96" s="4">
        <v>107</v>
      </c>
      <c r="S96" s="4">
        <v>116</v>
      </c>
    </row>
    <row r="97" spans="1:19" x14ac:dyDescent="0.2">
      <c r="A97" s="5">
        <v>40960</v>
      </c>
      <c r="B97" s="3" t="s">
        <v>20</v>
      </c>
      <c r="C97" s="4">
        <v>124</v>
      </c>
      <c r="D97" s="4">
        <v>43</v>
      </c>
      <c r="E97" s="4">
        <v>58</v>
      </c>
      <c r="F97" s="4">
        <v>64</v>
      </c>
      <c r="G97" s="4">
        <v>73</v>
      </c>
      <c r="H97" s="4">
        <v>77</v>
      </c>
      <c r="I97" s="4">
        <v>79</v>
      </c>
      <c r="J97" s="4">
        <v>79</v>
      </c>
      <c r="K97" s="4">
        <v>79</v>
      </c>
      <c r="L97" s="4">
        <v>85</v>
      </c>
      <c r="M97" s="4">
        <v>85</v>
      </c>
      <c r="N97" s="4">
        <v>88</v>
      </c>
      <c r="O97" s="4">
        <v>98</v>
      </c>
      <c r="P97" s="4">
        <v>99</v>
      </c>
      <c r="Q97" s="4">
        <v>102</v>
      </c>
      <c r="R97" s="4">
        <v>103</v>
      </c>
      <c r="S97" s="4">
        <v>118</v>
      </c>
    </row>
    <row r="98" spans="1:19" x14ac:dyDescent="0.2">
      <c r="A98" s="5">
        <v>40961</v>
      </c>
      <c r="B98" s="3" t="s">
        <v>21</v>
      </c>
      <c r="C98" s="4">
        <v>123</v>
      </c>
      <c r="D98" s="4">
        <v>30</v>
      </c>
      <c r="E98" s="4">
        <v>42</v>
      </c>
      <c r="F98" s="4">
        <v>62</v>
      </c>
      <c r="G98" s="4">
        <v>64</v>
      </c>
      <c r="H98" s="4">
        <v>70</v>
      </c>
      <c r="I98" s="4">
        <v>70</v>
      </c>
      <c r="J98" s="4">
        <v>70</v>
      </c>
      <c r="K98" s="4">
        <v>78</v>
      </c>
      <c r="L98" s="4">
        <v>82</v>
      </c>
      <c r="M98" s="4">
        <v>92</v>
      </c>
      <c r="N98" s="4">
        <v>101</v>
      </c>
      <c r="O98" s="4">
        <v>104</v>
      </c>
      <c r="P98" s="4">
        <v>103</v>
      </c>
      <c r="Q98" s="4">
        <v>103</v>
      </c>
      <c r="R98" s="4">
        <v>110</v>
      </c>
      <c r="S98" s="4">
        <v>119</v>
      </c>
    </row>
    <row r="99" spans="1:19" x14ac:dyDescent="0.2">
      <c r="A99" s="5">
        <v>40962</v>
      </c>
      <c r="B99" s="3" t="s">
        <v>22</v>
      </c>
      <c r="C99" s="4">
        <v>125</v>
      </c>
      <c r="D99" s="4">
        <v>39</v>
      </c>
      <c r="E99" s="4">
        <v>56</v>
      </c>
      <c r="F99" s="4">
        <v>77</v>
      </c>
      <c r="G99" s="4">
        <v>83</v>
      </c>
      <c r="H99" s="4">
        <v>83</v>
      </c>
      <c r="I99" s="4">
        <v>83</v>
      </c>
      <c r="J99" s="4">
        <v>86</v>
      </c>
      <c r="K99" s="4">
        <v>88</v>
      </c>
      <c r="L99" s="4">
        <v>93</v>
      </c>
      <c r="M99" s="4">
        <v>95</v>
      </c>
      <c r="N99" s="4">
        <v>99</v>
      </c>
      <c r="O99" s="4">
        <v>100</v>
      </c>
      <c r="P99" s="4">
        <v>100</v>
      </c>
      <c r="Q99" s="4">
        <v>103</v>
      </c>
      <c r="R99" s="4">
        <v>110</v>
      </c>
      <c r="S99" s="4">
        <v>123</v>
      </c>
    </row>
    <row r="100" spans="1:19" x14ac:dyDescent="0.2">
      <c r="A100" s="5">
        <v>40963</v>
      </c>
      <c r="B100" s="3" t="s">
        <v>23</v>
      </c>
      <c r="C100" s="4">
        <v>114</v>
      </c>
      <c r="D100" s="4">
        <v>31</v>
      </c>
      <c r="E100" s="4">
        <v>45</v>
      </c>
      <c r="F100" s="4">
        <v>62</v>
      </c>
      <c r="G100" s="4">
        <v>61</v>
      </c>
      <c r="H100" s="4">
        <v>61</v>
      </c>
      <c r="I100" s="4">
        <v>69</v>
      </c>
      <c r="J100" s="4">
        <v>76</v>
      </c>
      <c r="K100" s="4">
        <v>77</v>
      </c>
      <c r="L100" s="4">
        <v>80</v>
      </c>
      <c r="M100" s="4">
        <v>83</v>
      </c>
      <c r="N100" s="4">
        <v>84</v>
      </c>
      <c r="O100" s="4">
        <v>84</v>
      </c>
      <c r="P100" s="4">
        <v>90</v>
      </c>
      <c r="Q100" s="4">
        <v>95</v>
      </c>
      <c r="R100" s="4">
        <v>104</v>
      </c>
      <c r="S100" s="4">
        <v>106</v>
      </c>
    </row>
    <row r="101" spans="1:19" x14ac:dyDescent="0.2">
      <c r="A101" s="5">
        <v>40966</v>
      </c>
      <c r="B101" s="3" t="s">
        <v>19</v>
      </c>
      <c r="C101" s="4">
        <v>116</v>
      </c>
      <c r="D101" s="4">
        <v>38</v>
      </c>
      <c r="E101" s="4">
        <v>49</v>
      </c>
      <c r="F101" s="4">
        <v>63</v>
      </c>
      <c r="G101" s="4">
        <v>67</v>
      </c>
      <c r="H101" s="4">
        <v>68</v>
      </c>
      <c r="I101" s="4">
        <v>74</v>
      </c>
      <c r="J101" s="4">
        <v>80</v>
      </c>
      <c r="K101" s="4">
        <v>80</v>
      </c>
      <c r="L101" s="4">
        <v>80</v>
      </c>
      <c r="M101" s="4">
        <v>82</v>
      </c>
      <c r="N101" s="4">
        <v>89</v>
      </c>
      <c r="O101" s="4">
        <v>92</v>
      </c>
      <c r="P101" s="4">
        <v>99</v>
      </c>
      <c r="Q101" s="4">
        <v>103</v>
      </c>
      <c r="R101" s="4">
        <v>104</v>
      </c>
      <c r="S101" s="4">
        <v>112</v>
      </c>
    </row>
    <row r="102" spans="1:19" x14ac:dyDescent="0.2">
      <c r="A102" s="5">
        <v>40967</v>
      </c>
      <c r="B102" s="3" t="s">
        <v>20</v>
      </c>
      <c r="C102" s="4">
        <v>122</v>
      </c>
      <c r="D102" s="4">
        <v>29</v>
      </c>
      <c r="E102" s="4">
        <v>49</v>
      </c>
      <c r="F102" s="4">
        <v>66</v>
      </c>
      <c r="G102" s="4">
        <v>69</v>
      </c>
      <c r="H102" s="4">
        <v>76</v>
      </c>
      <c r="I102" s="4">
        <v>81</v>
      </c>
      <c r="J102" s="4">
        <v>82</v>
      </c>
      <c r="K102" s="4">
        <v>82</v>
      </c>
      <c r="L102" s="4">
        <v>85</v>
      </c>
      <c r="M102" s="4">
        <v>90</v>
      </c>
      <c r="N102" s="4">
        <v>96</v>
      </c>
      <c r="O102" s="4">
        <v>102</v>
      </c>
      <c r="P102" s="4">
        <v>108</v>
      </c>
      <c r="Q102" s="4">
        <v>110</v>
      </c>
      <c r="R102" s="4">
        <v>110</v>
      </c>
      <c r="S102" s="4">
        <v>118</v>
      </c>
    </row>
    <row r="103" spans="1:19" x14ac:dyDescent="0.2">
      <c r="A103" s="5">
        <v>40968</v>
      </c>
      <c r="B103" s="3" t="s">
        <v>21</v>
      </c>
      <c r="C103" s="4">
        <v>111</v>
      </c>
      <c r="D103" s="4">
        <v>41</v>
      </c>
      <c r="E103" s="4">
        <v>53</v>
      </c>
      <c r="F103" s="4">
        <v>58</v>
      </c>
      <c r="G103" s="4">
        <v>58</v>
      </c>
      <c r="H103" s="4">
        <v>61</v>
      </c>
      <c r="I103" s="4">
        <v>63</v>
      </c>
      <c r="J103" s="4">
        <v>63</v>
      </c>
      <c r="K103" s="4">
        <v>72</v>
      </c>
      <c r="L103" s="4">
        <v>77</v>
      </c>
      <c r="M103" s="4">
        <v>77</v>
      </c>
      <c r="N103" s="4">
        <v>76</v>
      </c>
      <c r="O103" s="4">
        <v>84</v>
      </c>
      <c r="P103" s="4">
        <v>85</v>
      </c>
      <c r="Q103" s="4">
        <v>86</v>
      </c>
      <c r="R103" s="4">
        <v>93</v>
      </c>
      <c r="S103" s="4">
        <v>103</v>
      </c>
    </row>
    <row r="104" spans="1:19" x14ac:dyDescent="0.2">
      <c r="A104" s="5">
        <v>40969</v>
      </c>
      <c r="B104" s="3" t="s">
        <v>22</v>
      </c>
      <c r="C104" s="4">
        <v>128</v>
      </c>
      <c r="D104" s="4">
        <v>42</v>
      </c>
      <c r="E104" s="4">
        <v>57</v>
      </c>
      <c r="F104" s="4">
        <v>80</v>
      </c>
      <c r="G104" s="4">
        <v>88</v>
      </c>
      <c r="H104" s="4">
        <v>89</v>
      </c>
      <c r="I104" s="4">
        <v>89</v>
      </c>
      <c r="J104" s="4">
        <v>94</v>
      </c>
      <c r="K104" s="4">
        <v>96</v>
      </c>
      <c r="L104" s="4">
        <v>101</v>
      </c>
      <c r="M104" s="4">
        <v>106</v>
      </c>
      <c r="N104" s="4">
        <v>113</v>
      </c>
      <c r="O104" s="4">
        <v>115</v>
      </c>
      <c r="P104" s="4">
        <v>115</v>
      </c>
      <c r="Q104" s="4">
        <v>120</v>
      </c>
      <c r="R104" s="4">
        <v>126</v>
      </c>
      <c r="S104" s="4">
        <v>127</v>
      </c>
    </row>
    <row r="105" spans="1:19" x14ac:dyDescent="0.2">
      <c r="A105" s="5">
        <v>40970</v>
      </c>
      <c r="B105" s="3" t="s">
        <v>23</v>
      </c>
      <c r="C105" s="4">
        <v>126</v>
      </c>
      <c r="D105" s="4">
        <v>30</v>
      </c>
      <c r="E105" s="4">
        <v>47</v>
      </c>
      <c r="F105" s="4">
        <v>69</v>
      </c>
      <c r="G105" s="4">
        <v>69</v>
      </c>
      <c r="H105" s="4">
        <v>69</v>
      </c>
      <c r="I105" s="4">
        <v>73</v>
      </c>
      <c r="J105" s="4">
        <v>78</v>
      </c>
      <c r="K105" s="4">
        <v>86</v>
      </c>
      <c r="L105" s="4">
        <v>89</v>
      </c>
      <c r="M105" s="4">
        <v>93</v>
      </c>
      <c r="N105" s="4">
        <v>94</v>
      </c>
      <c r="O105" s="4">
        <v>94</v>
      </c>
      <c r="P105" s="4">
        <v>96</v>
      </c>
      <c r="Q105" s="4">
        <v>101</v>
      </c>
      <c r="R105" s="4">
        <v>108</v>
      </c>
      <c r="S105" s="4">
        <v>118</v>
      </c>
    </row>
    <row r="106" spans="1:19" x14ac:dyDescent="0.2">
      <c r="A106" s="5">
        <v>40973</v>
      </c>
      <c r="B106" s="3" t="s">
        <v>19</v>
      </c>
      <c r="C106" s="4">
        <v>140</v>
      </c>
      <c r="D106" s="4">
        <v>39</v>
      </c>
      <c r="E106" s="4">
        <v>52</v>
      </c>
      <c r="F106" s="4">
        <v>73</v>
      </c>
      <c r="G106" s="4">
        <v>76</v>
      </c>
      <c r="H106" s="4">
        <v>86</v>
      </c>
      <c r="I106" s="4">
        <v>96</v>
      </c>
      <c r="J106" s="4">
        <v>96</v>
      </c>
      <c r="K106" s="4">
        <v>96</v>
      </c>
      <c r="L106" s="4">
        <v>96</v>
      </c>
      <c r="M106" s="4">
        <v>98</v>
      </c>
      <c r="N106" s="4">
        <v>105</v>
      </c>
      <c r="O106" s="4">
        <v>112</v>
      </c>
      <c r="P106" s="4">
        <v>114</v>
      </c>
      <c r="Q106" s="4">
        <v>119</v>
      </c>
      <c r="R106" s="4">
        <v>126</v>
      </c>
      <c r="S106" s="4">
        <v>133</v>
      </c>
    </row>
    <row r="107" spans="1:19" x14ac:dyDescent="0.2">
      <c r="A107" s="5">
        <v>40974</v>
      </c>
      <c r="B107" s="3" t="s">
        <v>20</v>
      </c>
      <c r="C107" s="4">
        <v>114</v>
      </c>
      <c r="D107" s="4">
        <v>32</v>
      </c>
      <c r="E107" s="4">
        <v>52</v>
      </c>
      <c r="F107" s="4">
        <v>68</v>
      </c>
      <c r="G107" s="4">
        <v>73</v>
      </c>
      <c r="H107" s="4">
        <v>79</v>
      </c>
      <c r="I107" s="4">
        <v>80</v>
      </c>
      <c r="J107" s="4">
        <v>80</v>
      </c>
      <c r="K107" s="4">
        <v>80</v>
      </c>
      <c r="L107" s="4">
        <v>86</v>
      </c>
      <c r="M107" s="4">
        <v>85</v>
      </c>
      <c r="N107" s="4">
        <v>93</v>
      </c>
      <c r="O107" s="4">
        <v>96</v>
      </c>
      <c r="P107" s="4">
        <v>102</v>
      </c>
      <c r="Q107" s="4">
        <v>103</v>
      </c>
      <c r="R107" s="4">
        <v>103</v>
      </c>
      <c r="S107" s="4">
        <v>111</v>
      </c>
    </row>
    <row r="108" spans="1:19" x14ac:dyDescent="0.2">
      <c r="A108" s="5">
        <v>40975</v>
      </c>
      <c r="B108" s="3" t="s">
        <v>21</v>
      </c>
      <c r="C108" s="4">
        <v>103</v>
      </c>
      <c r="D108" s="4">
        <v>23</v>
      </c>
      <c r="E108" s="4">
        <v>41</v>
      </c>
      <c r="F108" s="4">
        <v>54</v>
      </c>
      <c r="G108" s="4">
        <v>61</v>
      </c>
      <c r="H108" s="4">
        <v>65</v>
      </c>
      <c r="I108" s="4">
        <v>65</v>
      </c>
      <c r="J108" s="4">
        <v>65</v>
      </c>
      <c r="K108" s="4">
        <v>70</v>
      </c>
      <c r="L108" s="4">
        <v>76</v>
      </c>
      <c r="M108" s="4">
        <v>78</v>
      </c>
      <c r="N108" s="4">
        <v>82</v>
      </c>
      <c r="O108" s="4">
        <v>85</v>
      </c>
      <c r="P108" s="4">
        <v>85</v>
      </c>
      <c r="Q108" s="4">
        <v>85</v>
      </c>
      <c r="R108" s="4">
        <v>88</v>
      </c>
      <c r="S108" s="4">
        <v>95</v>
      </c>
    </row>
    <row r="109" spans="1:19" x14ac:dyDescent="0.2">
      <c r="A109" s="5">
        <v>40976</v>
      </c>
      <c r="B109" s="3" t="s">
        <v>22</v>
      </c>
      <c r="C109" s="4">
        <v>100</v>
      </c>
      <c r="D109" s="4">
        <v>26</v>
      </c>
      <c r="E109" s="4">
        <v>38</v>
      </c>
      <c r="F109" s="4">
        <v>61</v>
      </c>
      <c r="G109" s="4">
        <v>65</v>
      </c>
      <c r="H109" s="4">
        <v>65</v>
      </c>
      <c r="I109" s="4">
        <v>65</v>
      </c>
      <c r="J109" s="4">
        <v>67</v>
      </c>
      <c r="K109" s="4">
        <v>70</v>
      </c>
      <c r="L109" s="4">
        <v>75</v>
      </c>
      <c r="M109" s="4">
        <v>78</v>
      </c>
      <c r="N109" s="4">
        <v>81</v>
      </c>
      <c r="O109" s="4">
        <v>81</v>
      </c>
      <c r="P109" s="4">
        <v>81</v>
      </c>
      <c r="Q109" s="4">
        <v>89</v>
      </c>
      <c r="R109" s="4">
        <v>91</v>
      </c>
      <c r="S109" s="4">
        <v>101</v>
      </c>
    </row>
    <row r="110" spans="1:19" x14ac:dyDescent="0.2">
      <c r="A110" s="5">
        <v>40977</v>
      </c>
      <c r="B110" s="3" t="s">
        <v>23</v>
      </c>
      <c r="C110" s="4">
        <v>123</v>
      </c>
      <c r="D110" s="4">
        <v>24</v>
      </c>
      <c r="E110" s="4">
        <v>42</v>
      </c>
      <c r="F110" s="4">
        <v>63</v>
      </c>
      <c r="G110" s="4">
        <v>63</v>
      </c>
      <c r="H110" s="4">
        <v>63</v>
      </c>
      <c r="I110" s="4">
        <v>65</v>
      </c>
      <c r="J110" s="4">
        <v>64</v>
      </c>
      <c r="K110" s="4">
        <v>74</v>
      </c>
      <c r="L110" s="4">
        <v>79</v>
      </c>
      <c r="M110" s="4">
        <v>82</v>
      </c>
      <c r="N110" s="4">
        <v>82</v>
      </c>
      <c r="O110" s="4">
        <v>82</v>
      </c>
      <c r="P110" s="4">
        <v>88</v>
      </c>
      <c r="Q110" s="4">
        <v>94</v>
      </c>
      <c r="R110" s="4">
        <v>96</v>
      </c>
      <c r="S110" s="4">
        <v>114</v>
      </c>
    </row>
    <row r="111" spans="1:19" x14ac:dyDescent="0.2">
      <c r="A111" s="5">
        <v>40980</v>
      </c>
      <c r="B111" s="3" t="s">
        <v>19</v>
      </c>
      <c r="C111" s="4">
        <v>127</v>
      </c>
      <c r="D111" s="4">
        <v>28</v>
      </c>
      <c r="E111" s="4">
        <v>43</v>
      </c>
      <c r="F111" s="4">
        <v>67</v>
      </c>
      <c r="G111" s="4">
        <v>74</v>
      </c>
      <c r="H111" s="4">
        <v>75</v>
      </c>
      <c r="I111" s="4">
        <v>78</v>
      </c>
      <c r="J111" s="4">
        <v>83</v>
      </c>
      <c r="K111" s="4">
        <v>83</v>
      </c>
      <c r="L111" s="4">
        <v>83</v>
      </c>
      <c r="M111" s="4">
        <v>88</v>
      </c>
      <c r="N111" s="4">
        <v>92</v>
      </c>
      <c r="O111" s="4">
        <v>96</v>
      </c>
      <c r="P111" s="4">
        <v>102</v>
      </c>
      <c r="Q111" s="4">
        <v>113</v>
      </c>
      <c r="R111" s="4">
        <v>113</v>
      </c>
      <c r="S111" s="4">
        <v>116</v>
      </c>
    </row>
    <row r="112" spans="1:19" x14ac:dyDescent="0.2">
      <c r="A112" s="5">
        <v>40981</v>
      </c>
      <c r="B112" s="3" t="s">
        <v>20</v>
      </c>
      <c r="C112" s="4">
        <v>120</v>
      </c>
      <c r="D112" s="4">
        <v>39</v>
      </c>
      <c r="E112" s="4">
        <v>52</v>
      </c>
      <c r="F112" s="4">
        <v>61</v>
      </c>
      <c r="G112" s="4">
        <v>66</v>
      </c>
      <c r="H112" s="4">
        <v>73</v>
      </c>
      <c r="I112" s="4">
        <v>73</v>
      </c>
      <c r="J112" s="4">
        <v>73</v>
      </c>
      <c r="K112" s="4">
        <v>73</v>
      </c>
      <c r="L112" s="4">
        <v>77</v>
      </c>
      <c r="M112" s="4">
        <v>82</v>
      </c>
      <c r="N112" s="4">
        <v>87</v>
      </c>
      <c r="O112" s="4">
        <v>93</v>
      </c>
      <c r="P112" s="4">
        <v>102</v>
      </c>
      <c r="Q112" s="4">
        <v>102</v>
      </c>
      <c r="R112" s="4">
        <v>104</v>
      </c>
      <c r="S112" s="4">
        <v>116</v>
      </c>
    </row>
    <row r="113" spans="1:19" x14ac:dyDescent="0.2">
      <c r="A113" s="5">
        <v>40982</v>
      </c>
      <c r="B113" s="3" t="s">
        <v>21</v>
      </c>
      <c r="C113" s="4">
        <v>113</v>
      </c>
      <c r="D113" s="4">
        <v>26</v>
      </c>
      <c r="E113" s="4">
        <v>41</v>
      </c>
      <c r="F113" s="4">
        <v>62</v>
      </c>
      <c r="G113" s="4">
        <v>64</v>
      </c>
      <c r="H113" s="4">
        <v>66</v>
      </c>
      <c r="I113" s="4">
        <v>66</v>
      </c>
      <c r="J113" s="4">
        <v>66</v>
      </c>
      <c r="K113" s="4">
        <v>72</v>
      </c>
      <c r="L113" s="4">
        <v>78</v>
      </c>
      <c r="M113" s="4">
        <v>81</v>
      </c>
      <c r="N113" s="4">
        <v>84</v>
      </c>
      <c r="O113" s="4">
        <v>88</v>
      </c>
      <c r="P113" s="4">
        <v>88</v>
      </c>
      <c r="Q113" s="4">
        <v>89</v>
      </c>
      <c r="R113" s="4">
        <v>97</v>
      </c>
      <c r="S113" s="4">
        <v>110</v>
      </c>
    </row>
    <row r="114" spans="1:19" x14ac:dyDescent="0.2">
      <c r="A114" s="5">
        <v>40983</v>
      </c>
      <c r="B114" s="3" t="s">
        <v>22</v>
      </c>
      <c r="C114" s="4">
        <v>117</v>
      </c>
      <c r="D114" s="4">
        <v>42</v>
      </c>
      <c r="E114" s="4">
        <v>60</v>
      </c>
      <c r="F114" s="4">
        <v>78</v>
      </c>
      <c r="G114" s="4">
        <v>81</v>
      </c>
      <c r="H114" s="4">
        <v>81</v>
      </c>
      <c r="I114" s="4">
        <v>81</v>
      </c>
      <c r="J114" s="4">
        <v>86</v>
      </c>
      <c r="K114" s="4">
        <v>90</v>
      </c>
      <c r="L114" s="4">
        <v>92</v>
      </c>
      <c r="M114" s="4">
        <v>97</v>
      </c>
      <c r="N114" s="4">
        <v>99</v>
      </c>
      <c r="O114" s="4">
        <v>98</v>
      </c>
      <c r="P114" s="4">
        <v>98</v>
      </c>
      <c r="Q114" s="4">
        <v>102</v>
      </c>
      <c r="R114" s="4">
        <v>104</v>
      </c>
      <c r="S114" s="4">
        <v>110</v>
      </c>
    </row>
    <row r="115" spans="1:19" x14ac:dyDescent="0.2">
      <c r="A115" s="5">
        <v>40984</v>
      </c>
      <c r="B115" s="3" t="s">
        <v>23</v>
      </c>
      <c r="C115" s="4">
        <v>105</v>
      </c>
      <c r="D115" s="4">
        <v>22</v>
      </c>
      <c r="E115" s="4">
        <v>34</v>
      </c>
      <c r="F115" s="4">
        <v>51</v>
      </c>
      <c r="G115" s="4">
        <v>51</v>
      </c>
      <c r="H115" s="4">
        <v>51</v>
      </c>
      <c r="I115" s="4">
        <v>53</v>
      </c>
      <c r="J115" s="4">
        <v>53</v>
      </c>
      <c r="K115" s="4">
        <v>60</v>
      </c>
      <c r="L115" s="4">
        <v>63</v>
      </c>
      <c r="M115" s="4">
        <v>66</v>
      </c>
      <c r="N115" s="4">
        <v>66</v>
      </c>
      <c r="O115" s="4">
        <v>66</v>
      </c>
      <c r="P115" s="4">
        <v>72</v>
      </c>
      <c r="Q115" s="4">
        <v>77</v>
      </c>
      <c r="R115" s="4">
        <v>83</v>
      </c>
      <c r="S115" s="4">
        <v>93</v>
      </c>
    </row>
    <row r="116" spans="1:19" x14ac:dyDescent="0.2">
      <c r="A116" s="5">
        <v>40987</v>
      </c>
      <c r="B116" s="3" t="s">
        <v>19</v>
      </c>
      <c r="C116" s="4">
        <v>111</v>
      </c>
      <c r="D116" s="4">
        <v>34</v>
      </c>
      <c r="E116" s="4">
        <v>44</v>
      </c>
      <c r="F116" s="4">
        <v>58</v>
      </c>
      <c r="G116" s="4">
        <v>64</v>
      </c>
      <c r="H116" s="4">
        <v>72</v>
      </c>
      <c r="I116" s="4">
        <v>75</v>
      </c>
      <c r="J116" s="4">
        <v>79</v>
      </c>
      <c r="K116" s="4">
        <v>79</v>
      </c>
      <c r="L116" s="4">
        <v>79</v>
      </c>
      <c r="M116" s="4">
        <v>83</v>
      </c>
      <c r="N116" s="4">
        <v>85</v>
      </c>
      <c r="O116" s="4">
        <v>92</v>
      </c>
      <c r="P116" s="4">
        <v>94</v>
      </c>
      <c r="Q116" s="4">
        <v>94</v>
      </c>
      <c r="R116" s="4">
        <v>95</v>
      </c>
      <c r="S116" s="4">
        <v>106</v>
      </c>
    </row>
    <row r="117" spans="1:19" x14ac:dyDescent="0.2">
      <c r="A117" s="5">
        <v>40988</v>
      </c>
      <c r="B117" s="3" t="s">
        <v>20</v>
      </c>
      <c r="C117" s="4">
        <v>115</v>
      </c>
      <c r="D117" s="4">
        <v>38</v>
      </c>
      <c r="E117" s="4">
        <v>48</v>
      </c>
      <c r="F117" s="4">
        <v>62</v>
      </c>
      <c r="G117" s="4">
        <v>65</v>
      </c>
      <c r="H117" s="4">
        <v>67</v>
      </c>
      <c r="I117" s="4">
        <v>69</v>
      </c>
      <c r="J117" s="4">
        <v>70</v>
      </c>
      <c r="K117" s="4">
        <v>70</v>
      </c>
      <c r="L117" s="4">
        <v>75</v>
      </c>
      <c r="M117" s="4">
        <v>79</v>
      </c>
      <c r="N117" s="4">
        <v>85</v>
      </c>
      <c r="O117" s="4">
        <v>91</v>
      </c>
      <c r="P117" s="4">
        <v>93</v>
      </c>
      <c r="Q117" s="4">
        <v>93</v>
      </c>
      <c r="R117" s="4">
        <v>95</v>
      </c>
      <c r="S117" s="4">
        <v>115</v>
      </c>
    </row>
    <row r="118" spans="1:19" x14ac:dyDescent="0.2">
      <c r="A118" s="5">
        <v>40989</v>
      </c>
      <c r="B118" s="3" t="s">
        <v>21</v>
      </c>
      <c r="C118" s="4">
        <v>105</v>
      </c>
      <c r="D118" s="4">
        <v>24</v>
      </c>
      <c r="E118" s="4">
        <v>32</v>
      </c>
      <c r="F118" s="4">
        <v>43</v>
      </c>
      <c r="G118" s="4">
        <v>44</v>
      </c>
      <c r="H118" s="4">
        <v>47</v>
      </c>
      <c r="I118" s="4">
        <v>47</v>
      </c>
      <c r="J118" s="4">
        <v>47</v>
      </c>
      <c r="K118" s="4">
        <v>53</v>
      </c>
      <c r="L118" s="4">
        <v>56</v>
      </c>
      <c r="M118" s="4">
        <v>59</v>
      </c>
      <c r="N118" s="4">
        <v>65</v>
      </c>
      <c r="O118" s="4">
        <v>69</v>
      </c>
      <c r="P118" s="4">
        <v>69</v>
      </c>
      <c r="Q118" s="4">
        <v>69</v>
      </c>
      <c r="R118" s="4">
        <v>76</v>
      </c>
      <c r="S118" s="4">
        <v>95</v>
      </c>
    </row>
    <row r="119" spans="1:19" x14ac:dyDescent="0.2">
      <c r="A119" s="5">
        <v>40990</v>
      </c>
      <c r="B119" s="3" t="s">
        <v>22</v>
      </c>
      <c r="C119" s="4">
        <v>103</v>
      </c>
      <c r="D119" s="4">
        <v>23</v>
      </c>
      <c r="E119" s="4">
        <v>37</v>
      </c>
      <c r="F119" s="4">
        <v>48</v>
      </c>
      <c r="G119" s="4">
        <v>48</v>
      </c>
      <c r="H119" s="4">
        <v>48</v>
      </c>
      <c r="I119" s="4">
        <v>48</v>
      </c>
      <c r="J119" s="4">
        <v>50</v>
      </c>
      <c r="K119" s="4">
        <v>54</v>
      </c>
      <c r="L119" s="4">
        <v>59</v>
      </c>
      <c r="M119" s="4">
        <v>61</v>
      </c>
      <c r="N119" s="4">
        <v>66</v>
      </c>
      <c r="O119" s="4">
        <v>68</v>
      </c>
      <c r="P119" s="4">
        <v>68</v>
      </c>
      <c r="Q119" s="4">
        <v>72</v>
      </c>
      <c r="R119" s="4">
        <v>79</v>
      </c>
      <c r="S119" s="4">
        <v>95</v>
      </c>
    </row>
    <row r="120" spans="1:19" x14ac:dyDescent="0.2">
      <c r="A120" s="5">
        <v>40991</v>
      </c>
      <c r="B120" s="3" t="s">
        <v>23</v>
      </c>
      <c r="C120" s="4">
        <v>90</v>
      </c>
      <c r="D120" s="4">
        <v>23</v>
      </c>
      <c r="E120" s="4">
        <v>35</v>
      </c>
      <c r="F120" s="4">
        <v>45</v>
      </c>
      <c r="G120" s="4">
        <v>45</v>
      </c>
      <c r="H120" s="4">
        <v>45</v>
      </c>
      <c r="I120" s="4">
        <v>47</v>
      </c>
      <c r="J120" s="4">
        <v>48</v>
      </c>
      <c r="K120" s="4">
        <v>53</v>
      </c>
      <c r="L120" s="4">
        <v>56</v>
      </c>
      <c r="M120" s="4">
        <v>57</v>
      </c>
      <c r="N120" s="4">
        <v>57</v>
      </c>
      <c r="O120" s="4">
        <v>57</v>
      </c>
      <c r="P120" s="4">
        <v>62</v>
      </c>
      <c r="Q120" s="4">
        <v>64</v>
      </c>
      <c r="R120" s="4">
        <v>70</v>
      </c>
      <c r="S120" s="4">
        <v>84</v>
      </c>
    </row>
    <row r="121" spans="1:19" x14ac:dyDescent="0.2">
      <c r="A121" s="5">
        <v>40994</v>
      </c>
      <c r="B121" s="3" t="s">
        <v>19</v>
      </c>
      <c r="C121" s="4">
        <v>105</v>
      </c>
      <c r="D121" s="4">
        <v>37</v>
      </c>
      <c r="E121" s="4">
        <v>53</v>
      </c>
      <c r="F121" s="4">
        <v>70</v>
      </c>
      <c r="G121" s="4">
        <v>77</v>
      </c>
      <c r="H121" s="4">
        <v>79</v>
      </c>
      <c r="I121" s="4">
        <v>81</v>
      </c>
      <c r="J121" s="4">
        <v>81</v>
      </c>
      <c r="K121" s="4">
        <v>79</v>
      </c>
      <c r="L121" s="4">
        <v>79</v>
      </c>
      <c r="M121" s="4">
        <v>82</v>
      </c>
      <c r="N121" s="4">
        <v>85</v>
      </c>
      <c r="O121" s="4">
        <v>89</v>
      </c>
      <c r="P121" s="4">
        <v>92</v>
      </c>
      <c r="Q121" s="4">
        <v>98</v>
      </c>
      <c r="R121" s="4">
        <v>96</v>
      </c>
      <c r="S121" s="4">
        <v>98</v>
      </c>
    </row>
    <row r="122" spans="1:19" x14ac:dyDescent="0.2">
      <c r="A122" s="5">
        <v>40995</v>
      </c>
      <c r="B122" s="3" t="s">
        <v>20</v>
      </c>
      <c r="C122" s="4">
        <v>117</v>
      </c>
      <c r="D122" s="4">
        <v>44</v>
      </c>
      <c r="E122" s="4">
        <v>55</v>
      </c>
      <c r="F122" s="4">
        <v>75</v>
      </c>
      <c r="G122" s="4">
        <v>77</v>
      </c>
      <c r="H122" s="4">
        <v>81</v>
      </c>
      <c r="I122" s="4">
        <v>84</v>
      </c>
      <c r="J122" s="4">
        <v>84</v>
      </c>
      <c r="K122" s="4">
        <v>84</v>
      </c>
      <c r="L122" s="4">
        <v>87</v>
      </c>
      <c r="M122" s="4">
        <v>88</v>
      </c>
      <c r="N122" s="4">
        <v>95</v>
      </c>
      <c r="O122" s="4">
        <v>103</v>
      </c>
      <c r="P122" s="4">
        <v>107</v>
      </c>
      <c r="Q122" s="4">
        <v>107</v>
      </c>
      <c r="R122" s="4">
        <v>107</v>
      </c>
      <c r="S122" s="4">
        <v>117</v>
      </c>
    </row>
    <row r="123" spans="1:19" x14ac:dyDescent="0.2">
      <c r="A123" s="5">
        <v>40996</v>
      </c>
      <c r="B123" s="3" t="s">
        <v>21</v>
      </c>
      <c r="C123" s="4">
        <v>131</v>
      </c>
      <c r="D123" s="4">
        <v>26</v>
      </c>
      <c r="E123" s="4">
        <v>46</v>
      </c>
      <c r="F123" s="4">
        <v>66</v>
      </c>
      <c r="G123" s="4">
        <v>72</v>
      </c>
      <c r="H123" s="4">
        <v>79</v>
      </c>
      <c r="I123" s="4">
        <v>79</v>
      </c>
      <c r="J123" s="4">
        <v>79</v>
      </c>
      <c r="K123" s="4">
        <v>86</v>
      </c>
      <c r="L123" s="4">
        <v>93</v>
      </c>
      <c r="M123" s="4">
        <v>96</v>
      </c>
      <c r="N123" s="4">
        <v>98</v>
      </c>
      <c r="O123" s="4">
        <v>102</v>
      </c>
      <c r="P123" s="4">
        <v>102</v>
      </c>
      <c r="Q123" s="4">
        <v>102</v>
      </c>
      <c r="R123" s="4">
        <v>111</v>
      </c>
      <c r="S123" s="4">
        <v>122</v>
      </c>
    </row>
    <row r="124" spans="1:19" x14ac:dyDescent="0.2">
      <c r="A124" s="5">
        <v>40997</v>
      </c>
      <c r="B124" s="3" t="s">
        <v>22</v>
      </c>
      <c r="C124" s="4">
        <v>145</v>
      </c>
      <c r="D124" s="4">
        <v>41</v>
      </c>
      <c r="E124" s="4">
        <v>70</v>
      </c>
      <c r="F124" s="4">
        <v>89</v>
      </c>
      <c r="G124" s="4">
        <v>93</v>
      </c>
      <c r="H124" s="4">
        <v>93</v>
      </c>
      <c r="I124" s="4">
        <v>93</v>
      </c>
      <c r="J124" s="4">
        <v>96</v>
      </c>
      <c r="K124" s="4">
        <v>102</v>
      </c>
      <c r="L124" s="4">
        <v>108</v>
      </c>
      <c r="M124" s="4">
        <v>113</v>
      </c>
      <c r="N124" s="4">
        <v>119</v>
      </c>
      <c r="O124" s="4">
        <v>119</v>
      </c>
      <c r="P124" s="4">
        <v>119</v>
      </c>
      <c r="Q124" s="4">
        <v>123</v>
      </c>
      <c r="R124" s="4">
        <v>131</v>
      </c>
      <c r="S124" s="4">
        <v>138</v>
      </c>
    </row>
    <row r="125" spans="1:19" x14ac:dyDescent="0.2">
      <c r="A125" s="5">
        <v>40998</v>
      </c>
      <c r="B125" s="3" t="s">
        <v>23</v>
      </c>
      <c r="C125" s="4">
        <v>125</v>
      </c>
      <c r="D125" s="4">
        <v>37</v>
      </c>
      <c r="E125" s="4">
        <v>47</v>
      </c>
      <c r="F125" s="4">
        <v>65</v>
      </c>
      <c r="G125" s="4">
        <v>67</v>
      </c>
      <c r="H125" s="4">
        <v>67</v>
      </c>
      <c r="I125" s="4">
        <v>72</v>
      </c>
      <c r="J125" s="4">
        <v>76</v>
      </c>
      <c r="K125" s="4">
        <v>85</v>
      </c>
      <c r="L125" s="4">
        <v>93</v>
      </c>
      <c r="M125" s="4">
        <v>95</v>
      </c>
      <c r="N125" s="4">
        <v>95</v>
      </c>
      <c r="O125" s="4">
        <v>95</v>
      </c>
      <c r="P125" s="4">
        <v>100</v>
      </c>
      <c r="Q125" s="4">
        <v>106</v>
      </c>
      <c r="R125" s="4">
        <v>112</v>
      </c>
      <c r="S125" s="4">
        <v>123</v>
      </c>
    </row>
    <row r="126" spans="1:19" x14ac:dyDescent="0.2">
      <c r="A126" s="5">
        <v>41001</v>
      </c>
      <c r="B126" s="3" t="s">
        <v>19</v>
      </c>
      <c r="C126" s="4">
        <v>123</v>
      </c>
      <c r="D126" s="4">
        <v>43</v>
      </c>
      <c r="E126" s="4">
        <v>51</v>
      </c>
      <c r="F126" s="4">
        <v>60</v>
      </c>
      <c r="G126" s="4">
        <v>61</v>
      </c>
      <c r="H126" s="4">
        <v>65</v>
      </c>
      <c r="I126" s="4">
        <v>74</v>
      </c>
      <c r="J126" s="4">
        <v>77</v>
      </c>
      <c r="K126" s="4">
        <v>78</v>
      </c>
      <c r="L126" s="4">
        <v>78</v>
      </c>
      <c r="M126" s="4">
        <v>81</v>
      </c>
      <c r="N126" s="4">
        <v>84</v>
      </c>
      <c r="O126" s="4">
        <v>88</v>
      </c>
      <c r="P126" s="4">
        <v>96</v>
      </c>
      <c r="Q126" s="4">
        <v>103</v>
      </c>
      <c r="R126" s="4">
        <v>104</v>
      </c>
      <c r="S126" s="4">
        <v>113</v>
      </c>
    </row>
    <row r="127" spans="1:19" x14ac:dyDescent="0.2">
      <c r="A127" s="5">
        <v>41002</v>
      </c>
      <c r="B127" s="3" t="s">
        <v>20</v>
      </c>
      <c r="C127" s="4">
        <v>128</v>
      </c>
      <c r="D127" s="4">
        <v>38</v>
      </c>
      <c r="E127" s="4">
        <v>56</v>
      </c>
      <c r="F127" s="4">
        <v>72</v>
      </c>
      <c r="G127" s="4">
        <v>77</v>
      </c>
      <c r="H127" s="4">
        <v>77</v>
      </c>
      <c r="I127" s="4">
        <v>81</v>
      </c>
      <c r="J127" s="4">
        <v>81</v>
      </c>
      <c r="K127" s="4">
        <v>81</v>
      </c>
      <c r="L127" s="4">
        <v>84</v>
      </c>
      <c r="M127" s="4">
        <v>90</v>
      </c>
      <c r="N127" s="4">
        <v>93</v>
      </c>
      <c r="O127" s="4">
        <v>101</v>
      </c>
      <c r="P127" s="4">
        <v>107</v>
      </c>
      <c r="Q127" s="4">
        <v>108</v>
      </c>
      <c r="R127" s="4">
        <v>108</v>
      </c>
      <c r="S127" s="4">
        <v>126</v>
      </c>
    </row>
    <row r="128" spans="1:19" x14ac:dyDescent="0.2">
      <c r="A128" s="5">
        <v>41003</v>
      </c>
      <c r="B128" s="3" t="s">
        <v>21</v>
      </c>
      <c r="C128" s="4">
        <v>122</v>
      </c>
      <c r="D128" s="4">
        <v>37</v>
      </c>
      <c r="E128" s="4">
        <v>47</v>
      </c>
      <c r="F128" s="4">
        <v>67</v>
      </c>
      <c r="G128" s="4">
        <v>70</v>
      </c>
      <c r="H128" s="4">
        <v>77</v>
      </c>
      <c r="I128" s="4">
        <v>77</v>
      </c>
      <c r="J128" s="4">
        <v>77</v>
      </c>
      <c r="K128" s="4">
        <v>84</v>
      </c>
      <c r="L128" s="4">
        <v>93</v>
      </c>
      <c r="M128" s="4">
        <v>97</v>
      </c>
      <c r="N128" s="4">
        <v>100</v>
      </c>
      <c r="O128" s="4">
        <v>104</v>
      </c>
      <c r="P128" s="4">
        <v>104</v>
      </c>
      <c r="Q128" s="4">
        <v>104</v>
      </c>
      <c r="R128" s="4">
        <v>110</v>
      </c>
      <c r="S128" s="4">
        <v>122</v>
      </c>
    </row>
    <row r="129" spans="1:19" x14ac:dyDescent="0.2">
      <c r="A129" s="5">
        <v>41004</v>
      </c>
      <c r="B129" s="3" t="s">
        <v>22</v>
      </c>
      <c r="C129" s="4">
        <v>119</v>
      </c>
      <c r="D129" s="4">
        <v>30</v>
      </c>
      <c r="E129" s="4">
        <v>47</v>
      </c>
      <c r="F129" s="4">
        <v>65</v>
      </c>
      <c r="G129" s="4">
        <v>68</v>
      </c>
      <c r="H129" s="4">
        <v>68</v>
      </c>
      <c r="I129" s="4">
        <v>68</v>
      </c>
      <c r="J129" s="4">
        <v>74</v>
      </c>
      <c r="K129" s="4">
        <v>84</v>
      </c>
      <c r="L129" s="4">
        <v>86</v>
      </c>
      <c r="M129" s="4">
        <v>91</v>
      </c>
      <c r="N129" s="4">
        <v>94</v>
      </c>
      <c r="O129" s="4">
        <v>94</v>
      </c>
      <c r="P129" s="4">
        <v>94</v>
      </c>
      <c r="Q129" s="4">
        <v>96</v>
      </c>
      <c r="R129" s="4">
        <v>100</v>
      </c>
      <c r="S129" s="4">
        <v>108</v>
      </c>
    </row>
    <row r="130" spans="1:19" x14ac:dyDescent="0.2">
      <c r="A130" s="5">
        <v>41005</v>
      </c>
      <c r="B130" s="3" t="s">
        <v>23</v>
      </c>
      <c r="C130" s="4">
        <v>94</v>
      </c>
      <c r="D130" s="4">
        <v>31</v>
      </c>
      <c r="E130" s="4">
        <v>36</v>
      </c>
      <c r="F130" s="4">
        <v>41</v>
      </c>
      <c r="G130" s="4">
        <v>41</v>
      </c>
      <c r="H130" s="4">
        <v>41</v>
      </c>
      <c r="I130" s="4">
        <v>41</v>
      </c>
      <c r="J130" s="4">
        <v>40</v>
      </c>
      <c r="K130" s="4">
        <v>51</v>
      </c>
      <c r="L130" s="4">
        <v>57</v>
      </c>
      <c r="M130" s="4">
        <v>58</v>
      </c>
      <c r="N130" s="4">
        <v>58</v>
      </c>
      <c r="O130" s="4">
        <v>58</v>
      </c>
      <c r="P130" s="4">
        <v>64</v>
      </c>
      <c r="Q130" s="4">
        <v>70</v>
      </c>
      <c r="R130" s="4">
        <v>75</v>
      </c>
      <c r="S130" s="4">
        <v>84</v>
      </c>
    </row>
    <row r="131" spans="1:19" x14ac:dyDescent="0.2">
      <c r="A131" s="5">
        <v>41008</v>
      </c>
      <c r="B131" s="3" t="s">
        <v>19</v>
      </c>
      <c r="C131" s="4">
        <v>122</v>
      </c>
      <c r="D131" s="4">
        <v>40</v>
      </c>
      <c r="E131" s="4">
        <v>61</v>
      </c>
      <c r="F131" s="4">
        <v>79</v>
      </c>
      <c r="G131" s="4">
        <v>82</v>
      </c>
      <c r="H131" s="4">
        <v>85</v>
      </c>
      <c r="I131" s="4">
        <v>88</v>
      </c>
      <c r="J131" s="4">
        <v>98</v>
      </c>
      <c r="K131" s="4">
        <v>98</v>
      </c>
      <c r="L131" s="4">
        <v>98</v>
      </c>
      <c r="M131" s="4">
        <v>98</v>
      </c>
      <c r="N131" s="4">
        <v>104</v>
      </c>
      <c r="O131" s="4">
        <v>105</v>
      </c>
      <c r="P131" s="4">
        <v>109</v>
      </c>
      <c r="Q131" s="4">
        <v>111</v>
      </c>
      <c r="R131" s="4">
        <v>112</v>
      </c>
      <c r="S131" s="4">
        <v>119</v>
      </c>
    </row>
    <row r="132" spans="1:19" x14ac:dyDescent="0.2">
      <c r="A132" s="5">
        <v>41009</v>
      </c>
      <c r="B132" s="3" t="s">
        <v>20</v>
      </c>
      <c r="C132" s="4">
        <v>127</v>
      </c>
      <c r="D132" s="4">
        <v>45</v>
      </c>
      <c r="E132" s="4">
        <v>58</v>
      </c>
      <c r="F132" s="4">
        <v>76</v>
      </c>
      <c r="G132" s="4">
        <v>81</v>
      </c>
      <c r="H132" s="4">
        <v>88</v>
      </c>
      <c r="I132" s="4">
        <v>90</v>
      </c>
      <c r="J132" s="4">
        <v>91</v>
      </c>
      <c r="K132" s="4">
        <v>91</v>
      </c>
      <c r="L132" s="4">
        <v>100</v>
      </c>
      <c r="M132" s="4">
        <v>100</v>
      </c>
      <c r="N132" s="4">
        <v>105</v>
      </c>
      <c r="O132" s="4">
        <v>108</v>
      </c>
      <c r="P132" s="4">
        <v>116</v>
      </c>
      <c r="Q132" s="4">
        <v>116</v>
      </c>
      <c r="R132" s="4">
        <v>116</v>
      </c>
      <c r="S132" s="4">
        <v>120</v>
      </c>
    </row>
    <row r="133" spans="1:19" x14ac:dyDescent="0.2">
      <c r="A133" s="5">
        <v>41010</v>
      </c>
      <c r="B133" s="3" t="s">
        <v>21</v>
      </c>
      <c r="C133" s="4">
        <v>123</v>
      </c>
      <c r="D133" s="4">
        <v>32</v>
      </c>
      <c r="E133" s="4">
        <v>49</v>
      </c>
      <c r="F133" s="4">
        <v>73</v>
      </c>
      <c r="G133" s="4">
        <v>74</v>
      </c>
      <c r="H133" s="4">
        <v>75</v>
      </c>
      <c r="I133" s="4">
        <v>75</v>
      </c>
      <c r="J133" s="4">
        <v>75</v>
      </c>
      <c r="K133" s="4">
        <v>80</v>
      </c>
      <c r="L133" s="4">
        <v>85</v>
      </c>
      <c r="M133" s="4">
        <v>91</v>
      </c>
      <c r="N133" s="4">
        <v>95</v>
      </c>
      <c r="O133" s="4">
        <v>99</v>
      </c>
      <c r="P133" s="4">
        <v>99</v>
      </c>
      <c r="Q133" s="4">
        <v>99</v>
      </c>
      <c r="R133" s="4">
        <v>111</v>
      </c>
      <c r="S133" s="4">
        <v>118</v>
      </c>
    </row>
    <row r="134" spans="1:19" x14ac:dyDescent="0.2">
      <c r="A134" s="5">
        <v>41011</v>
      </c>
      <c r="B134" s="3" t="s">
        <v>22</v>
      </c>
      <c r="C134" s="4">
        <v>139</v>
      </c>
      <c r="D134" s="4">
        <v>46</v>
      </c>
      <c r="E134" s="4">
        <v>67</v>
      </c>
      <c r="F134" s="4">
        <v>93</v>
      </c>
      <c r="G134" s="4">
        <v>95</v>
      </c>
      <c r="H134" s="4">
        <v>95</v>
      </c>
      <c r="I134" s="4">
        <v>95</v>
      </c>
      <c r="J134" s="4">
        <v>102</v>
      </c>
      <c r="K134" s="4">
        <v>112</v>
      </c>
      <c r="L134" s="4">
        <v>113</v>
      </c>
      <c r="M134" s="4">
        <v>117</v>
      </c>
      <c r="N134" s="4">
        <v>120</v>
      </c>
      <c r="O134" s="4">
        <v>120</v>
      </c>
      <c r="P134" s="4">
        <v>121</v>
      </c>
      <c r="Q134" s="4">
        <v>125</v>
      </c>
      <c r="R134" s="4">
        <v>127</v>
      </c>
      <c r="S134" s="4">
        <v>134</v>
      </c>
    </row>
    <row r="135" spans="1:19" x14ac:dyDescent="0.2">
      <c r="A135" s="5">
        <v>41012</v>
      </c>
      <c r="B135" s="3" t="s">
        <v>23</v>
      </c>
      <c r="C135" s="4">
        <v>94</v>
      </c>
      <c r="D135" s="4">
        <v>25</v>
      </c>
      <c r="E135" s="4">
        <v>38</v>
      </c>
      <c r="F135" s="4">
        <v>53</v>
      </c>
      <c r="G135" s="4">
        <v>54</v>
      </c>
      <c r="H135" s="4">
        <v>54</v>
      </c>
      <c r="I135" s="4">
        <v>55</v>
      </c>
      <c r="J135" s="4">
        <v>57</v>
      </c>
      <c r="K135" s="4">
        <v>61</v>
      </c>
      <c r="L135" s="4">
        <v>63</v>
      </c>
      <c r="M135" s="4">
        <v>68</v>
      </c>
      <c r="N135" s="4">
        <v>68</v>
      </c>
      <c r="O135" s="4">
        <v>68</v>
      </c>
      <c r="P135" s="4">
        <v>71</v>
      </c>
      <c r="Q135" s="4">
        <v>77</v>
      </c>
      <c r="R135" s="4">
        <v>81</v>
      </c>
      <c r="S135" s="4">
        <v>82</v>
      </c>
    </row>
    <row r="136" spans="1:19" x14ac:dyDescent="0.2">
      <c r="A136" s="5">
        <v>41015</v>
      </c>
      <c r="B136" s="3" t="s">
        <v>19</v>
      </c>
      <c r="C136" s="4">
        <v>111</v>
      </c>
      <c r="D136" s="4">
        <v>31</v>
      </c>
      <c r="E136" s="4">
        <v>42</v>
      </c>
      <c r="F136" s="4">
        <v>52</v>
      </c>
      <c r="G136" s="4">
        <v>62</v>
      </c>
      <c r="H136" s="4">
        <v>68</v>
      </c>
      <c r="I136" s="4">
        <v>70</v>
      </c>
      <c r="J136" s="4">
        <v>75</v>
      </c>
      <c r="K136" s="4">
        <v>76</v>
      </c>
      <c r="L136" s="4">
        <v>76</v>
      </c>
      <c r="M136" s="4">
        <v>80</v>
      </c>
      <c r="N136" s="4">
        <v>85</v>
      </c>
      <c r="O136" s="4">
        <v>91</v>
      </c>
      <c r="P136" s="4">
        <v>95</v>
      </c>
      <c r="Q136" s="4">
        <v>97</v>
      </c>
      <c r="R136" s="4">
        <v>101</v>
      </c>
      <c r="S136" s="4">
        <v>111</v>
      </c>
    </row>
    <row r="137" spans="1:19" x14ac:dyDescent="0.2">
      <c r="A137" s="5">
        <v>41016</v>
      </c>
      <c r="B137" s="3" t="s">
        <v>20</v>
      </c>
      <c r="C137" s="4">
        <v>121</v>
      </c>
      <c r="D137" s="4">
        <v>38</v>
      </c>
      <c r="E137" s="4">
        <v>42</v>
      </c>
      <c r="F137" s="4">
        <v>61</v>
      </c>
      <c r="G137" s="4">
        <v>64</v>
      </c>
      <c r="H137" s="4">
        <v>73</v>
      </c>
      <c r="I137" s="4">
        <v>75</v>
      </c>
      <c r="J137" s="4">
        <v>75</v>
      </c>
      <c r="K137" s="4">
        <v>75</v>
      </c>
      <c r="L137" s="4">
        <v>78</v>
      </c>
      <c r="M137" s="4">
        <v>81</v>
      </c>
      <c r="N137" s="4">
        <v>86</v>
      </c>
      <c r="O137" s="4">
        <v>92</v>
      </c>
      <c r="P137" s="4">
        <v>97</v>
      </c>
      <c r="Q137" s="4">
        <v>97</v>
      </c>
      <c r="R137" s="4">
        <v>99</v>
      </c>
      <c r="S137" s="4">
        <v>112</v>
      </c>
    </row>
    <row r="138" spans="1:19" x14ac:dyDescent="0.2">
      <c r="A138" s="5">
        <v>41017</v>
      </c>
      <c r="B138" s="3" t="s">
        <v>21</v>
      </c>
      <c r="C138" s="4">
        <v>97</v>
      </c>
      <c r="D138" s="4">
        <v>27</v>
      </c>
      <c r="E138" s="4">
        <v>38</v>
      </c>
      <c r="F138" s="4">
        <v>47</v>
      </c>
      <c r="G138" s="4">
        <v>51</v>
      </c>
      <c r="H138" s="4">
        <v>51</v>
      </c>
      <c r="I138" s="4">
        <v>51</v>
      </c>
      <c r="J138" s="4">
        <v>51</v>
      </c>
      <c r="K138" s="4">
        <v>55</v>
      </c>
      <c r="L138" s="4">
        <v>60</v>
      </c>
      <c r="M138" s="4">
        <v>74</v>
      </c>
      <c r="N138" s="4">
        <v>82</v>
      </c>
      <c r="O138" s="4">
        <v>90</v>
      </c>
      <c r="P138" s="4">
        <v>90</v>
      </c>
      <c r="Q138" s="4">
        <v>90</v>
      </c>
      <c r="R138" s="4">
        <v>91</v>
      </c>
      <c r="S138" s="4">
        <v>97</v>
      </c>
    </row>
    <row r="139" spans="1:19" x14ac:dyDescent="0.2">
      <c r="A139" s="5">
        <v>41018</v>
      </c>
      <c r="B139" s="3" t="s">
        <v>22</v>
      </c>
      <c r="C139" s="4">
        <v>117</v>
      </c>
      <c r="D139" s="4">
        <v>34</v>
      </c>
      <c r="E139" s="4">
        <v>49</v>
      </c>
      <c r="F139" s="4">
        <v>68</v>
      </c>
      <c r="G139" s="4">
        <v>72</v>
      </c>
      <c r="H139" s="4">
        <v>72</v>
      </c>
      <c r="I139" s="4">
        <v>72</v>
      </c>
      <c r="J139" s="4">
        <v>77</v>
      </c>
      <c r="K139" s="4">
        <v>80</v>
      </c>
      <c r="L139" s="4">
        <v>88</v>
      </c>
      <c r="M139" s="4">
        <v>93</v>
      </c>
      <c r="N139" s="4">
        <v>95</v>
      </c>
      <c r="O139" s="4">
        <v>95</v>
      </c>
      <c r="P139" s="4">
        <v>95</v>
      </c>
      <c r="Q139" s="4">
        <v>99</v>
      </c>
      <c r="R139" s="4">
        <v>101</v>
      </c>
      <c r="S139" s="4">
        <v>110</v>
      </c>
    </row>
    <row r="140" spans="1:19" x14ac:dyDescent="0.2">
      <c r="A140" s="5">
        <v>41019</v>
      </c>
      <c r="B140" s="3" t="s">
        <v>23</v>
      </c>
      <c r="C140" s="4">
        <v>107</v>
      </c>
      <c r="D140" s="4">
        <v>29</v>
      </c>
      <c r="E140" s="4">
        <v>40</v>
      </c>
      <c r="F140" s="4">
        <v>58</v>
      </c>
      <c r="G140" s="4">
        <v>58</v>
      </c>
      <c r="H140" s="4">
        <v>58</v>
      </c>
      <c r="I140" s="4">
        <v>61</v>
      </c>
      <c r="J140" s="4">
        <v>65</v>
      </c>
      <c r="K140" s="4">
        <v>70</v>
      </c>
      <c r="L140" s="4">
        <v>80</v>
      </c>
      <c r="M140" s="4">
        <v>85</v>
      </c>
      <c r="N140" s="4">
        <v>85</v>
      </c>
      <c r="O140" s="4">
        <v>85</v>
      </c>
      <c r="P140" s="4">
        <v>88</v>
      </c>
      <c r="Q140" s="4">
        <v>91</v>
      </c>
      <c r="R140" s="4">
        <v>96</v>
      </c>
      <c r="S140" s="4">
        <v>100</v>
      </c>
    </row>
    <row r="141" spans="1:19" x14ac:dyDescent="0.2">
      <c r="A141" s="5">
        <v>41022</v>
      </c>
      <c r="B141" s="3" t="s">
        <v>19</v>
      </c>
      <c r="C141" s="4">
        <v>137</v>
      </c>
      <c r="D141" s="4">
        <v>37</v>
      </c>
      <c r="E141" s="4">
        <v>50</v>
      </c>
      <c r="F141" s="4">
        <v>77</v>
      </c>
      <c r="G141" s="4">
        <v>79</v>
      </c>
      <c r="H141" s="4">
        <v>88</v>
      </c>
      <c r="I141" s="4">
        <v>91</v>
      </c>
      <c r="J141" s="4">
        <v>93</v>
      </c>
      <c r="K141" s="4">
        <v>94</v>
      </c>
      <c r="L141" s="4">
        <v>94</v>
      </c>
      <c r="M141" s="4">
        <v>97</v>
      </c>
      <c r="N141" s="4">
        <v>106</v>
      </c>
      <c r="O141" s="4">
        <v>117</v>
      </c>
      <c r="P141" s="4">
        <v>119</v>
      </c>
      <c r="Q141" s="4">
        <v>127</v>
      </c>
      <c r="R141" s="4">
        <v>128</v>
      </c>
      <c r="S141" s="4">
        <v>135</v>
      </c>
    </row>
    <row r="142" spans="1:19" x14ac:dyDescent="0.2">
      <c r="A142" s="5">
        <v>41023</v>
      </c>
      <c r="B142" s="3" t="s">
        <v>20</v>
      </c>
      <c r="C142" s="4">
        <v>137</v>
      </c>
      <c r="D142" s="4">
        <v>42</v>
      </c>
      <c r="E142" s="4">
        <v>55</v>
      </c>
      <c r="F142" s="4">
        <v>76</v>
      </c>
      <c r="G142" s="4">
        <v>82</v>
      </c>
      <c r="H142" s="4">
        <v>92</v>
      </c>
      <c r="I142" s="4">
        <v>97</v>
      </c>
      <c r="J142" s="4">
        <v>98</v>
      </c>
      <c r="K142" s="4">
        <v>98</v>
      </c>
      <c r="L142" s="4">
        <v>99</v>
      </c>
      <c r="M142" s="4">
        <v>103</v>
      </c>
      <c r="N142" s="4">
        <v>109</v>
      </c>
      <c r="O142" s="4">
        <v>116</v>
      </c>
      <c r="P142" s="4">
        <v>120</v>
      </c>
      <c r="Q142" s="4">
        <v>120</v>
      </c>
      <c r="R142" s="4">
        <v>121</v>
      </c>
      <c r="S142" s="4">
        <v>130</v>
      </c>
    </row>
    <row r="143" spans="1:19" x14ac:dyDescent="0.2">
      <c r="A143" s="5">
        <v>41024</v>
      </c>
      <c r="B143" s="3" t="s">
        <v>21</v>
      </c>
      <c r="C143" s="4">
        <v>120</v>
      </c>
      <c r="D143" s="4">
        <v>37</v>
      </c>
      <c r="E143" s="4">
        <v>43</v>
      </c>
      <c r="F143" s="4">
        <v>68</v>
      </c>
      <c r="G143" s="4">
        <v>72</v>
      </c>
      <c r="H143" s="4">
        <v>78</v>
      </c>
      <c r="I143" s="4">
        <v>78</v>
      </c>
      <c r="J143" s="4">
        <v>78</v>
      </c>
      <c r="K143" s="4">
        <v>85</v>
      </c>
      <c r="L143" s="4">
        <v>85</v>
      </c>
      <c r="M143" s="4">
        <v>86</v>
      </c>
      <c r="N143" s="4">
        <v>93</v>
      </c>
      <c r="O143" s="4">
        <v>97</v>
      </c>
      <c r="P143" s="4">
        <v>97</v>
      </c>
      <c r="Q143" s="4">
        <v>97</v>
      </c>
      <c r="R143" s="4">
        <v>105</v>
      </c>
      <c r="S143" s="4">
        <v>117</v>
      </c>
    </row>
    <row r="144" spans="1:19" x14ac:dyDescent="0.2">
      <c r="A144" s="5">
        <v>41025</v>
      </c>
      <c r="B144" s="3" t="s">
        <v>22</v>
      </c>
      <c r="C144" s="4">
        <v>130</v>
      </c>
      <c r="D144" s="4">
        <v>34</v>
      </c>
      <c r="E144" s="4">
        <v>46</v>
      </c>
      <c r="F144" s="4">
        <v>68</v>
      </c>
      <c r="G144" s="4">
        <v>74</v>
      </c>
      <c r="H144" s="4">
        <v>74</v>
      </c>
      <c r="I144" s="4">
        <v>74</v>
      </c>
      <c r="J144" s="4">
        <v>80</v>
      </c>
      <c r="K144" s="4">
        <v>83</v>
      </c>
      <c r="L144" s="4">
        <v>86</v>
      </c>
      <c r="M144" s="4">
        <v>91</v>
      </c>
      <c r="N144" s="4">
        <v>99</v>
      </c>
      <c r="O144" s="4">
        <v>100</v>
      </c>
      <c r="P144" s="4">
        <v>100</v>
      </c>
      <c r="Q144" s="4">
        <v>103</v>
      </c>
      <c r="R144" s="4">
        <v>111</v>
      </c>
      <c r="S144" s="4">
        <v>117</v>
      </c>
    </row>
    <row r="145" spans="1:19" x14ac:dyDescent="0.2">
      <c r="A145" s="5">
        <v>41026</v>
      </c>
      <c r="B145" s="3" t="s">
        <v>23</v>
      </c>
      <c r="C145" s="4">
        <v>116</v>
      </c>
      <c r="D145" s="4">
        <v>26</v>
      </c>
      <c r="E145" s="4">
        <v>30</v>
      </c>
      <c r="F145" s="4">
        <v>49</v>
      </c>
      <c r="G145" s="4">
        <v>49</v>
      </c>
      <c r="H145" s="4">
        <v>49</v>
      </c>
      <c r="I145" s="4">
        <v>54</v>
      </c>
      <c r="J145" s="4">
        <v>58</v>
      </c>
      <c r="K145" s="4">
        <v>62</v>
      </c>
      <c r="L145" s="4">
        <v>66</v>
      </c>
      <c r="M145" s="4">
        <v>70</v>
      </c>
      <c r="N145" s="4">
        <v>70</v>
      </c>
      <c r="O145" s="4">
        <v>70</v>
      </c>
      <c r="P145" s="4">
        <v>75</v>
      </c>
      <c r="Q145" s="4">
        <v>80</v>
      </c>
      <c r="R145" s="4">
        <v>87</v>
      </c>
      <c r="S145" s="4">
        <v>100</v>
      </c>
    </row>
    <row r="146" spans="1:19" x14ac:dyDescent="0.2">
      <c r="A146" s="5">
        <v>41029</v>
      </c>
      <c r="B146" s="3" t="s">
        <v>19</v>
      </c>
      <c r="C146" s="4">
        <v>106</v>
      </c>
      <c r="D146" s="4">
        <v>28</v>
      </c>
      <c r="E146" s="4">
        <v>37</v>
      </c>
      <c r="F146" s="4">
        <v>52</v>
      </c>
      <c r="G146" s="4">
        <v>53</v>
      </c>
      <c r="H146" s="4">
        <v>57</v>
      </c>
      <c r="I146" s="4">
        <v>62</v>
      </c>
      <c r="J146" s="4">
        <v>71</v>
      </c>
      <c r="K146" s="4">
        <v>72</v>
      </c>
      <c r="L146" s="4">
        <v>72</v>
      </c>
      <c r="M146" s="4">
        <v>75</v>
      </c>
      <c r="N146" s="4">
        <v>81</v>
      </c>
      <c r="O146" s="4">
        <v>87</v>
      </c>
      <c r="P146" s="4">
        <v>91</v>
      </c>
      <c r="Q146" s="4">
        <v>95</v>
      </c>
      <c r="R146" s="4">
        <v>98</v>
      </c>
      <c r="S146" s="4">
        <v>106</v>
      </c>
    </row>
    <row r="147" spans="1:19" x14ac:dyDescent="0.2">
      <c r="A147" s="5">
        <v>41030</v>
      </c>
      <c r="B147" s="3" t="s">
        <v>20</v>
      </c>
      <c r="C147" s="4">
        <v>108</v>
      </c>
      <c r="D147" s="4">
        <v>36</v>
      </c>
      <c r="E147" s="4">
        <v>52</v>
      </c>
      <c r="F147" s="4">
        <v>69</v>
      </c>
      <c r="G147" s="4">
        <v>69</v>
      </c>
      <c r="H147" s="4">
        <v>77</v>
      </c>
      <c r="I147" s="4">
        <v>78</v>
      </c>
      <c r="J147" s="4">
        <v>78</v>
      </c>
      <c r="K147" s="4">
        <v>78</v>
      </c>
      <c r="L147" s="4">
        <v>85</v>
      </c>
      <c r="M147" s="4">
        <v>88</v>
      </c>
      <c r="N147" s="4">
        <v>91</v>
      </c>
      <c r="O147" s="4">
        <v>96</v>
      </c>
      <c r="P147" s="4">
        <v>97</v>
      </c>
      <c r="Q147" s="4">
        <v>98</v>
      </c>
      <c r="R147" s="4">
        <v>99</v>
      </c>
      <c r="S147" s="4">
        <v>110</v>
      </c>
    </row>
    <row r="148" spans="1:19" x14ac:dyDescent="0.2">
      <c r="A148" s="5">
        <v>41031</v>
      </c>
      <c r="B148" s="3" t="s">
        <v>21</v>
      </c>
      <c r="C148" s="4">
        <v>114</v>
      </c>
      <c r="D148" s="4">
        <v>29</v>
      </c>
      <c r="E148" s="4">
        <v>38</v>
      </c>
      <c r="F148" s="4">
        <v>63</v>
      </c>
      <c r="G148" s="4">
        <v>67</v>
      </c>
      <c r="H148" s="4">
        <v>67</v>
      </c>
      <c r="I148" s="4">
        <v>71</v>
      </c>
      <c r="J148" s="4">
        <v>71</v>
      </c>
      <c r="K148" s="4">
        <v>73</v>
      </c>
      <c r="L148" s="4">
        <v>85</v>
      </c>
      <c r="M148" s="4">
        <v>84</v>
      </c>
      <c r="N148" s="4">
        <v>86</v>
      </c>
      <c r="O148" s="4">
        <v>92</v>
      </c>
      <c r="P148" s="4">
        <v>91</v>
      </c>
      <c r="Q148" s="4">
        <v>91</v>
      </c>
      <c r="R148" s="4">
        <v>96</v>
      </c>
      <c r="S148" s="4">
        <v>106</v>
      </c>
    </row>
    <row r="149" spans="1:19" x14ac:dyDescent="0.2">
      <c r="A149" s="5">
        <v>41032</v>
      </c>
      <c r="B149" s="3" t="s">
        <v>22</v>
      </c>
      <c r="C149" s="4">
        <v>134</v>
      </c>
      <c r="D149" s="4">
        <v>35</v>
      </c>
      <c r="E149" s="4">
        <v>46</v>
      </c>
      <c r="F149" s="4">
        <v>67</v>
      </c>
      <c r="G149" s="4">
        <v>77</v>
      </c>
      <c r="H149" s="4">
        <v>77</v>
      </c>
      <c r="I149" s="4">
        <v>77</v>
      </c>
      <c r="J149" s="4">
        <v>84</v>
      </c>
      <c r="K149" s="4">
        <v>91</v>
      </c>
      <c r="L149" s="4">
        <v>92</v>
      </c>
      <c r="M149" s="4">
        <v>103</v>
      </c>
      <c r="N149" s="4">
        <v>109</v>
      </c>
      <c r="O149" s="4">
        <v>111</v>
      </c>
      <c r="P149" s="4">
        <v>111</v>
      </c>
      <c r="Q149" s="4">
        <v>112</v>
      </c>
      <c r="R149" s="4">
        <v>115</v>
      </c>
      <c r="S149" s="4">
        <v>125</v>
      </c>
    </row>
    <row r="150" spans="1:19" x14ac:dyDescent="0.2">
      <c r="A150" s="5">
        <v>41033</v>
      </c>
      <c r="B150" s="3" t="s">
        <v>23</v>
      </c>
      <c r="C150" s="4">
        <v>98</v>
      </c>
      <c r="D150" s="4">
        <v>20</v>
      </c>
      <c r="E150" s="4">
        <v>30</v>
      </c>
      <c r="F150" s="4">
        <v>56</v>
      </c>
      <c r="G150" s="4">
        <v>58</v>
      </c>
      <c r="H150" s="4">
        <v>58</v>
      </c>
      <c r="I150" s="4">
        <v>60</v>
      </c>
      <c r="J150" s="4">
        <v>64</v>
      </c>
      <c r="K150" s="4">
        <v>68</v>
      </c>
      <c r="L150" s="4">
        <v>71</v>
      </c>
      <c r="M150" s="4">
        <v>81</v>
      </c>
      <c r="N150" s="4">
        <v>81</v>
      </c>
      <c r="O150" s="4">
        <v>81</v>
      </c>
      <c r="P150" s="4">
        <v>83</v>
      </c>
      <c r="Q150" s="4">
        <v>87</v>
      </c>
      <c r="R150" s="4">
        <v>89</v>
      </c>
      <c r="S150" s="4">
        <v>94</v>
      </c>
    </row>
    <row r="151" spans="1:19" x14ac:dyDescent="0.2">
      <c r="A151" s="5">
        <v>41036</v>
      </c>
      <c r="B151" s="3" t="s">
        <v>19</v>
      </c>
      <c r="C151" s="4">
        <v>125</v>
      </c>
      <c r="D151" s="4">
        <v>35</v>
      </c>
      <c r="E151" s="4">
        <v>47</v>
      </c>
      <c r="F151" s="4">
        <v>54</v>
      </c>
      <c r="G151" s="4">
        <v>57</v>
      </c>
      <c r="H151" s="4">
        <v>64</v>
      </c>
      <c r="I151" s="4">
        <v>72</v>
      </c>
      <c r="J151" s="4">
        <v>78</v>
      </c>
      <c r="K151" s="4">
        <v>78</v>
      </c>
      <c r="L151" s="4">
        <v>78</v>
      </c>
      <c r="M151" s="4">
        <v>81</v>
      </c>
      <c r="N151" s="4">
        <v>88</v>
      </c>
      <c r="O151" s="4">
        <v>96</v>
      </c>
      <c r="P151" s="4">
        <v>100</v>
      </c>
      <c r="Q151" s="4">
        <v>104</v>
      </c>
      <c r="R151" s="4">
        <v>107</v>
      </c>
      <c r="S151" s="4">
        <v>116</v>
      </c>
    </row>
    <row r="152" spans="1:19" x14ac:dyDescent="0.2">
      <c r="A152" s="5">
        <v>41037</v>
      </c>
      <c r="B152" s="3" t="s">
        <v>20</v>
      </c>
      <c r="C152" s="4">
        <v>117</v>
      </c>
      <c r="D152" s="4">
        <v>42</v>
      </c>
      <c r="E152" s="4">
        <v>50</v>
      </c>
      <c r="F152" s="4">
        <v>67</v>
      </c>
      <c r="G152" s="4">
        <v>71</v>
      </c>
      <c r="H152" s="4">
        <v>74</v>
      </c>
      <c r="I152" s="4">
        <v>79</v>
      </c>
      <c r="J152" s="4">
        <v>79</v>
      </c>
      <c r="K152" s="4">
        <v>79</v>
      </c>
      <c r="L152" s="4">
        <v>87</v>
      </c>
      <c r="M152" s="4">
        <v>89</v>
      </c>
      <c r="N152" s="4">
        <v>96</v>
      </c>
      <c r="O152" s="4">
        <v>98</v>
      </c>
      <c r="P152" s="4">
        <v>96</v>
      </c>
      <c r="Q152" s="4">
        <v>97</v>
      </c>
      <c r="R152" s="4">
        <v>101</v>
      </c>
      <c r="S152" s="4">
        <v>113</v>
      </c>
    </row>
    <row r="153" spans="1:19" x14ac:dyDescent="0.2">
      <c r="A153" s="5">
        <v>41038</v>
      </c>
      <c r="B153" s="3" t="s">
        <v>21</v>
      </c>
      <c r="C153" s="4">
        <v>111</v>
      </c>
      <c r="D153" s="4">
        <v>26</v>
      </c>
      <c r="E153" s="4">
        <v>48</v>
      </c>
      <c r="F153" s="4">
        <v>57</v>
      </c>
      <c r="G153" s="4">
        <v>63</v>
      </c>
      <c r="H153" s="4">
        <v>68</v>
      </c>
      <c r="I153" s="4">
        <v>68</v>
      </c>
      <c r="J153" s="4">
        <v>68</v>
      </c>
      <c r="K153" s="4">
        <v>74</v>
      </c>
      <c r="L153" s="4">
        <v>79</v>
      </c>
      <c r="M153" s="4">
        <v>83</v>
      </c>
      <c r="N153" s="4">
        <v>86</v>
      </c>
      <c r="O153" s="4">
        <v>90</v>
      </c>
      <c r="P153" s="4">
        <v>90</v>
      </c>
      <c r="Q153" s="4">
        <v>90</v>
      </c>
      <c r="R153" s="4">
        <v>89</v>
      </c>
      <c r="S153" s="4">
        <v>102</v>
      </c>
    </row>
    <row r="154" spans="1:19" x14ac:dyDescent="0.2">
      <c r="A154" s="5">
        <v>41039</v>
      </c>
      <c r="B154" s="3" t="s">
        <v>22</v>
      </c>
      <c r="C154" s="4">
        <v>130</v>
      </c>
      <c r="D154" s="4">
        <v>37</v>
      </c>
      <c r="E154" s="4">
        <v>51</v>
      </c>
      <c r="F154" s="4">
        <v>63</v>
      </c>
      <c r="G154" s="4">
        <v>65</v>
      </c>
      <c r="H154" s="4">
        <v>65</v>
      </c>
      <c r="I154" s="4">
        <v>65</v>
      </c>
      <c r="J154" s="4">
        <v>70</v>
      </c>
      <c r="K154" s="4">
        <v>74</v>
      </c>
      <c r="L154" s="4">
        <v>89</v>
      </c>
      <c r="M154" s="4">
        <v>97</v>
      </c>
      <c r="N154" s="4">
        <v>99</v>
      </c>
      <c r="O154" s="4">
        <v>100</v>
      </c>
      <c r="P154" s="4">
        <v>100</v>
      </c>
      <c r="Q154" s="4">
        <v>104</v>
      </c>
      <c r="R154" s="4">
        <v>115</v>
      </c>
      <c r="S154" s="4">
        <v>123</v>
      </c>
    </row>
    <row r="155" spans="1:19" x14ac:dyDescent="0.2">
      <c r="A155" s="5">
        <v>41040</v>
      </c>
      <c r="B155" s="3" t="s">
        <v>23</v>
      </c>
      <c r="C155" s="4">
        <v>101</v>
      </c>
      <c r="D155" s="4">
        <v>40</v>
      </c>
      <c r="E155" s="4">
        <v>53</v>
      </c>
      <c r="F155" s="4">
        <v>63</v>
      </c>
      <c r="G155" s="4">
        <v>63</v>
      </c>
      <c r="H155" s="4">
        <v>63</v>
      </c>
      <c r="I155" s="4">
        <v>64</v>
      </c>
      <c r="J155" s="4">
        <v>66</v>
      </c>
      <c r="K155" s="4">
        <v>69</v>
      </c>
      <c r="L155" s="4">
        <v>72</v>
      </c>
      <c r="M155" s="4">
        <v>74</v>
      </c>
      <c r="N155" s="4">
        <v>74</v>
      </c>
      <c r="O155" s="4">
        <v>74</v>
      </c>
      <c r="P155" s="4">
        <v>78</v>
      </c>
      <c r="Q155" s="4">
        <v>83</v>
      </c>
      <c r="R155" s="4">
        <v>90</v>
      </c>
      <c r="S155" s="4">
        <v>97</v>
      </c>
    </row>
    <row r="156" spans="1:19" x14ac:dyDescent="0.2">
      <c r="A156" s="5">
        <v>41043</v>
      </c>
      <c r="B156" s="3" t="s">
        <v>19</v>
      </c>
      <c r="C156" s="4">
        <v>111</v>
      </c>
      <c r="D156" s="4">
        <v>30</v>
      </c>
      <c r="E156" s="4">
        <v>46</v>
      </c>
      <c r="F156" s="4">
        <v>66</v>
      </c>
      <c r="G156" s="4">
        <v>70</v>
      </c>
      <c r="H156" s="4">
        <v>73</v>
      </c>
      <c r="I156" s="4">
        <v>78</v>
      </c>
      <c r="J156" s="4">
        <v>85</v>
      </c>
      <c r="K156" s="4">
        <v>85</v>
      </c>
      <c r="L156" s="4">
        <v>85</v>
      </c>
      <c r="M156" s="4">
        <v>88</v>
      </c>
      <c r="N156" s="4">
        <v>95</v>
      </c>
      <c r="O156" s="4">
        <v>102</v>
      </c>
      <c r="P156" s="4">
        <v>107</v>
      </c>
      <c r="Q156" s="4">
        <v>116</v>
      </c>
      <c r="R156" s="4">
        <v>118</v>
      </c>
      <c r="S156" s="4">
        <v>120</v>
      </c>
    </row>
    <row r="157" spans="1:19" x14ac:dyDescent="0.2">
      <c r="A157" s="5">
        <v>41044</v>
      </c>
      <c r="B157" s="3" t="s">
        <v>20</v>
      </c>
      <c r="C157" s="4">
        <v>133</v>
      </c>
      <c r="D157" s="4">
        <v>37</v>
      </c>
      <c r="E157" s="4">
        <v>64</v>
      </c>
      <c r="F157" s="4">
        <v>90</v>
      </c>
      <c r="G157" s="4">
        <v>89</v>
      </c>
      <c r="H157" s="4">
        <v>93</v>
      </c>
      <c r="I157" s="4">
        <v>92</v>
      </c>
      <c r="J157" s="4">
        <v>94</v>
      </c>
      <c r="K157" s="4">
        <v>94</v>
      </c>
      <c r="L157" s="4">
        <v>98</v>
      </c>
      <c r="M157" s="4">
        <v>103</v>
      </c>
      <c r="N157" s="4">
        <v>112</v>
      </c>
      <c r="O157" s="4">
        <v>114</v>
      </c>
      <c r="P157" s="4">
        <v>121</v>
      </c>
      <c r="Q157" s="4">
        <v>121</v>
      </c>
      <c r="R157" s="4">
        <v>123</v>
      </c>
      <c r="S157" s="4">
        <v>127</v>
      </c>
    </row>
    <row r="158" spans="1:19" x14ac:dyDescent="0.2">
      <c r="A158" s="5">
        <v>41045</v>
      </c>
      <c r="B158" s="3" t="s">
        <v>21</v>
      </c>
      <c r="C158" s="4">
        <v>142</v>
      </c>
      <c r="D158" s="4">
        <v>37</v>
      </c>
      <c r="E158" s="4">
        <v>50</v>
      </c>
      <c r="F158" s="4">
        <v>70</v>
      </c>
      <c r="G158" s="4">
        <v>71</v>
      </c>
      <c r="H158" s="4">
        <v>74</v>
      </c>
      <c r="I158" s="4">
        <v>73</v>
      </c>
      <c r="J158" s="4">
        <v>73</v>
      </c>
      <c r="K158" s="4">
        <v>78</v>
      </c>
      <c r="L158" s="4">
        <v>96</v>
      </c>
      <c r="M158" s="4">
        <v>103</v>
      </c>
      <c r="N158" s="4">
        <v>109</v>
      </c>
      <c r="O158" s="4">
        <v>114</v>
      </c>
      <c r="P158" s="4">
        <v>114</v>
      </c>
      <c r="Q158" s="4">
        <v>116</v>
      </c>
      <c r="R158" s="4">
        <v>125</v>
      </c>
      <c r="S158" s="4">
        <v>137</v>
      </c>
    </row>
    <row r="159" spans="1:19" x14ac:dyDescent="0.2">
      <c r="A159" s="5">
        <v>41046</v>
      </c>
      <c r="B159" s="3" t="s">
        <v>22</v>
      </c>
      <c r="C159" s="4">
        <v>135</v>
      </c>
      <c r="D159" s="4">
        <v>37</v>
      </c>
      <c r="E159" s="4">
        <v>51</v>
      </c>
      <c r="F159" s="4">
        <v>78</v>
      </c>
      <c r="G159" s="4">
        <v>80</v>
      </c>
      <c r="H159" s="4">
        <v>80</v>
      </c>
      <c r="I159" s="4">
        <v>80</v>
      </c>
      <c r="J159" s="4">
        <v>88</v>
      </c>
      <c r="K159" s="4">
        <v>96</v>
      </c>
      <c r="L159" s="4">
        <v>100</v>
      </c>
      <c r="M159" s="4">
        <v>110</v>
      </c>
      <c r="N159" s="4">
        <v>113</v>
      </c>
      <c r="O159" s="4">
        <v>112</v>
      </c>
      <c r="P159" s="4">
        <v>112</v>
      </c>
      <c r="Q159" s="4">
        <v>120</v>
      </c>
      <c r="R159" s="4">
        <v>125</v>
      </c>
      <c r="S159" s="4">
        <v>137</v>
      </c>
    </row>
    <row r="160" spans="1:19" x14ac:dyDescent="0.2">
      <c r="A160" s="5">
        <v>41047</v>
      </c>
      <c r="B160" s="3" t="s">
        <v>23</v>
      </c>
      <c r="C160" s="4">
        <v>102</v>
      </c>
      <c r="D160" s="4">
        <v>18</v>
      </c>
      <c r="E160" s="4">
        <v>28</v>
      </c>
      <c r="F160" s="4">
        <v>50</v>
      </c>
      <c r="G160" s="4">
        <v>50</v>
      </c>
      <c r="H160" s="4">
        <v>50</v>
      </c>
      <c r="I160" s="4">
        <v>52</v>
      </c>
      <c r="J160" s="4">
        <v>58</v>
      </c>
      <c r="K160" s="4">
        <v>62</v>
      </c>
      <c r="L160" s="4">
        <v>65</v>
      </c>
      <c r="M160" s="4">
        <v>69</v>
      </c>
      <c r="N160" s="4">
        <v>69</v>
      </c>
      <c r="O160" s="4">
        <v>69</v>
      </c>
      <c r="P160" s="4">
        <v>71</v>
      </c>
      <c r="Q160" s="4">
        <v>75</v>
      </c>
      <c r="R160" s="4">
        <v>79</v>
      </c>
      <c r="S160" s="4">
        <v>95</v>
      </c>
    </row>
    <row r="161" spans="1:19" x14ac:dyDescent="0.2">
      <c r="A161" s="5">
        <v>41050</v>
      </c>
      <c r="B161" s="3" t="s">
        <v>19</v>
      </c>
      <c r="C161" s="4">
        <v>113</v>
      </c>
      <c r="D161" s="4">
        <v>41</v>
      </c>
      <c r="E161" s="4">
        <v>50</v>
      </c>
      <c r="F161" s="4">
        <v>65</v>
      </c>
      <c r="G161" s="4">
        <v>67</v>
      </c>
      <c r="H161" s="4">
        <v>72</v>
      </c>
      <c r="I161" s="4">
        <v>77</v>
      </c>
      <c r="J161" s="4">
        <v>79</v>
      </c>
      <c r="K161" s="4">
        <v>79</v>
      </c>
      <c r="L161" s="4">
        <v>79</v>
      </c>
      <c r="M161" s="4">
        <v>85</v>
      </c>
      <c r="N161" s="4">
        <v>88</v>
      </c>
      <c r="O161" s="4">
        <v>90</v>
      </c>
      <c r="P161" s="4">
        <v>95</v>
      </c>
      <c r="Q161" s="4">
        <v>99</v>
      </c>
      <c r="R161" s="4">
        <v>100</v>
      </c>
      <c r="S161" s="4">
        <v>105</v>
      </c>
    </row>
    <row r="162" spans="1:19" x14ac:dyDescent="0.2">
      <c r="A162" s="5">
        <v>41051</v>
      </c>
      <c r="B162" s="3" t="s">
        <v>20</v>
      </c>
      <c r="C162" s="4">
        <v>99</v>
      </c>
      <c r="D162" s="4">
        <v>25</v>
      </c>
      <c r="E162" s="4">
        <v>36</v>
      </c>
      <c r="F162" s="4">
        <v>54</v>
      </c>
      <c r="G162" s="4">
        <v>63</v>
      </c>
      <c r="H162" s="4">
        <v>67</v>
      </c>
      <c r="I162" s="4">
        <v>69</v>
      </c>
      <c r="J162" s="4">
        <v>69</v>
      </c>
      <c r="K162" s="4">
        <v>69</v>
      </c>
      <c r="L162" s="4">
        <v>75</v>
      </c>
      <c r="M162" s="4">
        <v>81</v>
      </c>
      <c r="N162" s="4">
        <v>83</v>
      </c>
      <c r="O162" s="4">
        <v>87</v>
      </c>
      <c r="P162" s="4">
        <v>87</v>
      </c>
      <c r="Q162" s="4">
        <v>87</v>
      </c>
      <c r="R162" s="4">
        <v>87</v>
      </c>
      <c r="S162" s="4">
        <v>95</v>
      </c>
    </row>
    <row r="163" spans="1:19" x14ac:dyDescent="0.2">
      <c r="A163" s="5">
        <v>41052</v>
      </c>
      <c r="B163" s="3" t="s">
        <v>21</v>
      </c>
      <c r="C163" s="4">
        <v>115</v>
      </c>
      <c r="D163" s="4">
        <v>28</v>
      </c>
      <c r="E163" s="4">
        <v>40</v>
      </c>
      <c r="F163" s="4">
        <v>60</v>
      </c>
      <c r="G163" s="4">
        <v>68</v>
      </c>
      <c r="H163" s="4">
        <v>72</v>
      </c>
      <c r="I163" s="4">
        <v>72</v>
      </c>
      <c r="J163" s="4">
        <v>72</v>
      </c>
      <c r="K163" s="4">
        <v>82</v>
      </c>
      <c r="L163" s="4">
        <v>90</v>
      </c>
      <c r="M163" s="4">
        <v>94</v>
      </c>
      <c r="N163" s="4">
        <v>98</v>
      </c>
      <c r="O163" s="4">
        <v>101</v>
      </c>
      <c r="P163" s="4">
        <v>101</v>
      </c>
      <c r="Q163" s="4">
        <v>101</v>
      </c>
      <c r="R163" s="4">
        <v>103</v>
      </c>
      <c r="S163" s="4">
        <v>115</v>
      </c>
    </row>
    <row r="164" spans="1:19" x14ac:dyDescent="0.2">
      <c r="A164" s="5">
        <v>41053</v>
      </c>
      <c r="B164" s="3" t="s">
        <v>22</v>
      </c>
      <c r="C164" s="4">
        <v>115</v>
      </c>
      <c r="D164" s="4">
        <v>35</v>
      </c>
      <c r="E164" s="4">
        <v>56</v>
      </c>
      <c r="F164" s="4">
        <v>73</v>
      </c>
      <c r="G164" s="4">
        <v>75</v>
      </c>
      <c r="H164" s="4">
        <v>75</v>
      </c>
      <c r="I164" s="4">
        <v>75</v>
      </c>
      <c r="J164" s="4">
        <v>81</v>
      </c>
      <c r="K164" s="4">
        <v>82</v>
      </c>
      <c r="L164" s="4">
        <v>89</v>
      </c>
      <c r="M164" s="4">
        <v>88</v>
      </c>
      <c r="N164" s="4">
        <v>92</v>
      </c>
      <c r="O164" s="4">
        <v>91</v>
      </c>
      <c r="P164" s="4">
        <v>91</v>
      </c>
      <c r="Q164" s="4">
        <v>99</v>
      </c>
      <c r="R164" s="4">
        <v>103</v>
      </c>
      <c r="S164" s="4">
        <v>111</v>
      </c>
    </row>
    <row r="165" spans="1:19" x14ac:dyDescent="0.2">
      <c r="A165" s="5">
        <v>41054</v>
      </c>
      <c r="B165" s="3" t="s">
        <v>23</v>
      </c>
      <c r="C165" s="4">
        <v>100</v>
      </c>
      <c r="D165" s="4">
        <v>24</v>
      </c>
      <c r="E165" s="4">
        <v>35</v>
      </c>
      <c r="F165" s="4">
        <v>49</v>
      </c>
      <c r="G165" s="4">
        <v>49</v>
      </c>
      <c r="H165" s="4">
        <v>49</v>
      </c>
      <c r="I165" s="4">
        <v>52</v>
      </c>
      <c r="J165" s="4">
        <v>56</v>
      </c>
      <c r="K165" s="4">
        <v>64</v>
      </c>
      <c r="L165" s="4">
        <v>67</v>
      </c>
      <c r="M165" s="4">
        <v>75</v>
      </c>
      <c r="N165" s="4">
        <v>75</v>
      </c>
      <c r="O165" s="4">
        <v>75</v>
      </c>
      <c r="P165" s="4">
        <v>76</v>
      </c>
      <c r="Q165" s="4">
        <v>80</v>
      </c>
      <c r="R165" s="4">
        <v>82</v>
      </c>
      <c r="S165" s="4">
        <v>94</v>
      </c>
    </row>
    <row r="166" spans="1:19" x14ac:dyDescent="0.2">
      <c r="A166" s="5">
        <v>41058</v>
      </c>
      <c r="B166" s="3" t="s">
        <v>20</v>
      </c>
      <c r="C166" s="4">
        <v>135</v>
      </c>
      <c r="D166" s="4">
        <v>34</v>
      </c>
      <c r="E166" s="4">
        <v>51</v>
      </c>
      <c r="F166" s="4">
        <v>61</v>
      </c>
      <c r="G166" s="4">
        <v>69</v>
      </c>
      <c r="H166" s="4">
        <v>75</v>
      </c>
      <c r="I166" s="4">
        <v>83</v>
      </c>
      <c r="J166" s="4">
        <v>83</v>
      </c>
      <c r="K166" s="4">
        <v>83</v>
      </c>
      <c r="L166" s="4">
        <v>85</v>
      </c>
      <c r="M166" s="4">
        <v>93</v>
      </c>
      <c r="N166" s="4">
        <v>100</v>
      </c>
      <c r="O166" s="4">
        <v>105</v>
      </c>
      <c r="P166" s="4">
        <v>107</v>
      </c>
      <c r="Q166" s="4">
        <v>108</v>
      </c>
      <c r="R166" s="4">
        <v>111</v>
      </c>
      <c r="S166" s="4">
        <v>123</v>
      </c>
    </row>
    <row r="167" spans="1:19" x14ac:dyDescent="0.2">
      <c r="A167" s="5">
        <v>41059</v>
      </c>
      <c r="B167" s="3" t="s">
        <v>21</v>
      </c>
      <c r="C167" s="4">
        <v>129</v>
      </c>
      <c r="D167" s="4">
        <v>38</v>
      </c>
      <c r="E167" s="4">
        <v>59</v>
      </c>
      <c r="F167" s="4">
        <v>76</v>
      </c>
      <c r="G167" s="4">
        <v>79</v>
      </c>
      <c r="H167" s="4">
        <v>82</v>
      </c>
      <c r="I167" s="4">
        <v>82</v>
      </c>
      <c r="J167" s="4">
        <v>82</v>
      </c>
      <c r="K167" s="4">
        <v>87</v>
      </c>
      <c r="L167" s="4">
        <v>92</v>
      </c>
      <c r="M167" s="4">
        <v>102</v>
      </c>
      <c r="N167" s="4">
        <v>104</v>
      </c>
      <c r="O167" s="4">
        <v>107</v>
      </c>
      <c r="P167" s="4">
        <v>106</v>
      </c>
      <c r="Q167" s="4">
        <v>106</v>
      </c>
      <c r="R167" s="4">
        <v>107</v>
      </c>
      <c r="S167" s="4">
        <v>123</v>
      </c>
    </row>
    <row r="168" spans="1:19" x14ac:dyDescent="0.2">
      <c r="A168" s="5">
        <v>41060</v>
      </c>
      <c r="B168" s="3" t="s">
        <v>22</v>
      </c>
      <c r="C168" s="4">
        <v>120</v>
      </c>
      <c r="D168" s="4">
        <v>40</v>
      </c>
      <c r="E168" s="4">
        <v>55</v>
      </c>
      <c r="F168" s="4">
        <v>71</v>
      </c>
      <c r="G168" s="4">
        <v>76</v>
      </c>
      <c r="H168" s="4">
        <v>76</v>
      </c>
      <c r="I168" s="4">
        <v>76</v>
      </c>
      <c r="J168" s="4">
        <v>82</v>
      </c>
      <c r="K168" s="4">
        <v>83</v>
      </c>
      <c r="L168" s="4">
        <v>94</v>
      </c>
      <c r="M168" s="4">
        <v>97</v>
      </c>
      <c r="N168" s="4">
        <v>100</v>
      </c>
      <c r="O168" s="4">
        <v>100</v>
      </c>
      <c r="P168" s="4">
        <v>100</v>
      </c>
      <c r="Q168" s="4">
        <v>100</v>
      </c>
      <c r="R168" s="4">
        <v>108</v>
      </c>
      <c r="S168" s="4">
        <v>118</v>
      </c>
    </row>
    <row r="169" spans="1:19" x14ac:dyDescent="0.2">
      <c r="A169" s="5">
        <v>41061</v>
      </c>
      <c r="B169" s="3" t="s">
        <v>23</v>
      </c>
      <c r="C169" s="4">
        <v>117</v>
      </c>
      <c r="D169" s="4">
        <v>28</v>
      </c>
      <c r="E169" s="4">
        <v>36</v>
      </c>
      <c r="F169" s="4">
        <v>59</v>
      </c>
      <c r="G169" s="4">
        <v>59</v>
      </c>
      <c r="H169" s="4">
        <v>59</v>
      </c>
      <c r="I169" s="4">
        <v>62</v>
      </c>
      <c r="J169" s="4">
        <v>67</v>
      </c>
      <c r="K169" s="4">
        <v>71</v>
      </c>
      <c r="L169" s="4">
        <v>76</v>
      </c>
      <c r="M169" s="4">
        <v>81</v>
      </c>
      <c r="N169" s="4">
        <v>81</v>
      </c>
      <c r="O169" s="4">
        <v>81</v>
      </c>
      <c r="P169" s="4">
        <v>81</v>
      </c>
      <c r="Q169" s="4">
        <v>81</v>
      </c>
      <c r="R169" s="4">
        <v>94</v>
      </c>
      <c r="S169" s="4">
        <v>103</v>
      </c>
    </row>
    <row r="170" spans="1:19" x14ac:dyDescent="0.2">
      <c r="A170" s="5">
        <v>41064</v>
      </c>
      <c r="B170" s="3" t="s">
        <v>19</v>
      </c>
      <c r="C170" s="4">
        <v>118</v>
      </c>
      <c r="D170" s="4">
        <v>38</v>
      </c>
      <c r="E170" s="4">
        <v>56</v>
      </c>
      <c r="F170" s="4">
        <v>77</v>
      </c>
      <c r="G170" s="4">
        <v>80</v>
      </c>
      <c r="H170" s="4">
        <v>81</v>
      </c>
      <c r="I170" s="4">
        <v>84</v>
      </c>
      <c r="J170" s="4">
        <v>86</v>
      </c>
      <c r="K170" s="4">
        <v>85</v>
      </c>
      <c r="L170" s="4">
        <v>85</v>
      </c>
      <c r="M170" s="4">
        <v>85</v>
      </c>
      <c r="N170" s="4">
        <v>90</v>
      </c>
      <c r="O170" s="4">
        <v>95</v>
      </c>
      <c r="P170" s="4">
        <v>102</v>
      </c>
      <c r="Q170" s="4">
        <v>109</v>
      </c>
      <c r="R170" s="4">
        <v>112</v>
      </c>
      <c r="S170" s="4">
        <v>119</v>
      </c>
    </row>
    <row r="171" spans="1:19" x14ac:dyDescent="0.2">
      <c r="A171" s="5">
        <v>41065</v>
      </c>
      <c r="B171" s="3" t="s">
        <v>20</v>
      </c>
      <c r="C171" s="4">
        <v>112</v>
      </c>
      <c r="D171" s="4">
        <v>36</v>
      </c>
      <c r="E171" s="4">
        <v>52</v>
      </c>
      <c r="F171" s="4">
        <v>66</v>
      </c>
      <c r="G171" s="4">
        <v>73</v>
      </c>
      <c r="H171" s="4">
        <v>79</v>
      </c>
      <c r="I171" s="4">
        <v>79</v>
      </c>
      <c r="J171" s="4">
        <v>79</v>
      </c>
      <c r="K171" s="4">
        <v>79</v>
      </c>
      <c r="L171" s="4">
        <v>79</v>
      </c>
      <c r="M171" s="4">
        <v>82</v>
      </c>
      <c r="N171" s="4">
        <v>84</v>
      </c>
      <c r="O171" s="4">
        <v>88</v>
      </c>
      <c r="P171" s="4">
        <v>96</v>
      </c>
      <c r="Q171" s="4">
        <v>98</v>
      </c>
      <c r="R171" s="4">
        <v>100</v>
      </c>
      <c r="S171" s="4">
        <v>107</v>
      </c>
    </row>
    <row r="172" spans="1:19" x14ac:dyDescent="0.2">
      <c r="A172" s="5">
        <v>41066</v>
      </c>
      <c r="B172" s="3" t="s">
        <v>21</v>
      </c>
      <c r="C172" s="4">
        <v>107</v>
      </c>
      <c r="D172" s="4">
        <v>28</v>
      </c>
      <c r="E172" s="4">
        <v>42</v>
      </c>
      <c r="F172" s="4">
        <v>56</v>
      </c>
      <c r="G172" s="4">
        <v>60</v>
      </c>
      <c r="H172" s="4">
        <v>67</v>
      </c>
      <c r="I172" s="4">
        <v>66</v>
      </c>
      <c r="J172" s="4">
        <v>66</v>
      </c>
      <c r="K172" s="4">
        <v>66</v>
      </c>
      <c r="L172" s="4">
        <v>78</v>
      </c>
      <c r="M172" s="4">
        <v>81</v>
      </c>
      <c r="N172" s="4">
        <v>86</v>
      </c>
      <c r="O172" s="4">
        <v>88</v>
      </c>
      <c r="P172" s="4">
        <v>89</v>
      </c>
      <c r="Q172" s="4">
        <v>90</v>
      </c>
      <c r="R172" s="4">
        <v>93</v>
      </c>
      <c r="S172" s="4">
        <v>101</v>
      </c>
    </row>
    <row r="173" spans="1:19" x14ac:dyDescent="0.2">
      <c r="A173" s="5">
        <v>41067</v>
      </c>
      <c r="B173" s="3" t="s">
        <v>22</v>
      </c>
      <c r="C173" s="4">
        <v>131</v>
      </c>
      <c r="D173" s="4">
        <v>44</v>
      </c>
      <c r="E173" s="4">
        <v>55</v>
      </c>
      <c r="F173" s="4">
        <v>86</v>
      </c>
      <c r="G173" s="4">
        <v>92</v>
      </c>
      <c r="H173" s="4">
        <v>92</v>
      </c>
      <c r="I173" s="4">
        <v>92</v>
      </c>
      <c r="J173" s="4">
        <v>92</v>
      </c>
      <c r="K173" s="4">
        <v>100</v>
      </c>
      <c r="L173" s="4">
        <v>104</v>
      </c>
      <c r="M173" s="4">
        <v>103</v>
      </c>
      <c r="N173" s="4">
        <v>108</v>
      </c>
      <c r="O173" s="4">
        <v>109</v>
      </c>
      <c r="P173" s="4">
        <v>109</v>
      </c>
      <c r="Q173" s="4">
        <v>113</v>
      </c>
      <c r="R173" s="4">
        <v>119</v>
      </c>
      <c r="S173" s="4">
        <v>123</v>
      </c>
    </row>
    <row r="174" spans="1:19" x14ac:dyDescent="0.2">
      <c r="A174" s="5">
        <v>41068</v>
      </c>
      <c r="B174" s="3" t="s">
        <v>23</v>
      </c>
      <c r="C174" s="4">
        <v>123</v>
      </c>
      <c r="D174" s="4">
        <v>34</v>
      </c>
      <c r="E174" s="4">
        <v>49</v>
      </c>
      <c r="F174" s="4">
        <v>67</v>
      </c>
      <c r="G174" s="4">
        <v>67</v>
      </c>
      <c r="H174" s="4">
        <v>67</v>
      </c>
      <c r="I174" s="4">
        <v>67</v>
      </c>
      <c r="J174" s="4">
        <v>72</v>
      </c>
      <c r="K174" s="4">
        <v>79</v>
      </c>
      <c r="L174" s="4">
        <v>85</v>
      </c>
      <c r="M174" s="4">
        <v>89</v>
      </c>
      <c r="N174" s="4">
        <v>90</v>
      </c>
      <c r="O174" s="4">
        <v>90</v>
      </c>
      <c r="P174" s="4">
        <v>91</v>
      </c>
      <c r="Q174" s="4">
        <v>95</v>
      </c>
      <c r="R174" s="4">
        <v>100</v>
      </c>
      <c r="S174" s="4">
        <v>109</v>
      </c>
    </row>
    <row r="175" spans="1:19" x14ac:dyDescent="0.2">
      <c r="A175" s="5">
        <v>41071</v>
      </c>
      <c r="B175" s="3" t="s">
        <v>19</v>
      </c>
      <c r="C175" s="4">
        <v>136</v>
      </c>
      <c r="D175" s="4">
        <v>42</v>
      </c>
      <c r="E175" s="4">
        <v>64</v>
      </c>
      <c r="F175" s="4">
        <v>79</v>
      </c>
      <c r="G175" s="4">
        <v>86</v>
      </c>
      <c r="H175" s="4">
        <v>90</v>
      </c>
      <c r="I175" s="4">
        <v>90</v>
      </c>
      <c r="J175" s="4">
        <v>90</v>
      </c>
      <c r="K175" s="4">
        <v>91</v>
      </c>
      <c r="L175" s="4">
        <v>91</v>
      </c>
      <c r="M175" s="4">
        <v>93</v>
      </c>
      <c r="N175" s="4">
        <v>102</v>
      </c>
      <c r="O175" s="4">
        <v>107</v>
      </c>
      <c r="P175" s="4">
        <v>111</v>
      </c>
      <c r="Q175" s="4">
        <v>118</v>
      </c>
      <c r="R175" s="4">
        <v>121</v>
      </c>
      <c r="S175" s="4">
        <v>128</v>
      </c>
    </row>
    <row r="176" spans="1:19" x14ac:dyDescent="0.2">
      <c r="A176" s="5">
        <v>41072</v>
      </c>
      <c r="B176" s="3" t="s">
        <v>20</v>
      </c>
      <c r="C176" s="4">
        <v>134</v>
      </c>
      <c r="D176" s="4">
        <v>57</v>
      </c>
      <c r="E176" s="4">
        <v>67</v>
      </c>
      <c r="F176" s="4">
        <v>79</v>
      </c>
      <c r="G176" s="4">
        <v>87</v>
      </c>
      <c r="H176" s="4">
        <v>92</v>
      </c>
      <c r="I176" s="4">
        <v>92</v>
      </c>
      <c r="J176" s="4">
        <v>92</v>
      </c>
      <c r="K176" s="4">
        <v>92</v>
      </c>
      <c r="L176" s="4">
        <v>92</v>
      </c>
      <c r="M176" s="4">
        <v>94</v>
      </c>
      <c r="N176" s="4">
        <v>97</v>
      </c>
      <c r="O176" s="4">
        <v>100</v>
      </c>
      <c r="P176" s="4">
        <v>108</v>
      </c>
      <c r="Q176" s="4">
        <v>109</v>
      </c>
      <c r="R176" s="4">
        <v>110</v>
      </c>
      <c r="S176" s="4">
        <v>123</v>
      </c>
    </row>
    <row r="177" spans="1:19" x14ac:dyDescent="0.2">
      <c r="A177" s="5">
        <v>41073</v>
      </c>
      <c r="B177" s="3" t="s">
        <v>21</v>
      </c>
      <c r="C177" s="4">
        <v>129</v>
      </c>
      <c r="D177" s="4">
        <v>43</v>
      </c>
      <c r="E177" s="4">
        <v>52</v>
      </c>
      <c r="F177" s="4">
        <v>82</v>
      </c>
      <c r="G177" s="4">
        <v>87</v>
      </c>
      <c r="H177" s="4">
        <v>88</v>
      </c>
      <c r="I177" s="4">
        <v>89</v>
      </c>
      <c r="J177" s="4">
        <v>89</v>
      </c>
      <c r="K177" s="4">
        <v>98</v>
      </c>
      <c r="L177" s="4">
        <v>107</v>
      </c>
      <c r="M177" s="4">
        <v>108</v>
      </c>
      <c r="N177" s="4">
        <v>113</v>
      </c>
      <c r="O177" s="4">
        <v>114</v>
      </c>
      <c r="P177" s="4">
        <v>115</v>
      </c>
      <c r="Q177" s="4">
        <v>115</v>
      </c>
      <c r="R177" s="4">
        <v>121</v>
      </c>
      <c r="S177" s="4">
        <v>129</v>
      </c>
    </row>
    <row r="178" spans="1:19" x14ac:dyDescent="0.2">
      <c r="A178" s="5">
        <v>41074</v>
      </c>
      <c r="B178" s="3" t="s">
        <v>22</v>
      </c>
      <c r="C178" s="4">
        <v>139</v>
      </c>
      <c r="D178" s="4">
        <v>40</v>
      </c>
      <c r="E178" s="4">
        <v>63</v>
      </c>
      <c r="F178" s="4">
        <v>74</v>
      </c>
      <c r="G178" s="4">
        <v>79</v>
      </c>
      <c r="H178" s="4">
        <v>79</v>
      </c>
      <c r="I178" s="4">
        <v>79</v>
      </c>
      <c r="J178" s="4">
        <v>86</v>
      </c>
      <c r="K178" s="4">
        <v>94</v>
      </c>
      <c r="L178" s="4">
        <v>98</v>
      </c>
      <c r="M178" s="4">
        <v>102</v>
      </c>
      <c r="N178" s="4">
        <v>103</v>
      </c>
      <c r="O178" s="4">
        <v>104</v>
      </c>
      <c r="P178" s="4">
        <v>104</v>
      </c>
      <c r="Q178" s="4">
        <v>110</v>
      </c>
      <c r="R178" s="4">
        <v>116</v>
      </c>
      <c r="S178" s="4">
        <v>132</v>
      </c>
    </row>
    <row r="179" spans="1:19" x14ac:dyDescent="0.2">
      <c r="A179" s="5">
        <v>41075</v>
      </c>
      <c r="B179" s="3" t="s">
        <v>23</v>
      </c>
      <c r="C179" s="4">
        <v>107</v>
      </c>
      <c r="D179" s="4">
        <v>29</v>
      </c>
      <c r="E179" s="4">
        <v>40</v>
      </c>
      <c r="F179" s="4">
        <v>55</v>
      </c>
      <c r="G179" s="4">
        <v>55</v>
      </c>
      <c r="H179" s="4">
        <v>55</v>
      </c>
      <c r="I179" s="4">
        <v>60</v>
      </c>
      <c r="J179" s="4">
        <v>68</v>
      </c>
      <c r="K179" s="4">
        <v>76</v>
      </c>
      <c r="L179" s="4">
        <v>81</v>
      </c>
      <c r="M179" s="4">
        <v>83</v>
      </c>
      <c r="N179" s="4">
        <v>83</v>
      </c>
      <c r="O179" s="4">
        <v>83</v>
      </c>
      <c r="P179" s="4">
        <v>83</v>
      </c>
      <c r="Q179" s="4">
        <v>89</v>
      </c>
      <c r="R179" s="4">
        <v>96</v>
      </c>
      <c r="S179" s="4">
        <v>99</v>
      </c>
    </row>
    <row r="180" spans="1:19" x14ac:dyDescent="0.2">
      <c r="A180" s="5">
        <v>41078</v>
      </c>
      <c r="B180" s="3" t="s">
        <v>19</v>
      </c>
      <c r="C180" s="4">
        <v>140</v>
      </c>
      <c r="D180" s="4">
        <v>39</v>
      </c>
      <c r="E180" s="4">
        <v>51</v>
      </c>
      <c r="F180" s="4">
        <v>67</v>
      </c>
      <c r="G180" s="4">
        <v>72</v>
      </c>
      <c r="H180" s="4">
        <v>81</v>
      </c>
      <c r="I180" s="4">
        <v>86</v>
      </c>
      <c r="J180" s="4">
        <v>91</v>
      </c>
      <c r="K180" s="4">
        <v>91</v>
      </c>
      <c r="L180" s="4">
        <v>91</v>
      </c>
      <c r="M180" s="4">
        <v>92</v>
      </c>
      <c r="N180" s="4">
        <v>101</v>
      </c>
      <c r="O180" s="4">
        <v>106</v>
      </c>
      <c r="P180" s="4">
        <v>114</v>
      </c>
      <c r="Q180" s="4">
        <v>112</v>
      </c>
      <c r="R180" s="4">
        <v>115</v>
      </c>
      <c r="S180" s="4">
        <v>123</v>
      </c>
    </row>
    <row r="181" spans="1:19" x14ac:dyDescent="0.2">
      <c r="A181" s="5">
        <v>41079</v>
      </c>
      <c r="B181" s="3" t="s">
        <v>20</v>
      </c>
      <c r="C181" s="4">
        <v>124</v>
      </c>
      <c r="D181" s="4">
        <v>41</v>
      </c>
      <c r="E181" s="4">
        <v>55</v>
      </c>
      <c r="F181" s="4">
        <v>73</v>
      </c>
      <c r="G181" s="4">
        <v>78</v>
      </c>
      <c r="H181" s="4">
        <v>81</v>
      </c>
      <c r="I181" s="4">
        <v>87</v>
      </c>
      <c r="J181" s="4">
        <v>86</v>
      </c>
      <c r="K181" s="4">
        <v>86</v>
      </c>
      <c r="L181" s="4">
        <v>94</v>
      </c>
      <c r="M181" s="4">
        <v>95</v>
      </c>
      <c r="N181" s="4">
        <v>101</v>
      </c>
      <c r="O181" s="4">
        <v>103</v>
      </c>
      <c r="P181" s="4">
        <v>108</v>
      </c>
      <c r="Q181" s="4">
        <v>111</v>
      </c>
      <c r="R181" s="4">
        <v>114</v>
      </c>
      <c r="S181" s="4">
        <v>122</v>
      </c>
    </row>
    <row r="182" spans="1:19" x14ac:dyDescent="0.2">
      <c r="A182" s="5">
        <v>41080</v>
      </c>
      <c r="B182" s="3" t="s">
        <v>21</v>
      </c>
      <c r="C182" s="4">
        <v>131</v>
      </c>
      <c r="D182" s="4">
        <v>33</v>
      </c>
      <c r="E182" s="4">
        <v>44</v>
      </c>
      <c r="F182" s="4">
        <v>73</v>
      </c>
      <c r="G182" s="4">
        <v>76</v>
      </c>
      <c r="H182" s="4">
        <v>83</v>
      </c>
      <c r="I182" s="4">
        <v>83</v>
      </c>
      <c r="J182" s="4">
        <v>83</v>
      </c>
      <c r="K182" s="4">
        <v>89</v>
      </c>
      <c r="L182" s="4">
        <v>97</v>
      </c>
      <c r="M182" s="4">
        <v>102</v>
      </c>
      <c r="N182" s="4">
        <v>105</v>
      </c>
      <c r="O182" s="4">
        <v>109</v>
      </c>
      <c r="P182" s="4">
        <v>109</v>
      </c>
      <c r="Q182" s="4">
        <v>109</v>
      </c>
      <c r="R182" s="4">
        <v>111</v>
      </c>
      <c r="S182" s="4">
        <v>121</v>
      </c>
    </row>
    <row r="183" spans="1:19" x14ac:dyDescent="0.2">
      <c r="A183" s="5">
        <v>41081</v>
      </c>
      <c r="B183" s="3" t="s">
        <v>22</v>
      </c>
      <c r="C183" s="4">
        <v>136</v>
      </c>
      <c r="D183" s="4">
        <v>39</v>
      </c>
      <c r="E183" s="4">
        <v>57</v>
      </c>
      <c r="F183" s="4">
        <v>85</v>
      </c>
      <c r="G183" s="4">
        <v>92</v>
      </c>
      <c r="H183" s="4">
        <v>92</v>
      </c>
      <c r="I183" s="4">
        <v>92</v>
      </c>
      <c r="J183" s="4">
        <v>94</v>
      </c>
      <c r="K183" s="4">
        <v>97</v>
      </c>
      <c r="L183" s="4">
        <v>106</v>
      </c>
      <c r="M183" s="4">
        <v>113</v>
      </c>
      <c r="N183" s="4">
        <v>116</v>
      </c>
      <c r="O183" s="4">
        <v>116</v>
      </c>
      <c r="P183" s="4">
        <v>116</v>
      </c>
      <c r="Q183" s="4">
        <v>126</v>
      </c>
      <c r="R183" s="4">
        <v>129</v>
      </c>
      <c r="S183" s="4">
        <v>136</v>
      </c>
    </row>
    <row r="184" spans="1:19" x14ac:dyDescent="0.2">
      <c r="A184" s="5">
        <v>41082</v>
      </c>
      <c r="B184" s="3" t="s">
        <v>23</v>
      </c>
      <c r="C184" s="4">
        <v>99</v>
      </c>
      <c r="D184" s="4">
        <v>26</v>
      </c>
      <c r="E184" s="4">
        <v>40</v>
      </c>
      <c r="F184" s="4">
        <v>55</v>
      </c>
      <c r="G184" s="4">
        <v>55</v>
      </c>
      <c r="H184" s="4">
        <v>55</v>
      </c>
      <c r="I184" s="4">
        <v>56</v>
      </c>
      <c r="J184" s="4">
        <v>55</v>
      </c>
      <c r="K184" s="4">
        <v>62</v>
      </c>
      <c r="L184" s="4">
        <v>64</v>
      </c>
      <c r="M184" s="4">
        <v>75</v>
      </c>
      <c r="N184" s="4">
        <v>75</v>
      </c>
      <c r="O184" s="4">
        <v>75</v>
      </c>
      <c r="P184" s="4">
        <v>76</v>
      </c>
      <c r="Q184" s="4">
        <v>78</v>
      </c>
      <c r="R184" s="4">
        <v>90</v>
      </c>
      <c r="S184" s="4">
        <v>91</v>
      </c>
    </row>
    <row r="185" spans="1:19" x14ac:dyDescent="0.2">
      <c r="A185" s="5">
        <v>41085</v>
      </c>
      <c r="B185" s="3" t="s">
        <v>19</v>
      </c>
      <c r="C185" s="4">
        <v>131</v>
      </c>
      <c r="D185" s="4">
        <v>43</v>
      </c>
      <c r="E185" s="4">
        <v>53</v>
      </c>
      <c r="F185" s="4">
        <v>69</v>
      </c>
      <c r="G185" s="4">
        <v>74</v>
      </c>
      <c r="H185" s="4">
        <v>86</v>
      </c>
      <c r="I185" s="4">
        <v>89</v>
      </c>
      <c r="J185" s="4">
        <v>98</v>
      </c>
      <c r="K185" s="4">
        <v>98</v>
      </c>
      <c r="L185" s="4">
        <v>98</v>
      </c>
      <c r="M185" s="4">
        <v>98</v>
      </c>
      <c r="N185" s="4">
        <v>100</v>
      </c>
      <c r="O185" s="4">
        <v>108</v>
      </c>
      <c r="P185" s="4">
        <v>111</v>
      </c>
      <c r="Q185" s="4">
        <v>114</v>
      </c>
      <c r="R185" s="4">
        <v>116</v>
      </c>
      <c r="S185" s="4">
        <v>124</v>
      </c>
    </row>
    <row r="186" spans="1:19" x14ac:dyDescent="0.2">
      <c r="A186" s="5">
        <v>41086</v>
      </c>
      <c r="B186" s="3" t="s">
        <v>20</v>
      </c>
      <c r="C186" s="4">
        <v>126</v>
      </c>
      <c r="D186" s="4">
        <v>29</v>
      </c>
      <c r="E186" s="4">
        <v>41</v>
      </c>
      <c r="F186" s="4">
        <v>62</v>
      </c>
      <c r="G186" s="4">
        <v>69</v>
      </c>
      <c r="H186" s="4">
        <v>68</v>
      </c>
      <c r="I186" s="4">
        <v>69</v>
      </c>
      <c r="J186" s="4">
        <v>69</v>
      </c>
      <c r="K186" s="4">
        <v>69</v>
      </c>
      <c r="L186" s="4">
        <v>80</v>
      </c>
      <c r="M186" s="4">
        <v>85</v>
      </c>
      <c r="N186" s="4">
        <v>92</v>
      </c>
      <c r="O186" s="4">
        <v>93</v>
      </c>
      <c r="P186" s="4">
        <v>98</v>
      </c>
      <c r="Q186" s="4">
        <v>98</v>
      </c>
      <c r="R186" s="4">
        <v>99</v>
      </c>
      <c r="S186" s="4">
        <v>109</v>
      </c>
    </row>
    <row r="187" spans="1:19" x14ac:dyDescent="0.2">
      <c r="A187" s="5">
        <v>41087</v>
      </c>
      <c r="B187" s="3" t="s">
        <v>21</v>
      </c>
      <c r="C187" s="4">
        <v>133</v>
      </c>
      <c r="D187" s="4">
        <v>36</v>
      </c>
      <c r="E187" s="4">
        <v>53</v>
      </c>
      <c r="F187" s="4">
        <v>69</v>
      </c>
      <c r="G187" s="4">
        <v>70</v>
      </c>
      <c r="H187" s="4">
        <v>72</v>
      </c>
      <c r="I187" s="4">
        <v>72</v>
      </c>
      <c r="J187" s="4">
        <v>72</v>
      </c>
      <c r="K187" s="4">
        <v>75</v>
      </c>
      <c r="L187" s="4">
        <v>88</v>
      </c>
      <c r="M187" s="4">
        <v>93</v>
      </c>
      <c r="N187" s="4">
        <v>100</v>
      </c>
      <c r="O187" s="4">
        <v>104</v>
      </c>
      <c r="P187" s="4">
        <v>105</v>
      </c>
      <c r="Q187" s="4">
        <v>105</v>
      </c>
      <c r="R187" s="4">
        <v>110</v>
      </c>
      <c r="S187" s="4">
        <v>119</v>
      </c>
    </row>
    <row r="188" spans="1:19" x14ac:dyDescent="0.2">
      <c r="A188" s="5">
        <v>41088</v>
      </c>
      <c r="B188" s="3" t="s">
        <v>22</v>
      </c>
      <c r="C188" s="4">
        <v>125</v>
      </c>
      <c r="D188" s="4">
        <v>35</v>
      </c>
      <c r="E188" s="4">
        <v>58</v>
      </c>
      <c r="F188" s="4">
        <v>76</v>
      </c>
      <c r="G188" s="4">
        <v>79</v>
      </c>
      <c r="H188" s="4">
        <v>79</v>
      </c>
      <c r="I188" s="4">
        <v>79</v>
      </c>
      <c r="J188" s="4">
        <v>82</v>
      </c>
      <c r="K188" s="4">
        <v>90</v>
      </c>
      <c r="L188" s="4">
        <v>100</v>
      </c>
      <c r="M188" s="4">
        <v>104</v>
      </c>
      <c r="N188" s="4">
        <v>106</v>
      </c>
      <c r="O188" s="4">
        <v>106</v>
      </c>
      <c r="P188" s="4">
        <v>106</v>
      </c>
      <c r="Q188" s="4">
        <v>109</v>
      </c>
      <c r="R188" s="4">
        <v>115</v>
      </c>
      <c r="S188" s="4">
        <v>119</v>
      </c>
    </row>
    <row r="189" spans="1:19" x14ac:dyDescent="0.2">
      <c r="A189" s="5">
        <v>41089</v>
      </c>
      <c r="B189" s="3" t="s">
        <v>23</v>
      </c>
      <c r="C189" s="4">
        <v>108</v>
      </c>
      <c r="D189" s="4">
        <v>22</v>
      </c>
      <c r="E189" s="4">
        <v>35</v>
      </c>
      <c r="F189" s="4">
        <v>49</v>
      </c>
      <c r="G189" s="4">
        <v>49</v>
      </c>
      <c r="H189" s="4">
        <v>49</v>
      </c>
      <c r="I189" s="4">
        <v>54</v>
      </c>
      <c r="J189" s="4">
        <v>56</v>
      </c>
      <c r="K189" s="4">
        <v>67</v>
      </c>
      <c r="L189" s="4">
        <v>71</v>
      </c>
      <c r="M189" s="4">
        <v>81</v>
      </c>
      <c r="N189" s="4">
        <v>81</v>
      </c>
      <c r="O189" s="4">
        <v>81</v>
      </c>
      <c r="P189" s="4">
        <v>85</v>
      </c>
      <c r="Q189" s="4">
        <v>86</v>
      </c>
      <c r="R189" s="4">
        <v>91</v>
      </c>
      <c r="S189" s="4">
        <v>101</v>
      </c>
    </row>
    <row r="190" spans="1:19" x14ac:dyDescent="0.2">
      <c r="A190" s="5">
        <v>41092</v>
      </c>
      <c r="B190" s="3" t="s">
        <v>19</v>
      </c>
      <c r="C190" s="4">
        <v>124</v>
      </c>
      <c r="D190" s="4">
        <v>38</v>
      </c>
      <c r="E190" s="4">
        <v>48</v>
      </c>
      <c r="F190" s="4">
        <v>59</v>
      </c>
      <c r="G190" s="4">
        <v>66</v>
      </c>
      <c r="H190" s="4">
        <v>81</v>
      </c>
      <c r="I190" s="4">
        <v>86</v>
      </c>
      <c r="J190" s="4">
        <v>90</v>
      </c>
      <c r="K190" s="4">
        <v>90</v>
      </c>
      <c r="L190" s="4">
        <v>90</v>
      </c>
      <c r="M190" s="4">
        <v>100</v>
      </c>
      <c r="N190" s="4">
        <v>107</v>
      </c>
      <c r="O190" s="4">
        <v>109</v>
      </c>
      <c r="P190" s="4">
        <v>116</v>
      </c>
      <c r="Q190" s="4">
        <v>112</v>
      </c>
      <c r="R190" s="4">
        <v>117</v>
      </c>
      <c r="S190" s="4">
        <v>124</v>
      </c>
    </row>
    <row r="191" spans="1:19" x14ac:dyDescent="0.2">
      <c r="A191" s="5">
        <v>41093</v>
      </c>
      <c r="B191" s="3" t="s">
        <v>20</v>
      </c>
      <c r="C191" s="4">
        <v>111</v>
      </c>
      <c r="D191" s="4">
        <v>27</v>
      </c>
      <c r="E191" s="4">
        <v>38</v>
      </c>
      <c r="F191" s="4">
        <v>46</v>
      </c>
      <c r="G191" s="4">
        <v>65</v>
      </c>
      <c r="H191" s="4">
        <v>67</v>
      </c>
      <c r="I191" s="4">
        <v>70</v>
      </c>
      <c r="J191" s="4">
        <v>70</v>
      </c>
      <c r="K191" s="4">
        <v>70</v>
      </c>
      <c r="L191" s="4">
        <v>74</v>
      </c>
      <c r="M191" s="4">
        <v>77</v>
      </c>
      <c r="N191" s="4">
        <v>79</v>
      </c>
      <c r="O191" s="4">
        <v>84</v>
      </c>
      <c r="P191" s="4">
        <v>91</v>
      </c>
      <c r="Q191" s="4">
        <v>92</v>
      </c>
      <c r="R191" s="4">
        <v>92</v>
      </c>
      <c r="S191" s="4">
        <v>102</v>
      </c>
    </row>
    <row r="192" spans="1:19" x14ac:dyDescent="0.2">
      <c r="A192" s="5">
        <v>41095</v>
      </c>
      <c r="B192" s="3" t="s">
        <v>22</v>
      </c>
      <c r="C192" s="4">
        <v>104</v>
      </c>
      <c r="D192" s="4">
        <v>23</v>
      </c>
      <c r="E192" s="4">
        <v>38</v>
      </c>
      <c r="F192" s="4">
        <v>59</v>
      </c>
      <c r="G192" s="4">
        <v>64</v>
      </c>
      <c r="H192" s="4">
        <v>64</v>
      </c>
      <c r="I192" s="4">
        <v>64</v>
      </c>
      <c r="J192" s="4">
        <v>68</v>
      </c>
      <c r="K192" s="4">
        <v>71</v>
      </c>
      <c r="L192" s="4">
        <v>76</v>
      </c>
      <c r="M192" s="4">
        <v>79</v>
      </c>
      <c r="N192" s="4">
        <v>77</v>
      </c>
      <c r="O192" s="4">
        <v>77</v>
      </c>
      <c r="P192" s="4">
        <v>77</v>
      </c>
      <c r="Q192" s="4">
        <v>85</v>
      </c>
      <c r="R192" s="4">
        <v>92</v>
      </c>
      <c r="S192" s="4">
        <v>99</v>
      </c>
    </row>
    <row r="193" spans="1:19" x14ac:dyDescent="0.2">
      <c r="A193" s="5">
        <v>41096</v>
      </c>
      <c r="B193" s="3" t="s">
        <v>23</v>
      </c>
      <c r="C193" s="4">
        <v>129</v>
      </c>
      <c r="D193" s="4">
        <v>37</v>
      </c>
      <c r="E193" s="4">
        <v>42</v>
      </c>
      <c r="F193" s="4">
        <v>65</v>
      </c>
      <c r="G193" s="4">
        <v>65</v>
      </c>
      <c r="H193" s="4">
        <v>65</v>
      </c>
      <c r="I193" s="4">
        <v>69</v>
      </c>
      <c r="J193" s="4">
        <v>80</v>
      </c>
      <c r="K193" s="4">
        <v>82</v>
      </c>
      <c r="L193" s="4">
        <v>86</v>
      </c>
      <c r="M193" s="4">
        <v>86</v>
      </c>
      <c r="N193" s="4">
        <v>86</v>
      </c>
      <c r="O193" s="4">
        <v>86</v>
      </c>
      <c r="P193" s="4">
        <v>95</v>
      </c>
      <c r="Q193" s="4">
        <v>103</v>
      </c>
      <c r="R193" s="4">
        <v>104</v>
      </c>
      <c r="S193" s="4">
        <v>109</v>
      </c>
    </row>
    <row r="194" spans="1:19" x14ac:dyDescent="0.2">
      <c r="A194" s="5">
        <v>41099</v>
      </c>
      <c r="B194" s="3" t="s">
        <v>19</v>
      </c>
      <c r="C194" s="4">
        <v>114</v>
      </c>
      <c r="D194" s="4">
        <v>34</v>
      </c>
      <c r="E194" s="4">
        <v>43</v>
      </c>
      <c r="F194" s="4">
        <v>67</v>
      </c>
      <c r="G194" s="4">
        <v>69</v>
      </c>
      <c r="H194" s="4">
        <v>74</v>
      </c>
      <c r="I194" s="4">
        <v>75</v>
      </c>
      <c r="J194" s="4">
        <v>84</v>
      </c>
      <c r="K194" s="4">
        <v>85</v>
      </c>
      <c r="L194" s="4">
        <v>85</v>
      </c>
      <c r="M194" s="4">
        <v>86</v>
      </c>
      <c r="N194" s="4">
        <v>92</v>
      </c>
      <c r="O194" s="4">
        <v>93</v>
      </c>
      <c r="P194" s="4">
        <v>96</v>
      </c>
      <c r="Q194" s="4">
        <v>106</v>
      </c>
      <c r="R194" s="4">
        <v>106</v>
      </c>
      <c r="S194" s="4">
        <v>109</v>
      </c>
    </row>
    <row r="195" spans="1:19" x14ac:dyDescent="0.2">
      <c r="A195" s="5">
        <v>41100</v>
      </c>
      <c r="B195" s="3" t="s">
        <v>20</v>
      </c>
      <c r="C195" s="4">
        <v>119</v>
      </c>
      <c r="D195" s="4">
        <v>56</v>
      </c>
      <c r="E195" s="4">
        <v>65</v>
      </c>
      <c r="F195" s="4">
        <v>92</v>
      </c>
      <c r="G195" s="4">
        <v>99</v>
      </c>
      <c r="H195" s="4">
        <v>102</v>
      </c>
      <c r="I195" s="4">
        <v>103</v>
      </c>
      <c r="J195" s="4">
        <v>103</v>
      </c>
      <c r="K195" s="4">
        <v>103</v>
      </c>
      <c r="L195" s="4">
        <v>106</v>
      </c>
      <c r="M195" s="4">
        <v>111</v>
      </c>
      <c r="N195" s="4">
        <v>111</v>
      </c>
      <c r="O195" s="4">
        <v>110</v>
      </c>
      <c r="P195" s="4">
        <v>109</v>
      </c>
      <c r="Q195" s="4">
        <v>110</v>
      </c>
      <c r="R195" s="4">
        <v>110</v>
      </c>
      <c r="S195" s="4">
        <v>112</v>
      </c>
    </row>
    <row r="196" spans="1:19" x14ac:dyDescent="0.2">
      <c r="A196" s="5">
        <v>41101</v>
      </c>
      <c r="B196" s="3" t="s">
        <v>21</v>
      </c>
      <c r="C196" s="4">
        <v>122</v>
      </c>
      <c r="D196" s="4">
        <v>36</v>
      </c>
      <c r="E196" s="4">
        <v>58</v>
      </c>
      <c r="F196" s="4">
        <v>79</v>
      </c>
      <c r="G196" s="4">
        <v>82</v>
      </c>
      <c r="H196" s="4">
        <v>84</v>
      </c>
      <c r="I196" s="4">
        <v>84</v>
      </c>
      <c r="J196" s="4">
        <v>84</v>
      </c>
      <c r="K196" s="4">
        <v>92</v>
      </c>
      <c r="L196" s="4">
        <v>96</v>
      </c>
      <c r="M196" s="4">
        <v>97</v>
      </c>
      <c r="N196" s="4">
        <v>102</v>
      </c>
      <c r="O196" s="4">
        <v>104</v>
      </c>
      <c r="P196" s="4">
        <v>105</v>
      </c>
      <c r="Q196" s="4">
        <v>105</v>
      </c>
      <c r="R196" s="4">
        <v>115</v>
      </c>
      <c r="S196" s="4">
        <v>113</v>
      </c>
    </row>
    <row r="197" spans="1:19" x14ac:dyDescent="0.2">
      <c r="A197" s="5">
        <v>41102</v>
      </c>
      <c r="B197" s="3" t="s">
        <v>22</v>
      </c>
      <c r="C197" s="4">
        <v>111</v>
      </c>
      <c r="D197" s="4">
        <v>39</v>
      </c>
      <c r="E197" s="4">
        <v>53</v>
      </c>
      <c r="F197" s="4">
        <v>78</v>
      </c>
      <c r="G197" s="4">
        <v>84</v>
      </c>
      <c r="H197" s="4">
        <v>84</v>
      </c>
      <c r="I197" s="4">
        <v>84</v>
      </c>
      <c r="J197" s="4">
        <v>87</v>
      </c>
      <c r="K197" s="4">
        <v>88</v>
      </c>
      <c r="L197" s="4">
        <v>88</v>
      </c>
      <c r="M197" s="4">
        <v>90</v>
      </c>
      <c r="N197" s="4">
        <v>97</v>
      </c>
      <c r="O197" s="4">
        <v>97</v>
      </c>
      <c r="P197" s="4">
        <v>97</v>
      </c>
      <c r="Q197" s="4">
        <v>100</v>
      </c>
      <c r="R197" s="4">
        <v>100</v>
      </c>
      <c r="S197" s="4">
        <v>106</v>
      </c>
    </row>
    <row r="198" spans="1:19" x14ac:dyDescent="0.2">
      <c r="A198" s="5">
        <v>41103</v>
      </c>
      <c r="B198" s="3" t="s">
        <v>23</v>
      </c>
      <c r="C198" s="4">
        <v>110</v>
      </c>
      <c r="D198" s="4">
        <v>28</v>
      </c>
      <c r="E198" s="4">
        <v>48</v>
      </c>
      <c r="F198" s="4">
        <v>61</v>
      </c>
      <c r="G198" s="4">
        <v>61</v>
      </c>
      <c r="H198" s="4">
        <v>61</v>
      </c>
      <c r="I198" s="4">
        <v>57</v>
      </c>
      <c r="J198" s="4">
        <v>60</v>
      </c>
      <c r="K198" s="4">
        <v>62</v>
      </c>
      <c r="L198" s="4">
        <v>67</v>
      </c>
      <c r="M198" s="4">
        <v>71</v>
      </c>
      <c r="N198" s="4">
        <v>71</v>
      </c>
      <c r="O198" s="4">
        <v>71</v>
      </c>
      <c r="P198" s="4">
        <v>75</v>
      </c>
      <c r="Q198" s="4">
        <v>86</v>
      </c>
      <c r="R198" s="4">
        <v>88</v>
      </c>
      <c r="S198" s="4">
        <v>99</v>
      </c>
    </row>
    <row r="199" spans="1:19" x14ac:dyDescent="0.2">
      <c r="A199" s="5">
        <v>41106</v>
      </c>
      <c r="B199" s="3" t="s">
        <v>19</v>
      </c>
      <c r="C199" s="4">
        <v>116</v>
      </c>
      <c r="D199" s="4">
        <v>42</v>
      </c>
      <c r="E199" s="4">
        <v>58</v>
      </c>
      <c r="F199" s="4">
        <v>79</v>
      </c>
      <c r="G199" s="4">
        <v>80</v>
      </c>
      <c r="H199" s="4">
        <v>80</v>
      </c>
      <c r="I199" s="4">
        <v>84</v>
      </c>
      <c r="J199" s="4">
        <v>90</v>
      </c>
      <c r="K199" s="4">
        <v>91</v>
      </c>
      <c r="L199" s="4">
        <v>91</v>
      </c>
      <c r="M199" s="4">
        <v>92</v>
      </c>
      <c r="N199" s="4">
        <v>93</v>
      </c>
      <c r="O199" s="4">
        <v>97</v>
      </c>
      <c r="P199" s="4">
        <v>98</v>
      </c>
      <c r="Q199" s="4">
        <v>98</v>
      </c>
      <c r="R199" s="4">
        <v>101</v>
      </c>
      <c r="S199" s="4">
        <v>108</v>
      </c>
    </row>
    <row r="200" spans="1:19" x14ac:dyDescent="0.2">
      <c r="A200" s="5">
        <v>41107</v>
      </c>
      <c r="B200" s="3" t="s">
        <v>20</v>
      </c>
      <c r="C200" s="4">
        <v>111</v>
      </c>
      <c r="D200" s="4">
        <v>43</v>
      </c>
      <c r="E200" s="4">
        <v>55</v>
      </c>
      <c r="F200" s="4">
        <v>65</v>
      </c>
      <c r="G200" s="4">
        <v>65</v>
      </c>
      <c r="H200" s="4">
        <v>70</v>
      </c>
      <c r="I200" s="4">
        <v>71</v>
      </c>
      <c r="J200" s="4">
        <v>72</v>
      </c>
      <c r="K200" s="4">
        <v>72</v>
      </c>
      <c r="L200" s="4">
        <v>74</v>
      </c>
      <c r="M200" s="4">
        <v>78</v>
      </c>
      <c r="N200" s="4">
        <v>80</v>
      </c>
      <c r="O200" s="4">
        <v>83</v>
      </c>
      <c r="P200" s="4">
        <v>89</v>
      </c>
      <c r="Q200" s="4">
        <v>91</v>
      </c>
      <c r="R200" s="4">
        <v>91</v>
      </c>
      <c r="S200" s="4">
        <v>102</v>
      </c>
    </row>
    <row r="201" spans="1:19" x14ac:dyDescent="0.2">
      <c r="A201" s="5">
        <v>41108</v>
      </c>
      <c r="B201" s="3" t="s">
        <v>21</v>
      </c>
      <c r="C201" s="4">
        <v>113</v>
      </c>
      <c r="D201" s="4">
        <v>49</v>
      </c>
      <c r="E201" s="4">
        <v>63</v>
      </c>
      <c r="F201" s="4">
        <v>75</v>
      </c>
      <c r="G201" s="4">
        <v>81</v>
      </c>
      <c r="H201" s="4">
        <v>81</v>
      </c>
      <c r="I201" s="4">
        <v>81</v>
      </c>
      <c r="J201" s="4">
        <v>81</v>
      </c>
      <c r="K201" s="4">
        <v>81</v>
      </c>
      <c r="L201" s="4">
        <v>85</v>
      </c>
      <c r="M201" s="4">
        <v>87</v>
      </c>
      <c r="N201" s="4">
        <v>93</v>
      </c>
      <c r="O201" s="4">
        <v>97</v>
      </c>
      <c r="P201" s="4">
        <v>99</v>
      </c>
      <c r="Q201" s="4">
        <v>99</v>
      </c>
      <c r="R201" s="4">
        <v>100</v>
      </c>
      <c r="S201" s="4">
        <v>109</v>
      </c>
    </row>
    <row r="202" spans="1:19" x14ac:dyDescent="0.2">
      <c r="A202" s="5">
        <v>41109</v>
      </c>
      <c r="B202" s="3" t="s">
        <v>22</v>
      </c>
      <c r="C202" s="4">
        <v>122</v>
      </c>
      <c r="D202" s="4">
        <v>40</v>
      </c>
      <c r="E202" s="4">
        <v>49</v>
      </c>
      <c r="F202" s="4">
        <v>54</v>
      </c>
      <c r="G202" s="4">
        <v>63</v>
      </c>
      <c r="H202" s="4">
        <v>64</v>
      </c>
      <c r="I202" s="4">
        <v>64</v>
      </c>
      <c r="J202" s="4">
        <v>68</v>
      </c>
      <c r="K202" s="4">
        <v>72</v>
      </c>
      <c r="L202" s="4">
        <v>78</v>
      </c>
      <c r="M202" s="4">
        <v>83</v>
      </c>
      <c r="N202" s="4">
        <v>85</v>
      </c>
      <c r="O202" s="4">
        <v>86</v>
      </c>
      <c r="P202" s="4">
        <v>86</v>
      </c>
      <c r="Q202" s="4">
        <v>98</v>
      </c>
      <c r="R202" s="4">
        <v>100</v>
      </c>
      <c r="S202" s="4">
        <v>106</v>
      </c>
    </row>
    <row r="203" spans="1:19" x14ac:dyDescent="0.2">
      <c r="A203" s="5">
        <v>41110</v>
      </c>
      <c r="B203" s="3" t="s">
        <v>23</v>
      </c>
      <c r="C203" s="4">
        <v>110</v>
      </c>
      <c r="D203" s="4">
        <v>30</v>
      </c>
      <c r="E203" s="4">
        <v>47</v>
      </c>
      <c r="F203" s="4">
        <v>63</v>
      </c>
      <c r="G203" s="4">
        <v>63</v>
      </c>
      <c r="H203" s="4">
        <v>63</v>
      </c>
      <c r="I203" s="4">
        <v>62</v>
      </c>
      <c r="J203" s="4">
        <v>65</v>
      </c>
      <c r="K203" s="4">
        <v>69</v>
      </c>
      <c r="L203" s="4">
        <v>72</v>
      </c>
      <c r="M203" s="4">
        <v>74</v>
      </c>
      <c r="N203" s="4">
        <v>74</v>
      </c>
      <c r="O203" s="4">
        <v>74</v>
      </c>
      <c r="P203" s="4">
        <v>80</v>
      </c>
      <c r="Q203" s="4">
        <v>86</v>
      </c>
      <c r="R203" s="4">
        <v>94</v>
      </c>
      <c r="S203" s="4">
        <v>100</v>
      </c>
    </row>
    <row r="204" spans="1:19" x14ac:dyDescent="0.2">
      <c r="A204" s="5">
        <v>41113</v>
      </c>
      <c r="B204" s="3" t="s">
        <v>19</v>
      </c>
      <c r="C204" s="4">
        <v>108</v>
      </c>
      <c r="D204" s="4">
        <v>39</v>
      </c>
      <c r="E204" s="4">
        <v>51</v>
      </c>
      <c r="F204" s="4">
        <v>64</v>
      </c>
      <c r="G204" s="4">
        <v>66</v>
      </c>
      <c r="H204" s="4">
        <v>68</v>
      </c>
      <c r="I204" s="4">
        <v>75</v>
      </c>
      <c r="J204" s="4">
        <v>80</v>
      </c>
      <c r="K204" s="4">
        <v>81</v>
      </c>
      <c r="L204" s="4">
        <v>81</v>
      </c>
      <c r="M204" s="4">
        <v>84</v>
      </c>
      <c r="N204" s="4">
        <v>88</v>
      </c>
      <c r="O204" s="4">
        <v>91</v>
      </c>
      <c r="P204" s="4">
        <v>93</v>
      </c>
      <c r="Q204" s="4">
        <v>94</v>
      </c>
      <c r="R204" s="4">
        <v>97</v>
      </c>
      <c r="S204" s="4">
        <v>100</v>
      </c>
    </row>
    <row r="205" spans="1:19" x14ac:dyDescent="0.2">
      <c r="A205" s="5">
        <v>41114</v>
      </c>
      <c r="B205" s="3" t="s">
        <v>20</v>
      </c>
      <c r="C205" s="4">
        <v>111</v>
      </c>
      <c r="D205" s="4">
        <v>45</v>
      </c>
      <c r="E205" s="4">
        <v>59</v>
      </c>
      <c r="F205" s="4">
        <v>70</v>
      </c>
      <c r="G205" s="4">
        <v>73</v>
      </c>
      <c r="H205" s="4">
        <v>77</v>
      </c>
      <c r="I205" s="4">
        <v>81</v>
      </c>
      <c r="J205" s="4">
        <v>82</v>
      </c>
      <c r="K205" s="4">
        <v>82</v>
      </c>
      <c r="L205" s="4">
        <v>84</v>
      </c>
      <c r="M205" s="4">
        <v>87</v>
      </c>
      <c r="N205" s="4">
        <v>90</v>
      </c>
      <c r="O205" s="4">
        <v>95</v>
      </c>
      <c r="P205" s="4">
        <v>95</v>
      </c>
      <c r="Q205" s="4">
        <v>96</v>
      </c>
      <c r="R205" s="4">
        <v>98</v>
      </c>
      <c r="S205" s="4">
        <v>109</v>
      </c>
    </row>
    <row r="206" spans="1:19" x14ac:dyDescent="0.2">
      <c r="A206" s="5">
        <v>41115</v>
      </c>
      <c r="B206" s="3" t="s">
        <v>21</v>
      </c>
      <c r="C206" s="4">
        <v>105</v>
      </c>
      <c r="D206" s="4">
        <v>33</v>
      </c>
      <c r="E206" s="4">
        <v>47</v>
      </c>
      <c r="F206" s="4">
        <v>56</v>
      </c>
      <c r="G206" s="4">
        <v>63</v>
      </c>
      <c r="H206" s="4">
        <v>65</v>
      </c>
      <c r="I206" s="4">
        <v>68</v>
      </c>
      <c r="J206" s="4">
        <v>68</v>
      </c>
      <c r="K206" s="4">
        <v>72</v>
      </c>
      <c r="L206" s="4">
        <v>76</v>
      </c>
      <c r="M206" s="4">
        <v>80</v>
      </c>
      <c r="N206" s="4">
        <v>81</v>
      </c>
      <c r="O206" s="4">
        <v>82</v>
      </c>
      <c r="P206" s="4">
        <v>82</v>
      </c>
      <c r="Q206" s="4">
        <v>82</v>
      </c>
      <c r="R206" s="4">
        <v>84</v>
      </c>
      <c r="S206" s="4">
        <v>98</v>
      </c>
    </row>
    <row r="207" spans="1:19" x14ac:dyDescent="0.2">
      <c r="A207" s="5">
        <v>41116</v>
      </c>
      <c r="B207" s="3" t="s">
        <v>22</v>
      </c>
      <c r="C207" s="4">
        <v>123</v>
      </c>
      <c r="D207" s="4">
        <v>31</v>
      </c>
      <c r="E207" s="4">
        <v>38</v>
      </c>
      <c r="F207" s="4">
        <v>68</v>
      </c>
      <c r="G207" s="4">
        <v>72</v>
      </c>
      <c r="H207" s="4">
        <v>73</v>
      </c>
      <c r="I207" s="4">
        <v>73</v>
      </c>
      <c r="J207" s="4">
        <v>77</v>
      </c>
      <c r="K207" s="4">
        <v>81</v>
      </c>
      <c r="L207" s="4">
        <v>86</v>
      </c>
      <c r="M207" s="4">
        <v>91</v>
      </c>
      <c r="N207" s="4">
        <v>94</v>
      </c>
      <c r="O207" s="4">
        <v>94</v>
      </c>
      <c r="P207" s="4">
        <v>94</v>
      </c>
      <c r="Q207" s="4">
        <v>100</v>
      </c>
      <c r="R207" s="4">
        <v>105</v>
      </c>
      <c r="S207" s="4">
        <v>119</v>
      </c>
    </row>
    <row r="208" spans="1:19" x14ac:dyDescent="0.2">
      <c r="A208" s="5">
        <v>41117</v>
      </c>
      <c r="B208" s="3" t="s">
        <v>23</v>
      </c>
      <c r="C208" s="4">
        <v>104</v>
      </c>
      <c r="D208" s="4">
        <v>28</v>
      </c>
      <c r="E208" s="4">
        <v>39</v>
      </c>
      <c r="F208" s="4">
        <v>59</v>
      </c>
      <c r="G208" s="4">
        <v>59</v>
      </c>
      <c r="H208" s="4">
        <v>59</v>
      </c>
      <c r="I208" s="4">
        <v>66</v>
      </c>
      <c r="J208" s="4">
        <v>72</v>
      </c>
      <c r="K208" s="4">
        <v>77</v>
      </c>
      <c r="L208" s="4">
        <v>86</v>
      </c>
      <c r="M208" s="4">
        <v>86</v>
      </c>
      <c r="N208" s="4">
        <v>88</v>
      </c>
      <c r="O208" s="4">
        <v>88</v>
      </c>
      <c r="P208" s="4">
        <v>87</v>
      </c>
      <c r="Q208" s="4">
        <v>90</v>
      </c>
      <c r="R208" s="4">
        <v>91</v>
      </c>
      <c r="S208" s="4">
        <v>99</v>
      </c>
    </row>
    <row r="209" spans="1:19" x14ac:dyDescent="0.2">
      <c r="A209" s="5">
        <v>41120</v>
      </c>
      <c r="B209" s="3" t="s">
        <v>19</v>
      </c>
      <c r="C209" s="4">
        <v>116</v>
      </c>
      <c r="D209" s="4">
        <v>26</v>
      </c>
      <c r="E209" s="4">
        <v>38</v>
      </c>
      <c r="F209" s="4">
        <v>57</v>
      </c>
      <c r="G209" s="4">
        <v>64</v>
      </c>
      <c r="H209" s="4">
        <v>67</v>
      </c>
      <c r="I209" s="4">
        <v>70</v>
      </c>
      <c r="J209" s="4">
        <v>76</v>
      </c>
      <c r="K209" s="4">
        <v>76</v>
      </c>
      <c r="L209" s="4">
        <v>76</v>
      </c>
      <c r="M209" s="4">
        <v>77</v>
      </c>
      <c r="N209" s="4">
        <v>79</v>
      </c>
      <c r="O209" s="4">
        <v>82</v>
      </c>
      <c r="P209" s="4">
        <v>94</v>
      </c>
      <c r="Q209" s="4">
        <v>98</v>
      </c>
      <c r="R209" s="4">
        <v>101</v>
      </c>
      <c r="S209" s="4">
        <v>109</v>
      </c>
    </row>
    <row r="210" spans="1:19" x14ac:dyDescent="0.2">
      <c r="A210" s="5">
        <v>41121</v>
      </c>
      <c r="B210" s="3" t="s">
        <v>20</v>
      </c>
      <c r="C210" s="4">
        <v>121</v>
      </c>
      <c r="D210" s="4">
        <v>41</v>
      </c>
      <c r="E210" s="4">
        <v>52</v>
      </c>
      <c r="F210" s="4">
        <v>69</v>
      </c>
      <c r="G210" s="4">
        <v>74</v>
      </c>
      <c r="H210" s="4">
        <v>76</v>
      </c>
      <c r="I210" s="4">
        <v>77</v>
      </c>
      <c r="J210" s="4">
        <v>77</v>
      </c>
      <c r="K210" s="4">
        <v>77</v>
      </c>
      <c r="L210" s="4">
        <v>84</v>
      </c>
      <c r="M210" s="4">
        <v>83</v>
      </c>
      <c r="N210" s="4">
        <v>84</v>
      </c>
      <c r="O210" s="4">
        <v>95</v>
      </c>
      <c r="P210" s="4">
        <v>97</v>
      </c>
      <c r="Q210" s="4">
        <v>99</v>
      </c>
      <c r="R210" s="4">
        <v>102</v>
      </c>
      <c r="S210" s="4">
        <v>117</v>
      </c>
    </row>
    <row r="211" spans="1:19" x14ac:dyDescent="0.2">
      <c r="A211" s="5">
        <v>41122</v>
      </c>
      <c r="B211" s="3" t="s">
        <v>21</v>
      </c>
      <c r="C211" s="4">
        <v>133</v>
      </c>
      <c r="D211" s="4">
        <v>38</v>
      </c>
      <c r="E211" s="4">
        <v>43</v>
      </c>
      <c r="F211" s="4">
        <v>55</v>
      </c>
      <c r="G211" s="4">
        <v>62</v>
      </c>
      <c r="H211" s="4">
        <v>66</v>
      </c>
      <c r="I211" s="4">
        <v>66</v>
      </c>
      <c r="J211" s="4">
        <v>66</v>
      </c>
      <c r="K211" s="4">
        <v>71</v>
      </c>
      <c r="L211" s="4">
        <v>77</v>
      </c>
      <c r="M211" s="4">
        <v>81</v>
      </c>
      <c r="N211" s="4">
        <v>83</v>
      </c>
      <c r="O211" s="4">
        <v>93</v>
      </c>
      <c r="P211" s="4">
        <v>93</v>
      </c>
      <c r="Q211" s="4">
        <v>94</v>
      </c>
      <c r="R211" s="4">
        <v>98</v>
      </c>
      <c r="S211" s="4">
        <v>110</v>
      </c>
    </row>
    <row r="212" spans="1:19" x14ac:dyDescent="0.2">
      <c r="A212" s="5">
        <v>41123</v>
      </c>
      <c r="B212" s="3" t="s">
        <v>22</v>
      </c>
      <c r="C212" s="4">
        <v>137</v>
      </c>
      <c r="D212" s="4">
        <v>31</v>
      </c>
      <c r="E212" s="4">
        <v>50</v>
      </c>
      <c r="F212" s="4">
        <v>70</v>
      </c>
      <c r="G212" s="4">
        <v>73</v>
      </c>
      <c r="H212" s="4">
        <v>73</v>
      </c>
      <c r="I212" s="4">
        <v>73</v>
      </c>
      <c r="J212" s="4">
        <v>81</v>
      </c>
      <c r="K212" s="4">
        <v>88</v>
      </c>
      <c r="L212" s="4">
        <v>91</v>
      </c>
      <c r="M212" s="4">
        <v>97</v>
      </c>
      <c r="N212" s="4">
        <v>99</v>
      </c>
      <c r="O212" s="4">
        <v>99</v>
      </c>
      <c r="P212" s="4">
        <v>99</v>
      </c>
      <c r="Q212" s="4">
        <v>103</v>
      </c>
      <c r="R212" s="4">
        <v>111</v>
      </c>
      <c r="S212" s="4">
        <v>124</v>
      </c>
    </row>
    <row r="213" spans="1:19" x14ac:dyDescent="0.2">
      <c r="A213" s="5">
        <v>41124</v>
      </c>
      <c r="B213" s="3" t="s">
        <v>23</v>
      </c>
      <c r="C213" s="4">
        <v>117</v>
      </c>
      <c r="D213" s="4">
        <v>22</v>
      </c>
      <c r="E213" s="4">
        <v>40</v>
      </c>
      <c r="F213" s="4">
        <v>59</v>
      </c>
      <c r="G213" s="4">
        <v>59</v>
      </c>
      <c r="H213" s="4">
        <v>59</v>
      </c>
      <c r="I213" s="4">
        <v>61</v>
      </c>
      <c r="J213" s="4">
        <v>71</v>
      </c>
      <c r="K213" s="4">
        <v>78</v>
      </c>
      <c r="L213" s="4">
        <v>82</v>
      </c>
      <c r="M213" s="4">
        <v>82</v>
      </c>
      <c r="N213" s="4">
        <v>82</v>
      </c>
      <c r="O213" s="4">
        <v>82</v>
      </c>
      <c r="P213" s="4">
        <v>83</v>
      </c>
      <c r="Q213" s="4">
        <v>87</v>
      </c>
      <c r="R213" s="4">
        <v>98</v>
      </c>
      <c r="S213" s="4">
        <v>114</v>
      </c>
    </row>
    <row r="214" spans="1:19" x14ac:dyDescent="0.2">
      <c r="A214" s="5">
        <v>41127</v>
      </c>
      <c r="B214" s="3" t="s">
        <v>19</v>
      </c>
      <c r="C214" s="4">
        <v>113</v>
      </c>
      <c r="D214" s="4">
        <v>34</v>
      </c>
      <c r="E214" s="4">
        <v>48</v>
      </c>
      <c r="F214" s="4">
        <v>60</v>
      </c>
      <c r="G214" s="4">
        <v>66</v>
      </c>
      <c r="H214" s="4">
        <v>67</v>
      </c>
      <c r="I214" s="4">
        <v>72</v>
      </c>
      <c r="J214" s="4">
        <v>78</v>
      </c>
      <c r="K214" s="4">
        <v>78</v>
      </c>
      <c r="L214" s="4">
        <v>78</v>
      </c>
      <c r="M214" s="4">
        <v>80</v>
      </c>
      <c r="N214" s="4">
        <v>83</v>
      </c>
      <c r="O214" s="4">
        <v>90</v>
      </c>
      <c r="P214" s="4">
        <v>98</v>
      </c>
      <c r="Q214" s="4">
        <v>103</v>
      </c>
      <c r="R214" s="4">
        <v>104</v>
      </c>
      <c r="S214" s="4">
        <v>110</v>
      </c>
    </row>
    <row r="215" spans="1:19" x14ac:dyDescent="0.2">
      <c r="A215" s="5">
        <v>41128</v>
      </c>
      <c r="B215" s="3" t="s">
        <v>20</v>
      </c>
      <c r="C215" s="4">
        <v>123</v>
      </c>
      <c r="D215" s="4">
        <v>43</v>
      </c>
      <c r="E215" s="4">
        <v>60</v>
      </c>
      <c r="F215" s="4">
        <v>65</v>
      </c>
      <c r="G215" s="4">
        <v>70</v>
      </c>
      <c r="H215" s="4">
        <v>73</v>
      </c>
      <c r="I215" s="4">
        <v>74</v>
      </c>
      <c r="J215" s="4">
        <v>76</v>
      </c>
      <c r="K215" s="4">
        <v>76</v>
      </c>
      <c r="L215" s="4">
        <v>92</v>
      </c>
      <c r="M215" s="4">
        <v>94</v>
      </c>
      <c r="N215" s="4">
        <v>97</v>
      </c>
      <c r="O215" s="4">
        <v>99</v>
      </c>
      <c r="P215" s="4">
        <v>108</v>
      </c>
      <c r="Q215" s="4">
        <v>108</v>
      </c>
      <c r="R215" s="4">
        <v>108</v>
      </c>
      <c r="S215" s="4">
        <v>116</v>
      </c>
    </row>
    <row r="216" spans="1:19" x14ac:dyDescent="0.2">
      <c r="A216" s="5">
        <v>41129</v>
      </c>
      <c r="B216" s="3" t="s">
        <v>21</v>
      </c>
      <c r="C216" s="4">
        <v>119</v>
      </c>
      <c r="D216" s="4">
        <v>40</v>
      </c>
      <c r="E216" s="4">
        <v>53</v>
      </c>
      <c r="F216" s="4">
        <v>65</v>
      </c>
      <c r="G216" s="4">
        <v>67</v>
      </c>
      <c r="H216" s="4">
        <v>70</v>
      </c>
      <c r="I216" s="4">
        <v>70</v>
      </c>
      <c r="J216" s="4">
        <v>70</v>
      </c>
      <c r="K216" s="4">
        <v>87</v>
      </c>
      <c r="L216" s="4">
        <v>91</v>
      </c>
      <c r="M216" s="4">
        <v>95</v>
      </c>
      <c r="N216" s="4">
        <v>97</v>
      </c>
      <c r="O216" s="4">
        <v>103</v>
      </c>
      <c r="P216" s="4">
        <v>105</v>
      </c>
      <c r="Q216" s="4">
        <v>105</v>
      </c>
      <c r="R216" s="4">
        <v>112</v>
      </c>
      <c r="S216" s="4">
        <v>116</v>
      </c>
    </row>
    <row r="217" spans="1:19" x14ac:dyDescent="0.2">
      <c r="A217" s="5">
        <v>41130</v>
      </c>
      <c r="B217" s="3" t="s">
        <v>22</v>
      </c>
      <c r="C217" s="4">
        <v>116</v>
      </c>
      <c r="D217" s="4">
        <v>31</v>
      </c>
      <c r="E217" s="4">
        <v>44</v>
      </c>
      <c r="F217" s="4">
        <v>55</v>
      </c>
      <c r="G217" s="4">
        <v>58</v>
      </c>
      <c r="H217" s="4">
        <v>58</v>
      </c>
      <c r="I217" s="4">
        <v>58</v>
      </c>
      <c r="J217" s="4">
        <v>74</v>
      </c>
      <c r="K217" s="4">
        <v>79</v>
      </c>
      <c r="L217" s="4">
        <v>83</v>
      </c>
      <c r="M217" s="4">
        <v>84</v>
      </c>
      <c r="N217" s="4">
        <v>88</v>
      </c>
      <c r="O217" s="4">
        <v>88</v>
      </c>
      <c r="P217" s="4">
        <v>88</v>
      </c>
      <c r="Q217" s="4">
        <v>94</v>
      </c>
      <c r="R217" s="4">
        <v>104</v>
      </c>
      <c r="S217" s="4">
        <v>114</v>
      </c>
    </row>
    <row r="218" spans="1:19" x14ac:dyDescent="0.2">
      <c r="A218" s="5">
        <v>41131</v>
      </c>
      <c r="B218" s="3" t="s">
        <v>23</v>
      </c>
      <c r="C218" s="4">
        <v>112</v>
      </c>
      <c r="D218" s="4">
        <v>25</v>
      </c>
      <c r="E218" s="4">
        <v>34</v>
      </c>
      <c r="F218" s="4">
        <v>42</v>
      </c>
      <c r="G218" s="4">
        <v>43</v>
      </c>
      <c r="H218" s="4">
        <v>43</v>
      </c>
      <c r="I218" s="4">
        <v>48</v>
      </c>
      <c r="J218" s="4">
        <v>58</v>
      </c>
      <c r="K218" s="4">
        <v>66</v>
      </c>
      <c r="L218" s="4">
        <v>72</v>
      </c>
      <c r="M218" s="4">
        <v>76</v>
      </c>
      <c r="N218" s="4">
        <v>77</v>
      </c>
      <c r="O218" s="4">
        <v>77</v>
      </c>
      <c r="P218" s="4">
        <v>82</v>
      </c>
      <c r="Q218" s="4">
        <v>85</v>
      </c>
      <c r="R218" s="4">
        <v>89</v>
      </c>
      <c r="S218" s="4">
        <v>99</v>
      </c>
    </row>
    <row r="219" spans="1:19" x14ac:dyDescent="0.2">
      <c r="A219" s="5">
        <v>41134</v>
      </c>
      <c r="B219" s="3" t="s">
        <v>19</v>
      </c>
      <c r="C219" s="4">
        <v>123</v>
      </c>
      <c r="D219" s="4">
        <v>29</v>
      </c>
      <c r="E219" s="4">
        <v>45</v>
      </c>
      <c r="F219" s="4">
        <v>57</v>
      </c>
      <c r="G219" s="4">
        <v>71</v>
      </c>
      <c r="H219" s="4">
        <v>84</v>
      </c>
      <c r="I219" s="4">
        <v>87</v>
      </c>
      <c r="J219" s="4">
        <v>88</v>
      </c>
      <c r="K219" s="4">
        <v>88</v>
      </c>
      <c r="L219" s="4">
        <v>88</v>
      </c>
      <c r="M219" s="4">
        <v>93</v>
      </c>
      <c r="N219" s="4">
        <v>92</v>
      </c>
      <c r="O219" s="4">
        <v>103</v>
      </c>
      <c r="P219" s="4">
        <v>106</v>
      </c>
      <c r="Q219" s="4">
        <v>105</v>
      </c>
      <c r="R219" s="4">
        <v>108</v>
      </c>
      <c r="S219" s="4">
        <v>123</v>
      </c>
    </row>
    <row r="220" spans="1:19" x14ac:dyDescent="0.2">
      <c r="A220" s="5">
        <v>41135</v>
      </c>
      <c r="B220" s="3" t="s">
        <v>20</v>
      </c>
      <c r="C220" s="4">
        <v>133</v>
      </c>
      <c r="D220" s="4">
        <v>52</v>
      </c>
      <c r="E220" s="4">
        <v>60</v>
      </c>
      <c r="F220" s="4">
        <v>81</v>
      </c>
      <c r="G220" s="4">
        <v>79</v>
      </c>
      <c r="H220" s="4">
        <v>85</v>
      </c>
      <c r="I220" s="4">
        <v>89</v>
      </c>
      <c r="J220" s="4">
        <v>89</v>
      </c>
      <c r="K220" s="4">
        <v>89</v>
      </c>
      <c r="L220" s="4">
        <v>100</v>
      </c>
      <c r="M220" s="4">
        <v>107</v>
      </c>
      <c r="N220" s="4">
        <v>107</v>
      </c>
      <c r="O220" s="4">
        <v>116</v>
      </c>
      <c r="P220" s="4">
        <v>118</v>
      </c>
      <c r="Q220" s="4">
        <v>121</v>
      </c>
      <c r="R220" s="4">
        <v>122</v>
      </c>
      <c r="S220" s="4">
        <v>128</v>
      </c>
    </row>
    <row r="221" spans="1:19" x14ac:dyDescent="0.2">
      <c r="A221" s="5">
        <v>41136</v>
      </c>
      <c r="B221" s="3" t="s">
        <v>21</v>
      </c>
      <c r="C221" s="4">
        <v>117</v>
      </c>
      <c r="D221" s="4">
        <v>44</v>
      </c>
      <c r="E221" s="4">
        <v>50</v>
      </c>
      <c r="F221" s="4">
        <v>75</v>
      </c>
      <c r="G221" s="4">
        <v>77</v>
      </c>
      <c r="H221" s="4">
        <v>83</v>
      </c>
      <c r="I221" s="4">
        <v>83</v>
      </c>
      <c r="J221" s="4">
        <v>83</v>
      </c>
      <c r="K221" s="4">
        <v>87</v>
      </c>
      <c r="L221" s="4">
        <v>88</v>
      </c>
      <c r="M221" s="4">
        <v>93</v>
      </c>
      <c r="N221" s="4">
        <v>97</v>
      </c>
      <c r="O221" s="4">
        <v>103</v>
      </c>
      <c r="P221" s="4">
        <v>103</v>
      </c>
      <c r="Q221" s="4">
        <v>103</v>
      </c>
      <c r="R221" s="4">
        <v>112</v>
      </c>
      <c r="S221" s="4">
        <v>112</v>
      </c>
    </row>
    <row r="222" spans="1:19" x14ac:dyDescent="0.2">
      <c r="A222" s="5">
        <v>41137</v>
      </c>
      <c r="B222" s="3" t="s">
        <v>22</v>
      </c>
      <c r="C222" s="4">
        <v>126</v>
      </c>
      <c r="D222" s="4">
        <v>33</v>
      </c>
      <c r="E222" s="4">
        <v>47</v>
      </c>
      <c r="F222" s="4">
        <v>79</v>
      </c>
      <c r="G222" s="4">
        <v>82</v>
      </c>
      <c r="H222" s="4">
        <v>82</v>
      </c>
      <c r="I222" s="4">
        <v>82</v>
      </c>
      <c r="J222" s="4">
        <v>90</v>
      </c>
      <c r="K222" s="4">
        <v>93</v>
      </c>
      <c r="L222" s="4">
        <v>99</v>
      </c>
      <c r="M222" s="4">
        <v>103</v>
      </c>
      <c r="N222" s="4">
        <v>112</v>
      </c>
      <c r="O222" s="4">
        <v>112</v>
      </c>
      <c r="P222" s="4">
        <v>112</v>
      </c>
      <c r="Q222" s="4">
        <v>111</v>
      </c>
      <c r="R222" s="4">
        <v>114</v>
      </c>
      <c r="S222" s="4">
        <v>121</v>
      </c>
    </row>
    <row r="223" spans="1:19" x14ac:dyDescent="0.2">
      <c r="A223" s="5">
        <v>41138</v>
      </c>
      <c r="B223" s="3" t="s">
        <v>23</v>
      </c>
      <c r="C223" s="4">
        <v>115</v>
      </c>
      <c r="D223" s="4">
        <v>24</v>
      </c>
      <c r="E223" s="4">
        <v>31</v>
      </c>
      <c r="F223" s="4">
        <v>54</v>
      </c>
      <c r="G223" s="4">
        <v>54</v>
      </c>
      <c r="H223" s="4">
        <v>54</v>
      </c>
      <c r="I223" s="4">
        <v>59</v>
      </c>
      <c r="J223" s="4">
        <v>65</v>
      </c>
      <c r="K223" s="4">
        <v>74</v>
      </c>
      <c r="L223" s="4">
        <v>81</v>
      </c>
      <c r="M223" s="4">
        <v>83</v>
      </c>
      <c r="N223" s="4">
        <v>82</v>
      </c>
      <c r="O223" s="4">
        <v>82</v>
      </c>
      <c r="P223" s="4">
        <v>88</v>
      </c>
      <c r="Q223" s="4">
        <v>92</v>
      </c>
      <c r="R223" s="4">
        <v>94</v>
      </c>
      <c r="S223" s="4">
        <v>106</v>
      </c>
    </row>
    <row r="224" spans="1:19" x14ac:dyDescent="0.2">
      <c r="A224" s="5">
        <v>41141</v>
      </c>
      <c r="B224" s="3" t="s">
        <v>19</v>
      </c>
      <c r="C224" s="4">
        <v>113</v>
      </c>
      <c r="D224" s="4">
        <v>41</v>
      </c>
      <c r="E224" s="4">
        <v>51</v>
      </c>
      <c r="F224" s="4">
        <v>74</v>
      </c>
      <c r="G224" s="4">
        <v>78</v>
      </c>
      <c r="H224" s="4">
        <v>81</v>
      </c>
      <c r="I224" s="4">
        <v>84</v>
      </c>
      <c r="J224" s="4">
        <v>84</v>
      </c>
      <c r="K224" s="4">
        <v>85</v>
      </c>
      <c r="L224" s="4">
        <v>85</v>
      </c>
      <c r="M224" s="4">
        <v>86</v>
      </c>
      <c r="N224" s="4">
        <v>91</v>
      </c>
      <c r="O224" s="4">
        <v>90</v>
      </c>
      <c r="P224" s="4">
        <v>96</v>
      </c>
      <c r="Q224" s="4">
        <v>108</v>
      </c>
      <c r="R224" s="4">
        <v>112</v>
      </c>
      <c r="S224" s="4">
        <v>116</v>
      </c>
    </row>
    <row r="225" spans="1:19" x14ac:dyDescent="0.2">
      <c r="A225" s="5">
        <v>41142</v>
      </c>
      <c r="B225" s="3" t="s">
        <v>20</v>
      </c>
      <c r="C225" s="4">
        <v>132</v>
      </c>
      <c r="D225" s="4">
        <v>29</v>
      </c>
      <c r="E225" s="4">
        <v>39</v>
      </c>
      <c r="F225" s="4">
        <v>73</v>
      </c>
      <c r="G225" s="4">
        <v>75</v>
      </c>
      <c r="H225" s="4">
        <v>77</v>
      </c>
      <c r="I225" s="4">
        <v>83</v>
      </c>
      <c r="J225" s="4">
        <v>83</v>
      </c>
      <c r="K225" s="4">
        <v>83</v>
      </c>
      <c r="L225" s="4">
        <v>88</v>
      </c>
      <c r="M225" s="4">
        <v>93</v>
      </c>
      <c r="N225" s="4">
        <v>97</v>
      </c>
      <c r="O225" s="4">
        <v>105</v>
      </c>
      <c r="P225" s="4">
        <v>109</v>
      </c>
      <c r="Q225" s="4">
        <v>110</v>
      </c>
      <c r="R225" s="4">
        <v>112</v>
      </c>
      <c r="S225" s="4">
        <v>123</v>
      </c>
    </row>
    <row r="226" spans="1:19" x14ac:dyDescent="0.2">
      <c r="A226" s="5">
        <v>41143</v>
      </c>
      <c r="B226" s="3" t="s">
        <v>21</v>
      </c>
      <c r="C226" s="4">
        <v>137</v>
      </c>
      <c r="D226" s="4">
        <v>30</v>
      </c>
      <c r="E226" s="4">
        <v>38</v>
      </c>
      <c r="F226" s="4">
        <v>78</v>
      </c>
      <c r="G226" s="4">
        <v>80</v>
      </c>
      <c r="H226" s="4">
        <v>86</v>
      </c>
      <c r="I226" s="4">
        <v>87</v>
      </c>
      <c r="J226" s="4">
        <v>87</v>
      </c>
      <c r="K226" s="4">
        <v>90</v>
      </c>
      <c r="L226" s="4">
        <v>95</v>
      </c>
      <c r="M226" s="4">
        <v>98</v>
      </c>
      <c r="N226" s="4">
        <v>102</v>
      </c>
      <c r="O226" s="4">
        <v>106</v>
      </c>
      <c r="P226" s="4">
        <v>106</v>
      </c>
      <c r="Q226" s="4">
        <v>106</v>
      </c>
      <c r="R226" s="4">
        <v>112</v>
      </c>
      <c r="S226" s="4">
        <v>127</v>
      </c>
    </row>
    <row r="227" spans="1:19" x14ac:dyDescent="0.2">
      <c r="A227" s="5">
        <v>41144</v>
      </c>
      <c r="B227" s="3" t="s">
        <v>22</v>
      </c>
      <c r="C227" s="4">
        <v>127</v>
      </c>
      <c r="D227" s="4">
        <v>41</v>
      </c>
      <c r="E227" s="4">
        <v>48</v>
      </c>
      <c r="F227" s="4">
        <v>89</v>
      </c>
      <c r="G227" s="4">
        <v>98</v>
      </c>
      <c r="H227" s="4">
        <v>98</v>
      </c>
      <c r="I227" s="4">
        <v>98</v>
      </c>
      <c r="J227" s="4">
        <v>100</v>
      </c>
      <c r="K227" s="4">
        <v>110</v>
      </c>
      <c r="L227" s="4">
        <v>113</v>
      </c>
      <c r="M227" s="4">
        <v>117</v>
      </c>
      <c r="N227" s="4">
        <v>112</v>
      </c>
      <c r="O227" s="4">
        <v>112</v>
      </c>
      <c r="P227" s="4">
        <v>113</v>
      </c>
      <c r="Q227" s="4">
        <v>114</v>
      </c>
      <c r="R227" s="4">
        <v>119</v>
      </c>
      <c r="S227" s="4">
        <v>129</v>
      </c>
    </row>
    <row r="228" spans="1:19" x14ac:dyDescent="0.2">
      <c r="A228" s="5">
        <v>41145</v>
      </c>
      <c r="B228" s="3" t="s">
        <v>23</v>
      </c>
      <c r="C228" s="4">
        <v>126</v>
      </c>
      <c r="D228" s="4">
        <v>29</v>
      </c>
      <c r="E228" s="4">
        <v>34</v>
      </c>
      <c r="F228" s="4">
        <v>67</v>
      </c>
      <c r="G228" s="4">
        <v>67</v>
      </c>
      <c r="H228" s="4">
        <v>67</v>
      </c>
      <c r="I228" s="4">
        <v>67</v>
      </c>
      <c r="J228" s="4">
        <v>75</v>
      </c>
      <c r="K228" s="4">
        <v>91</v>
      </c>
      <c r="L228" s="4">
        <v>95</v>
      </c>
      <c r="M228" s="4">
        <v>104</v>
      </c>
      <c r="N228" s="4">
        <v>104</v>
      </c>
      <c r="O228" s="4">
        <v>104</v>
      </c>
      <c r="P228" s="4">
        <v>108</v>
      </c>
      <c r="Q228" s="4">
        <v>115</v>
      </c>
      <c r="R228" s="4">
        <v>119</v>
      </c>
      <c r="S228" s="4">
        <v>126</v>
      </c>
    </row>
    <row r="229" spans="1:19" x14ac:dyDescent="0.2">
      <c r="A229" s="5">
        <v>41148</v>
      </c>
      <c r="B229" s="3" t="s">
        <v>19</v>
      </c>
      <c r="C229" s="4">
        <v>127</v>
      </c>
      <c r="D229" s="4">
        <v>40</v>
      </c>
      <c r="E229" s="4">
        <v>44</v>
      </c>
      <c r="F229" s="4">
        <v>66</v>
      </c>
      <c r="G229" s="4">
        <v>69</v>
      </c>
      <c r="H229" s="4">
        <v>79</v>
      </c>
      <c r="I229" s="4">
        <v>82</v>
      </c>
      <c r="J229" s="4">
        <v>85</v>
      </c>
      <c r="K229" s="4">
        <v>85</v>
      </c>
      <c r="L229" s="4">
        <v>86</v>
      </c>
      <c r="M229" s="4">
        <v>92</v>
      </c>
      <c r="N229" s="4">
        <v>98</v>
      </c>
      <c r="O229" s="4">
        <v>107</v>
      </c>
      <c r="P229" s="4">
        <v>109</v>
      </c>
      <c r="Q229" s="4">
        <v>111</v>
      </c>
      <c r="R229" s="4">
        <v>116</v>
      </c>
      <c r="S229" s="4">
        <v>123</v>
      </c>
    </row>
    <row r="230" spans="1:19" x14ac:dyDescent="0.2">
      <c r="A230" s="5">
        <v>41149</v>
      </c>
      <c r="B230" s="3" t="s">
        <v>20</v>
      </c>
      <c r="C230" s="4">
        <v>139</v>
      </c>
      <c r="D230" s="4">
        <v>34</v>
      </c>
      <c r="E230" s="4">
        <v>56</v>
      </c>
      <c r="F230" s="4">
        <v>69</v>
      </c>
      <c r="G230" s="4">
        <v>84</v>
      </c>
      <c r="H230" s="4">
        <v>91</v>
      </c>
      <c r="I230" s="4">
        <v>94</v>
      </c>
      <c r="J230" s="4">
        <v>94</v>
      </c>
      <c r="K230" s="4">
        <v>94</v>
      </c>
      <c r="L230" s="4">
        <v>99</v>
      </c>
      <c r="M230" s="4">
        <v>103</v>
      </c>
      <c r="N230" s="4">
        <v>110</v>
      </c>
      <c r="O230" s="4">
        <v>119</v>
      </c>
      <c r="P230" s="4">
        <v>124</v>
      </c>
      <c r="Q230" s="4">
        <v>125</v>
      </c>
      <c r="R230" s="4">
        <v>128</v>
      </c>
      <c r="S230" s="4">
        <v>139</v>
      </c>
    </row>
    <row r="231" spans="1:19" x14ac:dyDescent="0.2">
      <c r="A231" s="5">
        <v>41150</v>
      </c>
      <c r="B231" s="3" t="s">
        <v>21</v>
      </c>
      <c r="C231" s="4">
        <v>125</v>
      </c>
      <c r="D231" s="4">
        <v>36</v>
      </c>
      <c r="E231" s="4">
        <v>57</v>
      </c>
      <c r="F231" s="4">
        <v>76</v>
      </c>
      <c r="G231" s="4">
        <v>81</v>
      </c>
      <c r="H231" s="4">
        <v>87</v>
      </c>
      <c r="I231" s="4">
        <v>87</v>
      </c>
      <c r="J231" s="4">
        <v>87</v>
      </c>
      <c r="K231" s="4">
        <v>92</v>
      </c>
      <c r="L231" s="4">
        <v>99</v>
      </c>
      <c r="M231" s="4">
        <v>101</v>
      </c>
      <c r="N231" s="4">
        <v>102</v>
      </c>
      <c r="O231" s="4">
        <v>104</v>
      </c>
      <c r="P231" s="4">
        <v>103</v>
      </c>
      <c r="Q231" s="4">
        <v>103</v>
      </c>
      <c r="R231" s="4">
        <v>107</v>
      </c>
      <c r="S231" s="4">
        <v>114</v>
      </c>
    </row>
    <row r="232" spans="1:19" x14ac:dyDescent="0.2">
      <c r="A232" s="5">
        <v>41151</v>
      </c>
      <c r="B232" s="3" t="s">
        <v>22</v>
      </c>
      <c r="C232" s="4">
        <v>126</v>
      </c>
      <c r="D232" s="4">
        <v>29</v>
      </c>
      <c r="E232" s="4">
        <v>59</v>
      </c>
      <c r="F232" s="4">
        <v>86</v>
      </c>
      <c r="G232" s="4">
        <v>88</v>
      </c>
      <c r="H232" s="4">
        <v>88</v>
      </c>
      <c r="I232" s="4">
        <v>88</v>
      </c>
      <c r="J232" s="4">
        <v>97</v>
      </c>
      <c r="K232" s="4">
        <v>102</v>
      </c>
      <c r="L232" s="4">
        <v>105</v>
      </c>
      <c r="M232" s="4">
        <v>106</v>
      </c>
      <c r="N232" s="4">
        <v>112</v>
      </c>
      <c r="O232" s="4">
        <v>113</v>
      </c>
      <c r="P232" s="4">
        <v>113</v>
      </c>
      <c r="Q232" s="4">
        <v>113</v>
      </c>
      <c r="R232" s="4">
        <v>115</v>
      </c>
      <c r="S232" s="4">
        <v>124</v>
      </c>
    </row>
    <row r="233" spans="1:19" x14ac:dyDescent="0.2">
      <c r="A233" s="5">
        <v>41152</v>
      </c>
      <c r="B233" s="3" t="s">
        <v>23</v>
      </c>
      <c r="C233" s="4">
        <v>124</v>
      </c>
      <c r="D233" s="4">
        <v>19</v>
      </c>
      <c r="E233" s="4">
        <v>38</v>
      </c>
      <c r="F233" s="4">
        <v>58</v>
      </c>
      <c r="G233" s="4">
        <v>58</v>
      </c>
      <c r="H233" s="4">
        <v>58</v>
      </c>
      <c r="I233" s="4">
        <v>62</v>
      </c>
      <c r="J233" s="4">
        <v>68</v>
      </c>
      <c r="K233" s="4">
        <v>71</v>
      </c>
      <c r="L233" s="4">
        <v>80</v>
      </c>
      <c r="M233" s="4">
        <v>86</v>
      </c>
      <c r="N233" s="4">
        <v>86</v>
      </c>
      <c r="O233" s="4">
        <v>86</v>
      </c>
      <c r="P233" s="4">
        <v>94</v>
      </c>
      <c r="Q233" s="4">
        <v>93</v>
      </c>
      <c r="R233" s="4">
        <v>99</v>
      </c>
      <c r="S233" s="4">
        <v>116</v>
      </c>
    </row>
    <row r="234" spans="1:19" x14ac:dyDescent="0.2">
      <c r="A234" s="5">
        <v>41156</v>
      </c>
      <c r="B234" s="3" t="s">
        <v>20</v>
      </c>
      <c r="C234" s="4">
        <v>114</v>
      </c>
      <c r="D234" s="4">
        <v>23</v>
      </c>
      <c r="E234" s="4">
        <v>36</v>
      </c>
      <c r="F234" s="4">
        <v>51</v>
      </c>
      <c r="G234" s="4">
        <v>57</v>
      </c>
      <c r="H234" s="4">
        <v>66</v>
      </c>
      <c r="I234" s="4">
        <v>72</v>
      </c>
      <c r="J234" s="4">
        <v>73</v>
      </c>
      <c r="K234" s="4">
        <v>73</v>
      </c>
      <c r="L234" s="4">
        <v>74</v>
      </c>
      <c r="M234" s="4">
        <v>80</v>
      </c>
      <c r="N234" s="4">
        <v>84</v>
      </c>
      <c r="O234" s="4">
        <v>92</v>
      </c>
      <c r="P234" s="4">
        <v>105</v>
      </c>
      <c r="Q234" s="4">
        <v>106</v>
      </c>
      <c r="R234" s="4">
        <v>106</v>
      </c>
      <c r="S234" s="4">
        <v>116</v>
      </c>
    </row>
    <row r="235" spans="1:19" x14ac:dyDescent="0.2">
      <c r="A235" s="5">
        <v>41157</v>
      </c>
      <c r="B235" s="3" t="s">
        <v>21</v>
      </c>
      <c r="C235" s="4">
        <v>103</v>
      </c>
      <c r="D235" s="4">
        <v>27</v>
      </c>
      <c r="E235" s="4">
        <v>37</v>
      </c>
      <c r="F235" s="4">
        <v>47</v>
      </c>
      <c r="G235" s="4">
        <v>54</v>
      </c>
      <c r="H235" s="4">
        <v>60</v>
      </c>
      <c r="I235" s="4">
        <v>60</v>
      </c>
      <c r="J235" s="4">
        <v>60</v>
      </c>
      <c r="K235" s="4">
        <v>61</v>
      </c>
      <c r="L235" s="4">
        <v>70</v>
      </c>
      <c r="M235" s="4">
        <v>70</v>
      </c>
      <c r="N235" s="4">
        <v>74</v>
      </c>
      <c r="O235" s="4">
        <v>81</v>
      </c>
      <c r="P235" s="4">
        <v>81</v>
      </c>
      <c r="Q235" s="4">
        <v>82</v>
      </c>
      <c r="R235" s="4">
        <v>85</v>
      </c>
      <c r="S235" s="4">
        <v>95</v>
      </c>
    </row>
    <row r="236" spans="1:19" x14ac:dyDescent="0.2">
      <c r="A236" s="5">
        <v>41158</v>
      </c>
      <c r="B236" s="3" t="s">
        <v>22</v>
      </c>
      <c r="C236" s="4">
        <v>126</v>
      </c>
      <c r="D236" s="4">
        <v>23</v>
      </c>
      <c r="E236" s="4">
        <v>42</v>
      </c>
      <c r="F236" s="4">
        <v>70</v>
      </c>
      <c r="G236" s="4">
        <v>80</v>
      </c>
      <c r="H236" s="4">
        <v>81</v>
      </c>
      <c r="I236" s="4">
        <v>81</v>
      </c>
      <c r="J236" s="4">
        <v>87</v>
      </c>
      <c r="K236" s="4">
        <v>86</v>
      </c>
      <c r="L236" s="4">
        <v>93</v>
      </c>
      <c r="M236" s="4">
        <v>99</v>
      </c>
      <c r="N236" s="4">
        <v>105</v>
      </c>
      <c r="O236" s="4">
        <v>105</v>
      </c>
      <c r="P236" s="4">
        <v>105</v>
      </c>
      <c r="Q236" s="4">
        <v>106</v>
      </c>
      <c r="R236" s="4">
        <v>108</v>
      </c>
      <c r="S236" s="4">
        <v>119</v>
      </c>
    </row>
    <row r="237" spans="1:19" x14ac:dyDescent="0.2">
      <c r="A237" s="5">
        <v>41159</v>
      </c>
      <c r="B237" s="3" t="s">
        <v>23</v>
      </c>
      <c r="C237" s="4">
        <v>103</v>
      </c>
      <c r="D237" s="4">
        <v>10</v>
      </c>
      <c r="E237" s="4">
        <v>21</v>
      </c>
      <c r="F237" s="4">
        <v>48</v>
      </c>
      <c r="G237" s="4">
        <v>48</v>
      </c>
      <c r="H237" s="4">
        <v>48</v>
      </c>
      <c r="I237" s="4">
        <v>50</v>
      </c>
      <c r="J237" s="4">
        <v>56</v>
      </c>
      <c r="K237" s="4">
        <v>60</v>
      </c>
      <c r="L237" s="4">
        <v>65</v>
      </c>
      <c r="M237" s="4">
        <v>68</v>
      </c>
      <c r="N237" s="4">
        <v>68</v>
      </c>
      <c r="O237" s="4">
        <v>68</v>
      </c>
      <c r="P237" s="4">
        <v>68</v>
      </c>
      <c r="Q237" s="4">
        <v>67</v>
      </c>
      <c r="R237" s="4">
        <v>82</v>
      </c>
      <c r="S237" s="4">
        <v>91</v>
      </c>
    </row>
    <row r="238" spans="1:19" x14ac:dyDescent="0.2">
      <c r="A238" s="5">
        <v>41162</v>
      </c>
      <c r="B238" s="3" t="s">
        <v>19</v>
      </c>
      <c r="C238" s="4">
        <v>118</v>
      </c>
      <c r="D238" s="4">
        <v>33</v>
      </c>
      <c r="E238" s="4">
        <v>49</v>
      </c>
      <c r="F238" s="4">
        <v>68</v>
      </c>
      <c r="G238" s="4">
        <v>71</v>
      </c>
      <c r="H238" s="4">
        <v>82</v>
      </c>
      <c r="I238" s="4">
        <v>84</v>
      </c>
      <c r="J238" s="4">
        <v>86</v>
      </c>
      <c r="K238" s="4">
        <v>86</v>
      </c>
      <c r="L238" s="4">
        <v>86</v>
      </c>
      <c r="M238" s="4">
        <v>86</v>
      </c>
      <c r="N238" s="4">
        <v>91</v>
      </c>
      <c r="O238" s="4">
        <v>97</v>
      </c>
      <c r="P238" s="4">
        <v>101</v>
      </c>
      <c r="Q238" s="4">
        <v>103</v>
      </c>
      <c r="R238" s="4">
        <v>109</v>
      </c>
      <c r="S238" s="4">
        <v>110</v>
      </c>
    </row>
    <row r="239" spans="1:19" x14ac:dyDescent="0.2">
      <c r="A239" s="5">
        <v>41163</v>
      </c>
      <c r="B239" s="3" t="s">
        <v>20</v>
      </c>
      <c r="C239" s="4">
        <v>108</v>
      </c>
      <c r="D239" s="4">
        <v>31</v>
      </c>
      <c r="E239" s="4">
        <v>56</v>
      </c>
      <c r="F239" s="4">
        <v>68</v>
      </c>
      <c r="G239" s="4">
        <v>70</v>
      </c>
      <c r="H239" s="4">
        <v>74</v>
      </c>
      <c r="I239" s="4">
        <v>78</v>
      </c>
      <c r="J239" s="4">
        <v>78</v>
      </c>
      <c r="K239" s="4">
        <v>78</v>
      </c>
      <c r="L239" s="4">
        <v>78</v>
      </c>
      <c r="M239" s="4">
        <v>80</v>
      </c>
      <c r="N239" s="4">
        <v>88</v>
      </c>
      <c r="O239" s="4">
        <v>94</v>
      </c>
      <c r="P239" s="4">
        <v>97</v>
      </c>
      <c r="Q239" s="4">
        <v>98</v>
      </c>
      <c r="R239" s="4">
        <v>98</v>
      </c>
      <c r="S239" s="4">
        <v>99</v>
      </c>
    </row>
    <row r="240" spans="1:19" x14ac:dyDescent="0.2">
      <c r="A240" s="5">
        <v>41164</v>
      </c>
      <c r="B240" s="3" t="s">
        <v>21</v>
      </c>
      <c r="C240" s="4">
        <v>121</v>
      </c>
      <c r="D240" s="4">
        <v>39</v>
      </c>
      <c r="E240" s="4">
        <v>49</v>
      </c>
      <c r="F240" s="4">
        <v>69</v>
      </c>
      <c r="G240" s="4">
        <v>78</v>
      </c>
      <c r="H240" s="4">
        <v>81</v>
      </c>
      <c r="I240" s="4">
        <v>82</v>
      </c>
      <c r="J240" s="4">
        <v>82</v>
      </c>
      <c r="K240" s="4">
        <v>82</v>
      </c>
      <c r="L240" s="4">
        <v>85</v>
      </c>
      <c r="M240" s="4">
        <v>88</v>
      </c>
      <c r="N240" s="4">
        <v>96</v>
      </c>
      <c r="O240" s="4">
        <v>99</v>
      </c>
      <c r="P240" s="4">
        <v>99</v>
      </c>
      <c r="Q240" s="4">
        <v>100</v>
      </c>
      <c r="R240" s="4">
        <v>104</v>
      </c>
      <c r="S240" s="4">
        <v>115</v>
      </c>
    </row>
    <row r="241" spans="1:19" x14ac:dyDescent="0.2">
      <c r="A241" s="5">
        <v>41165</v>
      </c>
      <c r="B241" s="3" t="s">
        <v>22</v>
      </c>
      <c r="C241" s="4">
        <v>114</v>
      </c>
      <c r="D241" s="4">
        <v>34</v>
      </c>
      <c r="E241" s="4">
        <v>51</v>
      </c>
      <c r="F241" s="4">
        <v>68</v>
      </c>
      <c r="G241" s="4">
        <v>77</v>
      </c>
      <c r="H241" s="4">
        <v>75</v>
      </c>
      <c r="I241" s="4">
        <v>75</v>
      </c>
      <c r="J241" s="4">
        <v>75</v>
      </c>
      <c r="K241" s="4">
        <v>79</v>
      </c>
      <c r="L241" s="4">
        <v>89</v>
      </c>
      <c r="M241" s="4">
        <v>92</v>
      </c>
      <c r="N241" s="4">
        <v>98</v>
      </c>
      <c r="O241" s="4">
        <v>99</v>
      </c>
      <c r="P241" s="4">
        <v>99</v>
      </c>
      <c r="Q241" s="4">
        <v>97</v>
      </c>
      <c r="R241" s="4">
        <v>101</v>
      </c>
      <c r="S241" s="4">
        <v>106</v>
      </c>
    </row>
    <row r="242" spans="1:19" x14ac:dyDescent="0.2">
      <c r="A242" s="5">
        <v>41166</v>
      </c>
      <c r="B242" s="3" t="s">
        <v>23</v>
      </c>
      <c r="C242" s="4">
        <v>102</v>
      </c>
      <c r="D242" s="4">
        <v>27</v>
      </c>
      <c r="E242" s="4">
        <v>41</v>
      </c>
      <c r="F242" s="4">
        <v>63</v>
      </c>
      <c r="G242" s="4">
        <v>63</v>
      </c>
      <c r="H242" s="4">
        <v>63</v>
      </c>
      <c r="I242" s="4">
        <v>63</v>
      </c>
      <c r="J242" s="4">
        <v>66</v>
      </c>
      <c r="K242" s="4">
        <v>72</v>
      </c>
      <c r="L242" s="4">
        <v>73</v>
      </c>
      <c r="M242" s="4">
        <v>76</v>
      </c>
      <c r="N242" s="4">
        <v>76</v>
      </c>
      <c r="O242" s="4">
        <v>77</v>
      </c>
      <c r="P242" s="4">
        <v>78</v>
      </c>
      <c r="Q242" s="4">
        <v>81</v>
      </c>
      <c r="R242" s="4">
        <v>86</v>
      </c>
      <c r="S242" s="4">
        <v>101</v>
      </c>
    </row>
  </sheetData>
  <autoFilter ref="A1:S242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AE07-E92A-F74F-B9E6-A2151CADF7DE}">
  <dimension ref="A1:Q242"/>
  <sheetViews>
    <sheetView workbookViewId="0">
      <selection sqref="A1:A1048576"/>
    </sheetView>
  </sheetViews>
  <sheetFormatPr baseColWidth="10" defaultRowHeight="15" x14ac:dyDescent="0.2"/>
  <cols>
    <col min="1" max="1" width="9.5" style="9" customWidth="1"/>
  </cols>
  <sheetData>
    <row r="1" spans="1:14" x14ac:dyDescent="0.2">
      <c r="A1" s="2" t="s">
        <v>1</v>
      </c>
      <c r="B1" t="s">
        <v>19</v>
      </c>
      <c r="C1" t="s">
        <v>20</v>
      </c>
      <c r="D1" t="s">
        <v>21</v>
      </c>
      <c r="E1" t="s">
        <v>63</v>
      </c>
      <c r="F1" t="s">
        <v>23</v>
      </c>
      <c r="G1" t="s">
        <v>38</v>
      </c>
      <c r="H1" t="s">
        <v>18</v>
      </c>
    </row>
    <row r="2" spans="1:14" x14ac:dyDescent="0.2">
      <c r="A2" s="3" t="s">
        <v>19</v>
      </c>
      <c r="B2">
        <f>IF($A2=B$1,1,0)</f>
        <v>1</v>
      </c>
      <c r="C2">
        <f t="shared" ref="C2:F17" si="0">IF($A2=C$1,1,0)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v>4</v>
      </c>
      <c r="H2">
        <v>106</v>
      </c>
      <c r="I2" t="s">
        <v>39</v>
      </c>
    </row>
    <row r="3" spans="1:14" ht="16" thickBot="1" x14ac:dyDescent="0.25">
      <c r="A3" s="3" t="s">
        <v>20</v>
      </c>
      <c r="B3">
        <f t="shared" ref="B3:F66" si="1">IF($A3=B$1,1,0)</f>
        <v>0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v>3</v>
      </c>
      <c r="H3">
        <v>121</v>
      </c>
    </row>
    <row r="4" spans="1:14" x14ac:dyDescent="0.2">
      <c r="A4" s="3" t="s">
        <v>21</v>
      </c>
      <c r="B4">
        <f t="shared" si="1"/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v>2</v>
      </c>
      <c r="H4">
        <v>126</v>
      </c>
      <c r="I4" s="17" t="s">
        <v>40</v>
      </c>
      <c r="J4" s="17"/>
    </row>
    <row r="5" spans="1:14" x14ac:dyDescent="0.2">
      <c r="A5" s="3" t="s">
        <v>22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v>3</v>
      </c>
      <c r="H5">
        <v>114</v>
      </c>
      <c r="I5" s="14" t="s">
        <v>41</v>
      </c>
      <c r="J5" s="14">
        <v>0.37750817096585021</v>
      </c>
    </row>
    <row r="6" spans="1:14" x14ac:dyDescent="0.2">
      <c r="A6" s="3" t="s">
        <v>23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v>0</v>
      </c>
      <c r="H6">
        <v>106</v>
      </c>
      <c r="I6" s="14" t="s">
        <v>42</v>
      </c>
      <c r="J6" s="14">
        <v>0.14251241914598159</v>
      </c>
    </row>
    <row r="7" spans="1:14" x14ac:dyDescent="0.2">
      <c r="A7" s="3" t="s">
        <v>19</v>
      </c>
      <c r="B7">
        <f t="shared" si="1"/>
        <v>1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v>6</v>
      </c>
      <c r="H7">
        <v>111</v>
      </c>
      <c r="I7" s="14" t="s">
        <v>43</v>
      </c>
      <c r="J7" s="14">
        <v>0.12052555809844266</v>
      </c>
    </row>
    <row r="8" spans="1:14" x14ac:dyDescent="0.2">
      <c r="A8" s="3" t="s">
        <v>20</v>
      </c>
      <c r="B8">
        <f t="shared" si="1"/>
        <v>0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0"/>
        <v>0</v>
      </c>
      <c r="G8">
        <v>4</v>
      </c>
      <c r="H8">
        <v>122</v>
      </c>
      <c r="I8" s="14" t="s">
        <v>44</v>
      </c>
      <c r="J8" s="14">
        <v>16.532893004931651</v>
      </c>
    </row>
    <row r="9" spans="1:14" ht="16" thickBot="1" x14ac:dyDescent="0.25">
      <c r="A9" s="3" t="s">
        <v>21</v>
      </c>
      <c r="B9">
        <f t="shared" si="1"/>
        <v>0</v>
      </c>
      <c r="C9">
        <f t="shared" si="0"/>
        <v>0</v>
      </c>
      <c r="D9">
        <f t="shared" si="0"/>
        <v>1</v>
      </c>
      <c r="E9">
        <f t="shared" si="0"/>
        <v>0</v>
      </c>
      <c r="F9">
        <f t="shared" si="0"/>
        <v>0</v>
      </c>
      <c r="G9">
        <v>2</v>
      </c>
      <c r="H9">
        <v>127</v>
      </c>
      <c r="I9" s="15" t="s">
        <v>45</v>
      </c>
      <c r="J9" s="15">
        <v>241</v>
      </c>
    </row>
    <row r="10" spans="1:14" x14ac:dyDescent="0.2">
      <c r="A10" s="3" t="s">
        <v>22</v>
      </c>
      <c r="B10">
        <f t="shared" si="1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v>8</v>
      </c>
      <c r="H10">
        <v>116</v>
      </c>
    </row>
    <row r="11" spans="1:14" ht="16" thickBot="1" x14ac:dyDescent="0.25">
      <c r="A11" s="3" t="s">
        <v>23</v>
      </c>
      <c r="B11">
        <f t="shared" si="1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1</v>
      </c>
      <c r="G11">
        <v>0</v>
      </c>
      <c r="H11">
        <v>99</v>
      </c>
      <c r="I11" t="s">
        <v>46</v>
      </c>
    </row>
    <row r="12" spans="1:14" x14ac:dyDescent="0.2">
      <c r="A12" s="3" t="s">
        <v>19</v>
      </c>
      <c r="B12">
        <f t="shared" si="1"/>
        <v>1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v>5</v>
      </c>
      <c r="H12">
        <v>99</v>
      </c>
      <c r="I12" s="16"/>
      <c r="J12" s="16" t="s">
        <v>51</v>
      </c>
      <c r="K12" s="16" t="s">
        <v>52</v>
      </c>
      <c r="L12" s="16" t="s">
        <v>53</v>
      </c>
      <c r="M12" s="16" t="s">
        <v>54</v>
      </c>
      <c r="N12" s="16" t="s">
        <v>55</v>
      </c>
    </row>
    <row r="13" spans="1:14" x14ac:dyDescent="0.2">
      <c r="A13" s="3" t="s">
        <v>20</v>
      </c>
      <c r="B13">
        <f t="shared" si="1"/>
        <v>0</v>
      </c>
      <c r="C13">
        <f t="shared" si="0"/>
        <v>1</v>
      </c>
      <c r="D13">
        <f t="shared" si="0"/>
        <v>0</v>
      </c>
      <c r="E13">
        <f t="shared" si="0"/>
        <v>0</v>
      </c>
      <c r="F13">
        <f t="shared" si="0"/>
        <v>0</v>
      </c>
      <c r="G13">
        <v>3</v>
      </c>
      <c r="H13">
        <v>102</v>
      </c>
      <c r="I13" s="14" t="s">
        <v>47</v>
      </c>
      <c r="J13" s="14">
        <v>6</v>
      </c>
      <c r="K13" s="14">
        <v>10630.126707720585</v>
      </c>
      <c r="L13" s="14">
        <v>1771.6877846200975</v>
      </c>
      <c r="M13" s="14">
        <v>6.481708272856598</v>
      </c>
      <c r="N13" s="14">
        <v>2.4319992397802593E-6</v>
      </c>
    </row>
    <row r="14" spans="1:14" x14ac:dyDescent="0.2">
      <c r="A14" s="3" t="s">
        <v>21</v>
      </c>
      <c r="B14">
        <f t="shared" si="1"/>
        <v>0</v>
      </c>
      <c r="C14">
        <f t="shared" si="0"/>
        <v>0</v>
      </c>
      <c r="D14">
        <f t="shared" si="0"/>
        <v>1</v>
      </c>
      <c r="E14">
        <f t="shared" si="0"/>
        <v>0</v>
      </c>
      <c r="F14">
        <f t="shared" si="0"/>
        <v>0</v>
      </c>
      <c r="G14">
        <v>8</v>
      </c>
      <c r="H14">
        <v>117</v>
      </c>
      <c r="I14" s="14" t="s">
        <v>48</v>
      </c>
      <c r="J14" s="14">
        <v>234</v>
      </c>
      <c r="K14" s="14">
        <v>63960.752960329191</v>
      </c>
      <c r="L14" s="14">
        <v>273.3365511125179</v>
      </c>
      <c r="M14" s="14"/>
      <c r="N14" s="14"/>
    </row>
    <row r="15" spans="1:14" ht="16" thickBot="1" x14ac:dyDescent="0.25">
      <c r="A15" s="3" t="s">
        <v>22</v>
      </c>
      <c r="B15">
        <f t="shared" si="1"/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v>0</v>
      </c>
      <c r="H15">
        <v>133</v>
      </c>
      <c r="I15" s="15" t="s">
        <v>49</v>
      </c>
      <c r="J15" s="15">
        <v>240</v>
      </c>
      <c r="K15" s="15">
        <v>74590.879668049776</v>
      </c>
      <c r="L15" s="15"/>
      <c r="M15" s="15"/>
      <c r="N15" s="15"/>
    </row>
    <row r="16" spans="1:14" ht="16" thickBot="1" x14ac:dyDescent="0.25">
      <c r="A16" s="3" t="s">
        <v>23</v>
      </c>
      <c r="B16">
        <f t="shared" si="1"/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1</v>
      </c>
      <c r="G16">
        <v>0</v>
      </c>
      <c r="H16">
        <v>115</v>
      </c>
    </row>
    <row r="17" spans="1:17" x14ac:dyDescent="0.2">
      <c r="A17" s="3" t="s">
        <v>19</v>
      </c>
      <c r="B17">
        <f t="shared" si="1"/>
        <v>1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v>5</v>
      </c>
      <c r="H17">
        <v>105</v>
      </c>
      <c r="I17" s="16"/>
      <c r="J17" s="16" t="s">
        <v>56</v>
      </c>
      <c r="K17" s="16" t="s">
        <v>44</v>
      </c>
      <c r="L17" s="16" t="s">
        <v>57</v>
      </c>
      <c r="M17" s="16" t="s">
        <v>58</v>
      </c>
      <c r="N17" s="16" t="s">
        <v>59</v>
      </c>
      <c r="O17" s="16" t="s">
        <v>60</v>
      </c>
      <c r="P17" s="16" t="s">
        <v>61</v>
      </c>
      <c r="Q17" s="16" t="s">
        <v>62</v>
      </c>
    </row>
    <row r="18" spans="1:17" x14ac:dyDescent="0.2">
      <c r="A18" s="3" t="s">
        <v>20</v>
      </c>
      <c r="B18">
        <f t="shared" si="1"/>
        <v>0</v>
      </c>
      <c r="C18">
        <f t="shared" si="1"/>
        <v>1</v>
      </c>
      <c r="D18">
        <f t="shared" si="1"/>
        <v>0</v>
      </c>
      <c r="E18">
        <f t="shared" si="1"/>
        <v>0</v>
      </c>
      <c r="F18">
        <f t="shared" si="1"/>
        <v>0</v>
      </c>
      <c r="G18">
        <v>0</v>
      </c>
      <c r="H18">
        <v>112</v>
      </c>
      <c r="I18" s="14" t="s">
        <v>50</v>
      </c>
      <c r="J18" s="14">
        <v>120.84225968388344</v>
      </c>
      <c r="K18" s="14">
        <v>2.7182807862115181</v>
      </c>
      <c r="L18" s="14">
        <v>44.455400007554744</v>
      </c>
      <c r="M18" s="14">
        <v>4.3532367915996209E-116</v>
      </c>
      <c r="N18" s="14">
        <v>115.48682889125487</v>
      </c>
      <c r="O18" s="14">
        <v>126.19769047651201</v>
      </c>
      <c r="P18" s="14">
        <v>115.48682889125487</v>
      </c>
      <c r="Q18" s="14">
        <v>126.19769047651201</v>
      </c>
    </row>
    <row r="19" spans="1:17" x14ac:dyDescent="0.2">
      <c r="A19" s="3" t="s">
        <v>21</v>
      </c>
      <c r="B19">
        <f t="shared" si="1"/>
        <v>0</v>
      </c>
      <c r="C19">
        <f t="shared" si="1"/>
        <v>0</v>
      </c>
      <c r="D19">
        <f t="shared" si="1"/>
        <v>1</v>
      </c>
      <c r="E19">
        <f t="shared" si="1"/>
        <v>0</v>
      </c>
      <c r="F19">
        <f t="shared" si="1"/>
        <v>0</v>
      </c>
      <c r="G19">
        <v>12</v>
      </c>
      <c r="H19">
        <v>121</v>
      </c>
      <c r="I19" s="14" t="s">
        <v>19</v>
      </c>
      <c r="J19" s="14">
        <v>-9.5293180732515079</v>
      </c>
      <c r="K19" s="14">
        <v>3.4607943423649066</v>
      </c>
      <c r="L19" s="14">
        <v>-2.7535060250762324</v>
      </c>
      <c r="M19" s="14">
        <v>6.3589122014126899E-3</v>
      </c>
      <c r="N19" s="14">
        <v>-16.347614653233137</v>
      </c>
      <c r="O19" s="14">
        <v>-2.711021493269878</v>
      </c>
      <c r="P19" s="14">
        <v>-16.347614653233137</v>
      </c>
      <c r="Q19" s="14">
        <v>-2.711021493269878</v>
      </c>
    </row>
    <row r="20" spans="1:17" x14ac:dyDescent="0.2">
      <c r="A20" s="3" t="s">
        <v>22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v>1</v>
      </c>
      <c r="H20">
        <v>126</v>
      </c>
      <c r="I20" s="14" t="s">
        <v>20</v>
      </c>
      <c r="J20" s="14">
        <v>-6.3707983275516273</v>
      </c>
      <c r="K20" s="14">
        <v>3.4022317912645246</v>
      </c>
      <c r="L20" s="14">
        <v>-1.872535064750471</v>
      </c>
      <c r="M20" s="14">
        <v>6.2379716265632656E-2</v>
      </c>
      <c r="N20" s="14">
        <v>-13.073717684161505</v>
      </c>
      <c r="O20" s="14">
        <v>0.33212102905824992</v>
      </c>
      <c r="P20" s="14">
        <v>-13.073717684161505</v>
      </c>
      <c r="Q20" s="14">
        <v>0.33212102905824992</v>
      </c>
    </row>
    <row r="21" spans="1:17" x14ac:dyDescent="0.2">
      <c r="A21" s="3" t="s">
        <v>23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1</v>
      </c>
      <c r="G21">
        <v>0</v>
      </c>
      <c r="H21">
        <v>101</v>
      </c>
      <c r="I21" s="14" t="s">
        <v>21</v>
      </c>
      <c r="J21" s="14">
        <v>-8.3958138763683507</v>
      </c>
      <c r="K21" s="14">
        <v>3.418307763457078</v>
      </c>
      <c r="L21" s="14">
        <v>-2.4561316468114947</v>
      </c>
      <c r="M21" s="14">
        <v>1.4772102052294619E-2</v>
      </c>
      <c r="N21" s="14">
        <v>-15.130405368152104</v>
      </c>
      <c r="O21" s="14">
        <v>-1.6612223845845975</v>
      </c>
      <c r="P21" s="14">
        <v>-15.130405368152104</v>
      </c>
      <c r="Q21" s="14">
        <v>-1.6612223845845975</v>
      </c>
    </row>
    <row r="22" spans="1:17" x14ac:dyDescent="0.2">
      <c r="A22" s="3" t="s">
        <v>19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v>3</v>
      </c>
      <c r="H22">
        <v>110</v>
      </c>
      <c r="I22" s="14" t="s">
        <v>63</v>
      </c>
      <c r="J22" s="14">
        <v>0</v>
      </c>
      <c r="K22" s="14">
        <v>0</v>
      </c>
      <c r="L22" s="14">
        <v>65535</v>
      </c>
      <c r="M22" s="14" t="e">
        <v>#NUM!</v>
      </c>
      <c r="N22" s="14">
        <v>0</v>
      </c>
      <c r="O22" s="14">
        <v>0</v>
      </c>
      <c r="P22" s="14">
        <v>0</v>
      </c>
      <c r="Q22" s="14">
        <v>0</v>
      </c>
    </row>
    <row r="23" spans="1:17" x14ac:dyDescent="0.2">
      <c r="A23" s="3" t="s">
        <v>20</v>
      </c>
      <c r="B23">
        <f t="shared" si="1"/>
        <v>0</v>
      </c>
      <c r="C23">
        <f t="shared" si="1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v>3</v>
      </c>
      <c r="H23">
        <v>129</v>
      </c>
      <c r="I23" s="14" t="s">
        <v>23</v>
      </c>
      <c r="J23" s="14">
        <v>-15.338745241035786</v>
      </c>
      <c r="K23" s="14">
        <v>3.5854649424766891</v>
      </c>
      <c r="L23" s="14">
        <v>-4.2780352024416732</v>
      </c>
      <c r="M23" s="14" t="e">
        <v>#NUM!</v>
      </c>
      <c r="N23" s="14">
        <v>-22.402662057955723</v>
      </c>
      <c r="O23" s="14">
        <v>-8.2748284241158476</v>
      </c>
      <c r="P23" s="14">
        <v>-22.402662057955723</v>
      </c>
      <c r="Q23" s="14">
        <v>-8.2748284241158476</v>
      </c>
    </row>
    <row r="24" spans="1:17" ht="16" thickBot="1" x14ac:dyDescent="0.25">
      <c r="A24" s="3" t="s">
        <v>21</v>
      </c>
      <c r="B24">
        <f t="shared" si="1"/>
        <v>0</v>
      </c>
      <c r="C24">
        <f t="shared" si="1"/>
        <v>0</v>
      </c>
      <c r="D24">
        <f t="shared" si="1"/>
        <v>1</v>
      </c>
      <c r="E24">
        <f t="shared" si="1"/>
        <v>0</v>
      </c>
      <c r="F24">
        <f t="shared" si="1"/>
        <v>0</v>
      </c>
      <c r="G24">
        <v>12</v>
      </c>
      <c r="H24">
        <v>122</v>
      </c>
      <c r="I24" s="15" t="s">
        <v>38</v>
      </c>
      <c r="J24" s="15">
        <v>1.0655584600931221</v>
      </c>
      <c r="K24" s="15">
        <v>0.42797082077349524</v>
      </c>
      <c r="L24" s="15">
        <v>2.4897923138013933</v>
      </c>
      <c r="M24" s="15">
        <v>1.3477365558582191E-2</v>
      </c>
      <c r="N24" s="15">
        <v>0.22239018860957593</v>
      </c>
      <c r="O24" s="15">
        <v>1.9087267315766683</v>
      </c>
      <c r="P24" s="15">
        <v>0.22239018860957593</v>
      </c>
      <c r="Q24" s="15">
        <v>1.9087267315766683</v>
      </c>
    </row>
    <row r="25" spans="1:17" x14ac:dyDescent="0.2">
      <c r="A25" s="3" t="s">
        <v>22</v>
      </c>
      <c r="B25">
        <f t="shared" si="1"/>
        <v>0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v>3</v>
      </c>
      <c r="H25">
        <v>145</v>
      </c>
    </row>
    <row r="26" spans="1:17" x14ac:dyDescent="0.2">
      <c r="A26" s="3" t="s">
        <v>23</v>
      </c>
      <c r="B26">
        <f t="shared" si="1"/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1</v>
      </c>
      <c r="G26">
        <v>0</v>
      </c>
      <c r="H26">
        <v>120</v>
      </c>
    </row>
    <row r="27" spans="1:17" x14ac:dyDescent="0.2">
      <c r="A27" s="3" t="s">
        <v>19</v>
      </c>
      <c r="B27">
        <f t="shared" si="1"/>
        <v>1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v>7</v>
      </c>
      <c r="H27">
        <v>132</v>
      </c>
    </row>
    <row r="28" spans="1:17" x14ac:dyDescent="0.2">
      <c r="A28" s="3" t="s">
        <v>20</v>
      </c>
      <c r="B28">
        <f t="shared" si="1"/>
        <v>0</v>
      </c>
      <c r="C28">
        <f t="shared" si="1"/>
        <v>1</v>
      </c>
      <c r="D28">
        <f t="shared" si="1"/>
        <v>0</v>
      </c>
      <c r="E28">
        <f t="shared" si="1"/>
        <v>0</v>
      </c>
      <c r="F28">
        <f t="shared" si="1"/>
        <v>0</v>
      </c>
      <c r="G28">
        <v>3</v>
      </c>
      <c r="H28">
        <v>131</v>
      </c>
    </row>
    <row r="29" spans="1:17" x14ac:dyDescent="0.2">
      <c r="A29" s="3" t="s">
        <v>21</v>
      </c>
      <c r="B29">
        <f t="shared" si="1"/>
        <v>0</v>
      </c>
      <c r="C29">
        <f t="shared" si="1"/>
        <v>0</v>
      </c>
      <c r="D29">
        <f t="shared" si="1"/>
        <v>1</v>
      </c>
      <c r="E29">
        <f t="shared" si="1"/>
        <v>0</v>
      </c>
      <c r="F29">
        <f t="shared" si="1"/>
        <v>0</v>
      </c>
      <c r="G29">
        <v>5</v>
      </c>
      <c r="H29">
        <v>127</v>
      </c>
    </row>
    <row r="30" spans="1:17" x14ac:dyDescent="0.2">
      <c r="A30" s="3" t="s">
        <v>22</v>
      </c>
      <c r="B30">
        <f t="shared" si="1"/>
        <v>0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v>3</v>
      </c>
      <c r="H30">
        <v>134</v>
      </c>
    </row>
    <row r="31" spans="1:17" x14ac:dyDescent="0.2">
      <c r="A31" s="3" t="s">
        <v>23</v>
      </c>
      <c r="B31">
        <f t="shared" si="1"/>
        <v>0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1</v>
      </c>
      <c r="G31">
        <v>0</v>
      </c>
      <c r="H31">
        <v>127</v>
      </c>
    </row>
    <row r="32" spans="1:17" x14ac:dyDescent="0.2">
      <c r="A32" s="3" t="s">
        <v>19</v>
      </c>
      <c r="B32">
        <f t="shared" si="1"/>
        <v>1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v>7</v>
      </c>
      <c r="H32">
        <v>130</v>
      </c>
    </row>
    <row r="33" spans="1:8" x14ac:dyDescent="0.2">
      <c r="A33" s="3" t="s">
        <v>20</v>
      </c>
      <c r="B33">
        <f t="shared" si="1"/>
        <v>0</v>
      </c>
      <c r="C33">
        <f t="shared" si="1"/>
        <v>1</v>
      </c>
      <c r="D33">
        <f t="shared" si="1"/>
        <v>0</v>
      </c>
      <c r="E33">
        <f t="shared" si="1"/>
        <v>0</v>
      </c>
      <c r="F33">
        <f t="shared" si="1"/>
        <v>0</v>
      </c>
      <c r="G33">
        <v>9</v>
      </c>
      <c r="H33">
        <v>127</v>
      </c>
    </row>
    <row r="34" spans="1:8" x14ac:dyDescent="0.2">
      <c r="A34" s="3" t="s">
        <v>21</v>
      </c>
      <c r="B34">
        <f t="shared" si="1"/>
        <v>0</v>
      </c>
      <c r="C34">
        <f t="shared" si="1"/>
        <v>0</v>
      </c>
      <c r="D34">
        <f t="shared" si="1"/>
        <v>1</v>
      </c>
      <c r="E34">
        <f t="shared" si="1"/>
        <v>0</v>
      </c>
      <c r="F34">
        <f t="shared" si="1"/>
        <v>0</v>
      </c>
      <c r="G34">
        <v>2</v>
      </c>
      <c r="H34">
        <v>95</v>
      </c>
    </row>
    <row r="35" spans="1:8" x14ac:dyDescent="0.2">
      <c r="A35" s="7" t="s">
        <v>23</v>
      </c>
      <c r="B35">
        <f t="shared" si="1"/>
        <v>0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1</v>
      </c>
      <c r="G35">
        <v>0</v>
      </c>
      <c r="H35">
        <v>16</v>
      </c>
    </row>
    <row r="36" spans="1:8" x14ac:dyDescent="0.2">
      <c r="A36" s="3" t="s">
        <v>19</v>
      </c>
      <c r="B36">
        <f t="shared" si="1"/>
        <v>1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v>4</v>
      </c>
      <c r="H36">
        <v>138</v>
      </c>
    </row>
    <row r="37" spans="1:8" x14ac:dyDescent="0.2">
      <c r="A37" s="3" t="s">
        <v>20</v>
      </c>
      <c r="B37">
        <f t="shared" si="1"/>
        <v>0</v>
      </c>
      <c r="C37">
        <f t="shared" si="1"/>
        <v>1</v>
      </c>
      <c r="D37">
        <f t="shared" si="1"/>
        <v>0</v>
      </c>
      <c r="E37">
        <f t="shared" si="1"/>
        <v>0</v>
      </c>
      <c r="F37">
        <f t="shared" si="1"/>
        <v>0</v>
      </c>
      <c r="G37">
        <v>6</v>
      </c>
      <c r="H37">
        <v>115</v>
      </c>
    </row>
    <row r="38" spans="1:8" x14ac:dyDescent="0.2">
      <c r="A38" s="3" t="s">
        <v>21</v>
      </c>
      <c r="B38">
        <f t="shared" si="1"/>
        <v>0</v>
      </c>
      <c r="C38">
        <f t="shared" si="1"/>
        <v>0</v>
      </c>
      <c r="D38">
        <f t="shared" si="1"/>
        <v>1</v>
      </c>
      <c r="E38">
        <f t="shared" si="1"/>
        <v>0</v>
      </c>
      <c r="F38">
        <f t="shared" si="1"/>
        <v>0</v>
      </c>
      <c r="G38">
        <v>1</v>
      </c>
      <c r="H38">
        <v>124</v>
      </c>
    </row>
    <row r="39" spans="1:8" x14ac:dyDescent="0.2">
      <c r="A39" s="3" t="s">
        <v>22</v>
      </c>
      <c r="B39">
        <f t="shared" si="1"/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v>0</v>
      </c>
      <c r="H39">
        <v>124</v>
      </c>
    </row>
    <row r="40" spans="1:8" x14ac:dyDescent="0.2">
      <c r="A40" s="3" t="s">
        <v>23</v>
      </c>
      <c r="B40">
        <f t="shared" si="1"/>
        <v>0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1</v>
      </c>
      <c r="G40">
        <v>0</v>
      </c>
      <c r="H40">
        <v>106</v>
      </c>
    </row>
    <row r="41" spans="1:8" x14ac:dyDescent="0.2">
      <c r="A41" s="3" t="s">
        <v>19</v>
      </c>
      <c r="B41">
        <f t="shared" si="1"/>
        <v>1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v>3</v>
      </c>
      <c r="H41">
        <v>119</v>
      </c>
    </row>
    <row r="42" spans="1:8" x14ac:dyDescent="0.2">
      <c r="A42" s="3" t="s">
        <v>20</v>
      </c>
      <c r="B42">
        <f t="shared" si="1"/>
        <v>0</v>
      </c>
      <c r="C42">
        <f t="shared" si="1"/>
        <v>1</v>
      </c>
      <c r="D42">
        <f t="shared" si="1"/>
        <v>0</v>
      </c>
      <c r="E42">
        <f t="shared" si="1"/>
        <v>0</v>
      </c>
      <c r="F42">
        <f t="shared" si="1"/>
        <v>0</v>
      </c>
      <c r="G42">
        <v>7</v>
      </c>
      <c r="H42">
        <v>119</v>
      </c>
    </row>
    <row r="43" spans="1:8" x14ac:dyDescent="0.2">
      <c r="A43" s="3" t="s">
        <v>21</v>
      </c>
      <c r="B43">
        <f t="shared" si="1"/>
        <v>0</v>
      </c>
      <c r="C43">
        <f t="shared" si="1"/>
        <v>0</v>
      </c>
      <c r="D43">
        <f t="shared" si="1"/>
        <v>1</v>
      </c>
      <c r="E43">
        <f t="shared" si="1"/>
        <v>0</v>
      </c>
      <c r="F43">
        <f t="shared" si="1"/>
        <v>0</v>
      </c>
      <c r="G43">
        <v>5</v>
      </c>
      <c r="H43">
        <v>108</v>
      </c>
    </row>
    <row r="44" spans="1:8" x14ac:dyDescent="0.2">
      <c r="A44" s="3" t="s">
        <v>22</v>
      </c>
      <c r="B44">
        <f t="shared" si="1"/>
        <v>0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v>7</v>
      </c>
      <c r="H44">
        <v>133</v>
      </c>
    </row>
    <row r="45" spans="1:8" x14ac:dyDescent="0.2">
      <c r="A45" s="3" t="s">
        <v>23</v>
      </c>
      <c r="B45">
        <f t="shared" si="1"/>
        <v>0</v>
      </c>
      <c r="C45">
        <f t="shared" si="1"/>
        <v>0</v>
      </c>
      <c r="D45">
        <f t="shared" si="1"/>
        <v>0</v>
      </c>
      <c r="E45">
        <f t="shared" si="1"/>
        <v>0</v>
      </c>
      <c r="F45">
        <f t="shared" si="1"/>
        <v>1</v>
      </c>
      <c r="G45">
        <v>-1</v>
      </c>
      <c r="H45">
        <v>128</v>
      </c>
    </row>
    <row r="46" spans="1:8" x14ac:dyDescent="0.2">
      <c r="A46" s="3" t="s">
        <v>19</v>
      </c>
      <c r="B46">
        <f t="shared" si="1"/>
        <v>1</v>
      </c>
      <c r="C46">
        <f t="shared" si="1"/>
        <v>0</v>
      </c>
      <c r="D46">
        <f t="shared" si="1"/>
        <v>0</v>
      </c>
      <c r="E46">
        <f t="shared" si="1"/>
        <v>0</v>
      </c>
      <c r="F46">
        <f t="shared" si="1"/>
        <v>0</v>
      </c>
      <c r="G46">
        <v>-1</v>
      </c>
      <c r="H46">
        <v>123</v>
      </c>
    </row>
    <row r="47" spans="1:8" x14ac:dyDescent="0.2">
      <c r="A47" s="3" t="s">
        <v>20</v>
      </c>
      <c r="B47">
        <f t="shared" si="1"/>
        <v>0</v>
      </c>
      <c r="C47">
        <f t="shared" si="1"/>
        <v>1</v>
      </c>
      <c r="D47">
        <f t="shared" si="1"/>
        <v>0</v>
      </c>
      <c r="E47">
        <f t="shared" si="1"/>
        <v>0</v>
      </c>
      <c r="F47">
        <f t="shared" si="1"/>
        <v>0</v>
      </c>
      <c r="G47">
        <v>2</v>
      </c>
      <c r="H47">
        <v>124</v>
      </c>
    </row>
    <row r="48" spans="1:8" x14ac:dyDescent="0.2">
      <c r="A48" s="3" t="s">
        <v>21</v>
      </c>
      <c r="B48">
        <f t="shared" si="1"/>
        <v>0</v>
      </c>
      <c r="C48">
        <f t="shared" si="1"/>
        <v>0</v>
      </c>
      <c r="D48">
        <f t="shared" si="1"/>
        <v>1</v>
      </c>
      <c r="E48">
        <f t="shared" si="1"/>
        <v>0</v>
      </c>
      <c r="F48">
        <f t="shared" si="1"/>
        <v>0</v>
      </c>
      <c r="G48">
        <v>3</v>
      </c>
      <c r="H48">
        <v>126</v>
      </c>
    </row>
    <row r="49" spans="1:8" x14ac:dyDescent="0.2">
      <c r="A49" s="3" t="s">
        <v>22</v>
      </c>
      <c r="B49">
        <f t="shared" si="1"/>
        <v>0</v>
      </c>
      <c r="C49">
        <f t="shared" si="1"/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v>2</v>
      </c>
      <c r="H49">
        <v>137</v>
      </c>
    </row>
    <row r="50" spans="1:8" x14ac:dyDescent="0.2">
      <c r="A50" s="3" t="s">
        <v>23</v>
      </c>
      <c r="B50">
        <f t="shared" si="1"/>
        <v>0</v>
      </c>
      <c r="C50">
        <f t="shared" si="1"/>
        <v>0</v>
      </c>
      <c r="D50">
        <f t="shared" si="1"/>
        <v>0</v>
      </c>
      <c r="E50">
        <f t="shared" si="1"/>
        <v>0</v>
      </c>
      <c r="F50">
        <f t="shared" si="1"/>
        <v>1</v>
      </c>
      <c r="G50">
        <v>0</v>
      </c>
      <c r="H50">
        <v>129</v>
      </c>
    </row>
    <row r="51" spans="1:8" x14ac:dyDescent="0.2">
      <c r="A51" s="3" t="s">
        <v>19</v>
      </c>
      <c r="B51">
        <f t="shared" si="1"/>
        <v>1</v>
      </c>
      <c r="C51">
        <f t="shared" si="1"/>
        <v>0</v>
      </c>
      <c r="D51">
        <f t="shared" si="1"/>
        <v>0</v>
      </c>
      <c r="E51">
        <f t="shared" si="1"/>
        <v>0</v>
      </c>
      <c r="F51">
        <f t="shared" si="1"/>
        <v>0</v>
      </c>
      <c r="G51">
        <v>4</v>
      </c>
      <c r="H51">
        <v>117</v>
      </c>
    </row>
    <row r="52" spans="1:8" x14ac:dyDescent="0.2">
      <c r="A52" s="3" t="s">
        <v>20</v>
      </c>
      <c r="B52">
        <f t="shared" si="1"/>
        <v>0</v>
      </c>
      <c r="C52">
        <f t="shared" si="1"/>
        <v>1</v>
      </c>
      <c r="D52">
        <f t="shared" si="1"/>
        <v>0</v>
      </c>
      <c r="E52">
        <f t="shared" si="1"/>
        <v>0</v>
      </c>
      <c r="F52">
        <f t="shared" si="1"/>
        <v>0</v>
      </c>
      <c r="G52">
        <v>3</v>
      </c>
      <c r="H52">
        <v>108</v>
      </c>
    </row>
    <row r="53" spans="1:8" x14ac:dyDescent="0.2">
      <c r="A53" s="3" t="s">
        <v>21</v>
      </c>
      <c r="B53">
        <f t="shared" si="1"/>
        <v>0</v>
      </c>
      <c r="C53">
        <f t="shared" si="1"/>
        <v>0</v>
      </c>
      <c r="D53">
        <f t="shared" si="1"/>
        <v>1</v>
      </c>
      <c r="E53">
        <f t="shared" si="1"/>
        <v>0</v>
      </c>
      <c r="F53">
        <f t="shared" si="1"/>
        <v>0</v>
      </c>
      <c r="G53">
        <v>10</v>
      </c>
      <c r="H53">
        <v>111</v>
      </c>
    </row>
    <row r="54" spans="1:8" x14ac:dyDescent="0.2">
      <c r="A54" s="3" t="s">
        <v>22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v>1</v>
      </c>
      <c r="H54">
        <v>122</v>
      </c>
    </row>
    <row r="55" spans="1:8" x14ac:dyDescent="0.2">
      <c r="A55" s="7" t="s">
        <v>23</v>
      </c>
      <c r="B55">
        <f t="shared" si="1"/>
        <v>0</v>
      </c>
      <c r="C55">
        <f t="shared" si="1"/>
        <v>0</v>
      </c>
      <c r="D55">
        <f t="shared" si="1"/>
        <v>0</v>
      </c>
      <c r="E55">
        <f t="shared" si="1"/>
        <v>0</v>
      </c>
      <c r="F55">
        <f t="shared" si="1"/>
        <v>1</v>
      </c>
      <c r="G55">
        <v>0</v>
      </c>
      <c r="H55">
        <v>14</v>
      </c>
    </row>
    <row r="56" spans="1:8" x14ac:dyDescent="0.2">
      <c r="A56" s="7" t="s">
        <v>19</v>
      </c>
      <c r="B56">
        <f t="shared" si="1"/>
        <v>1</v>
      </c>
      <c r="C56">
        <f t="shared" si="1"/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v>0</v>
      </c>
      <c r="H56">
        <v>16</v>
      </c>
    </row>
    <row r="57" spans="1:8" x14ac:dyDescent="0.2">
      <c r="A57" s="3" t="s">
        <v>20</v>
      </c>
      <c r="B57">
        <f t="shared" si="1"/>
        <v>0</v>
      </c>
      <c r="C57">
        <f t="shared" si="1"/>
        <v>1</v>
      </c>
      <c r="D57">
        <f t="shared" si="1"/>
        <v>0</v>
      </c>
      <c r="E57">
        <f t="shared" si="1"/>
        <v>0</v>
      </c>
      <c r="F57">
        <f t="shared" si="1"/>
        <v>0</v>
      </c>
      <c r="G57">
        <v>-2</v>
      </c>
      <c r="H57">
        <v>97</v>
      </c>
    </row>
    <row r="58" spans="1:8" x14ac:dyDescent="0.2">
      <c r="A58" s="3" t="s">
        <v>21</v>
      </c>
      <c r="B58">
        <f t="shared" si="1"/>
        <v>0</v>
      </c>
      <c r="C58">
        <f t="shared" si="1"/>
        <v>0</v>
      </c>
      <c r="D58">
        <f t="shared" si="1"/>
        <v>1</v>
      </c>
      <c r="E58">
        <f t="shared" si="1"/>
        <v>0</v>
      </c>
      <c r="F58">
        <f t="shared" si="1"/>
        <v>0</v>
      </c>
      <c r="G58">
        <v>2</v>
      </c>
      <c r="H58">
        <v>101</v>
      </c>
    </row>
    <row r="59" spans="1:8" x14ac:dyDescent="0.2">
      <c r="A59" s="3" t="s">
        <v>22</v>
      </c>
      <c r="B59">
        <f t="shared" si="1"/>
        <v>0</v>
      </c>
      <c r="C59">
        <f t="shared" si="1"/>
        <v>0</v>
      </c>
      <c r="D59">
        <f t="shared" si="1"/>
        <v>0</v>
      </c>
      <c r="E59">
        <f t="shared" si="1"/>
        <v>0</v>
      </c>
      <c r="F59">
        <f t="shared" si="1"/>
        <v>0</v>
      </c>
      <c r="G59">
        <v>1</v>
      </c>
      <c r="H59">
        <v>129</v>
      </c>
    </row>
    <row r="60" spans="1:8" x14ac:dyDescent="0.2">
      <c r="A60" s="7" t="s">
        <v>23</v>
      </c>
      <c r="B60">
        <f t="shared" si="1"/>
        <v>0</v>
      </c>
      <c r="C60">
        <f t="shared" si="1"/>
        <v>0</v>
      </c>
      <c r="D60">
        <f t="shared" si="1"/>
        <v>0</v>
      </c>
      <c r="E60">
        <f t="shared" si="1"/>
        <v>0</v>
      </c>
      <c r="F60">
        <f t="shared" si="1"/>
        <v>1</v>
      </c>
      <c r="G60">
        <v>0</v>
      </c>
      <c r="H60">
        <v>11</v>
      </c>
    </row>
    <row r="61" spans="1:8" x14ac:dyDescent="0.2">
      <c r="A61" s="3" t="s">
        <v>19</v>
      </c>
      <c r="B61">
        <f t="shared" si="1"/>
        <v>1</v>
      </c>
      <c r="C61">
        <f t="shared" si="1"/>
        <v>0</v>
      </c>
      <c r="D61">
        <f t="shared" si="1"/>
        <v>0</v>
      </c>
      <c r="E61">
        <f t="shared" si="1"/>
        <v>0</v>
      </c>
      <c r="F61">
        <f t="shared" si="1"/>
        <v>0</v>
      </c>
      <c r="G61">
        <v>-2</v>
      </c>
      <c r="H61">
        <v>98</v>
      </c>
    </row>
    <row r="62" spans="1:8" x14ac:dyDescent="0.2">
      <c r="A62" s="3" t="s">
        <v>20</v>
      </c>
      <c r="B62">
        <f t="shared" si="1"/>
        <v>0</v>
      </c>
      <c r="C62">
        <f t="shared" si="1"/>
        <v>1</v>
      </c>
      <c r="D62">
        <f t="shared" si="1"/>
        <v>0</v>
      </c>
      <c r="E62">
        <f t="shared" si="1"/>
        <v>0</v>
      </c>
      <c r="F62">
        <f t="shared" si="1"/>
        <v>0</v>
      </c>
      <c r="G62">
        <v>4</v>
      </c>
      <c r="H62">
        <v>110</v>
      </c>
    </row>
    <row r="63" spans="1:8" x14ac:dyDescent="0.2">
      <c r="A63" s="3" t="s">
        <v>21</v>
      </c>
      <c r="B63">
        <f t="shared" si="1"/>
        <v>0</v>
      </c>
      <c r="C63">
        <f t="shared" si="1"/>
        <v>0</v>
      </c>
      <c r="D63">
        <f t="shared" si="1"/>
        <v>1</v>
      </c>
      <c r="E63">
        <f t="shared" si="1"/>
        <v>0</v>
      </c>
      <c r="F63">
        <f t="shared" si="1"/>
        <v>0</v>
      </c>
      <c r="G63">
        <v>4</v>
      </c>
      <c r="H63">
        <v>103</v>
      </c>
    </row>
    <row r="64" spans="1:8" x14ac:dyDescent="0.2">
      <c r="A64" s="3" t="s">
        <v>22</v>
      </c>
      <c r="B64">
        <f t="shared" si="1"/>
        <v>0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0</v>
      </c>
      <c r="G64">
        <v>0</v>
      </c>
      <c r="H64">
        <v>112</v>
      </c>
    </row>
    <row r="65" spans="1:8" x14ac:dyDescent="0.2">
      <c r="A65" s="3" t="s">
        <v>23</v>
      </c>
      <c r="B65">
        <f t="shared" si="1"/>
        <v>0</v>
      </c>
      <c r="C65">
        <f t="shared" si="1"/>
        <v>0</v>
      </c>
      <c r="D65">
        <f t="shared" si="1"/>
        <v>0</v>
      </c>
      <c r="E65">
        <f t="shared" si="1"/>
        <v>0</v>
      </c>
      <c r="F65">
        <f t="shared" si="1"/>
        <v>1</v>
      </c>
      <c r="G65">
        <v>0</v>
      </c>
      <c r="H65">
        <v>137</v>
      </c>
    </row>
    <row r="66" spans="1:8" x14ac:dyDescent="0.2">
      <c r="A66" s="3" t="s">
        <v>19</v>
      </c>
      <c r="B66">
        <f t="shared" ref="B66:F97" si="2">IF($A66=B$1,1,0)</f>
        <v>1</v>
      </c>
      <c r="C66">
        <f t="shared" si="2"/>
        <v>0</v>
      </c>
      <c r="D66">
        <f t="shared" si="2"/>
        <v>0</v>
      </c>
      <c r="E66">
        <f t="shared" si="2"/>
        <v>0</v>
      </c>
      <c r="F66">
        <f t="shared" si="2"/>
        <v>0</v>
      </c>
      <c r="G66">
        <v>6</v>
      </c>
      <c r="H66">
        <v>99</v>
      </c>
    </row>
    <row r="67" spans="1:8" x14ac:dyDescent="0.2">
      <c r="A67" s="3" t="s">
        <v>20</v>
      </c>
      <c r="B67">
        <f t="shared" si="2"/>
        <v>0</v>
      </c>
      <c r="C67">
        <f t="shared" si="2"/>
        <v>1</v>
      </c>
      <c r="D67">
        <f t="shared" si="2"/>
        <v>0</v>
      </c>
      <c r="E67">
        <f t="shared" si="2"/>
        <v>0</v>
      </c>
      <c r="F67">
        <f t="shared" si="2"/>
        <v>0</v>
      </c>
      <c r="G67">
        <v>0</v>
      </c>
      <c r="H67">
        <v>117</v>
      </c>
    </row>
    <row r="68" spans="1:8" x14ac:dyDescent="0.2">
      <c r="A68" s="3" t="s">
        <v>21</v>
      </c>
      <c r="B68">
        <f t="shared" si="2"/>
        <v>0</v>
      </c>
      <c r="C68">
        <f t="shared" si="2"/>
        <v>0</v>
      </c>
      <c r="D68">
        <f t="shared" si="2"/>
        <v>1</v>
      </c>
      <c r="E68">
        <f t="shared" si="2"/>
        <v>0</v>
      </c>
      <c r="F68">
        <f t="shared" si="2"/>
        <v>0</v>
      </c>
      <c r="G68">
        <v>3</v>
      </c>
      <c r="H68">
        <v>100</v>
      </c>
    </row>
    <row r="69" spans="1:8" x14ac:dyDescent="0.2">
      <c r="A69" s="3" t="s">
        <v>22</v>
      </c>
      <c r="B69">
        <f t="shared" si="2"/>
        <v>0</v>
      </c>
      <c r="C69">
        <f t="shared" si="2"/>
        <v>0</v>
      </c>
      <c r="D69">
        <f t="shared" si="2"/>
        <v>0</v>
      </c>
      <c r="E69">
        <f t="shared" si="2"/>
        <v>0</v>
      </c>
      <c r="F69">
        <f t="shared" si="2"/>
        <v>0</v>
      </c>
      <c r="G69">
        <v>4</v>
      </c>
      <c r="H69">
        <v>117</v>
      </c>
    </row>
    <row r="70" spans="1:8" x14ac:dyDescent="0.2">
      <c r="A70" s="3" t="s">
        <v>23</v>
      </c>
      <c r="B70">
        <f t="shared" si="2"/>
        <v>0</v>
      </c>
      <c r="C70">
        <f t="shared" si="2"/>
        <v>0</v>
      </c>
      <c r="D70">
        <f t="shared" si="2"/>
        <v>0</v>
      </c>
      <c r="E70">
        <f t="shared" si="2"/>
        <v>0</v>
      </c>
      <c r="F70">
        <f t="shared" si="2"/>
        <v>1</v>
      </c>
      <c r="G70">
        <v>0</v>
      </c>
      <c r="H70">
        <v>98</v>
      </c>
    </row>
    <row r="71" spans="1:8" x14ac:dyDescent="0.2">
      <c r="A71" s="3" t="s">
        <v>19</v>
      </c>
      <c r="B71">
        <f t="shared" si="2"/>
        <v>1</v>
      </c>
      <c r="C71">
        <f t="shared" si="2"/>
        <v>0</v>
      </c>
      <c r="D71">
        <f t="shared" si="2"/>
        <v>0</v>
      </c>
      <c r="E71">
        <f t="shared" si="2"/>
        <v>0</v>
      </c>
      <c r="F71">
        <f t="shared" si="2"/>
        <v>0</v>
      </c>
      <c r="G71">
        <v>9</v>
      </c>
      <c r="H71">
        <v>129</v>
      </c>
    </row>
    <row r="72" spans="1:8" x14ac:dyDescent="0.2">
      <c r="A72" s="3" t="s">
        <v>20</v>
      </c>
      <c r="B72">
        <f t="shared" si="2"/>
        <v>0</v>
      </c>
      <c r="C72">
        <f t="shared" si="2"/>
        <v>1</v>
      </c>
      <c r="D72">
        <f t="shared" si="2"/>
        <v>0</v>
      </c>
      <c r="E72">
        <f t="shared" si="2"/>
        <v>0</v>
      </c>
      <c r="F72">
        <f t="shared" si="2"/>
        <v>0</v>
      </c>
      <c r="G72">
        <v>10</v>
      </c>
      <c r="H72">
        <v>120</v>
      </c>
    </row>
    <row r="73" spans="1:8" x14ac:dyDescent="0.2">
      <c r="A73" s="3" t="s">
        <v>21</v>
      </c>
      <c r="B73">
        <f t="shared" si="2"/>
        <v>0</v>
      </c>
      <c r="C73">
        <f t="shared" si="2"/>
        <v>0</v>
      </c>
      <c r="D73">
        <f t="shared" si="2"/>
        <v>1</v>
      </c>
      <c r="E73">
        <f t="shared" si="2"/>
        <v>0</v>
      </c>
      <c r="F73">
        <f t="shared" si="2"/>
        <v>0</v>
      </c>
      <c r="G73">
        <v>3</v>
      </c>
      <c r="H73">
        <v>112</v>
      </c>
    </row>
    <row r="74" spans="1:8" x14ac:dyDescent="0.2">
      <c r="A74" s="3" t="s">
        <v>22</v>
      </c>
      <c r="B74">
        <f t="shared" si="2"/>
        <v>0</v>
      </c>
      <c r="C74">
        <f t="shared" si="2"/>
        <v>0</v>
      </c>
      <c r="D74">
        <f t="shared" si="2"/>
        <v>0</v>
      </c>
      <c r="E74">
        <f t="shared" si="2"/>
        <v>0</v>
      </c>
      <c r="F74">
        <f t="shared" si="2"/>
        <v>0</v>
      </c>
      <c r="G74">
        <v>-5</v>
      </c>
      <c r="H74">
        <v>114</v>
      </c>
    </row>
    <row r="75" spans="1:8" x14ac:dyDescent="0.2">
      <c r="A75" s="3" t="s">
        <v>23</v>
      </c>
      <c r="B75">
        <f t="shared" si="2"/>
        <v>0</v>
      </c>
      <c r="C75">
        <f t="shared" si="2"/>
        <v>0</v>
      </c>
      <c r="D75">
        <f t="shared" si="2"/>
        <v>0</v>
      </c>
      <c r="E75">
        <f t="shared" si="2"/>
        <v>0</v>
      </c>
      <c r="F75">
        <f t="shared" si="2"/>
        <v>1</v>
      </c>
      <c r="G75">
        <v>0</v>
      </c>
      <c r="H75">
        <v>96</v>
      </c>
    </row>
    <row r="76" spans="1:8" x14ac:dyDescent="0.2">
      <c r="A76" s="3" t="s">
        <v>19</v>
      </c>
      <c r="B76">
        <f t="shared" si="2"/>
        <v>1</v>
      </c>
      <c r="C76">
        <f t="shared" si="2"/>
        <v>0</v>
      </c>
      <c r="D76">
        <f t="shared" si="2"/>
        <v>0</v>
      </c>
      <c r="E76">
        <f t="shared" si="2"/>
        <v>0</v>
      </c>
      <c r="F76">
        <f t="shared" si="2"/>
        <v>0</v>
      </c>
      <c r="G76">
        <v>2</v>
      </c>
      <c r="H76">
        <v>116</v>
      </c>
    </row>
    <row r="77" spans="1:8" x14ac:dyDescent="0.2">
      <c r="A77" s="3" t="s">
        <v>20</v>
      </c>
      <c r="B77">
        <f t="shared" si="2"/>
        <v>0</v>
      </c>
      <c r="C77">
        <f t="shared" si="2"/>
        <v>1</v>
      </c>
      <c r="D77">
        <f t="shared" si="2"/>
        <v>0</v>
      </c>
      <c r="E77">
        <f t="shared" si="2"/>
        <v>0</v>
      </c>
      <c r="F77">
        <f t="shared" si="2"/>
        <v>0</v>
      </c>
      <c r="G77">
        <v>4</v>
      </c>
      <c r="H77">
        <v>130</v>
      </c>
    </row>
    <row r="78" spans="1:8" x14ac:dyDescent="0.2">
      <c r="A78" s="3" t="s">
        <v>21</v>
      </c>
      <c r="B78">
        <f t="shared" si="2"/>
        <v>0</v>
      </c>
      <c r="C78">
        <f t="shared" si="2"/>
        <v>0</v>
      </c>
      <c r="D78">
        <f t="shared" si="2"/>
        <v>1</v>
      </c>
      <c r="E78">
        <f t="shared" si="2"/>
        <v>0</v>
      </c>
      <c r="F78">
        <f t="shared" si="2"/>
        <v>0</v>
      </c>
      <c r="G78">
        <v>7</v>
      </c>
      <c r="H78">
        <v>121</v>
      </c>
    </row>
    <row r="79" spans="1:8" x14ac:dyDescent="0.2">
      <c r="A79" s="3" t="s">
        <v>22</v>
      </c>
      <c r="B79">
        <f t="shared" si="2"/>
        <v>0</v>
      </c>
      <c r="C79">
        <f t="shared" si="2"/>
        <v>0</v>
      </c>
      <c r="D79">
        <f t="shared" si="2"/>
        <v>0</v>
      </c>
      <c r="E79">
        <f t="shared" si="2"/>
        <v>0</v>
      </c>
      <c r="F79">
        <f t="shared" si="2"/>
        <v>0</v>
      </c>
      <c r="G79">
        <v>3</v>
      </c>
      <c r="H79">
        <v>125</v>
      </c>
    </row>
    <row r="80" spans="1:8" x14ac:dyDescent="0.2">
      <c r="A80" s="3" t="s">
        <v>23</v>
      </c>
      <c r="B80">
        <f t="shared" si="2"/>
        <v>0</v>
      </c>
      <c r="C80">
        <f t="shared" si="2"/>
        <v>0</v>
      </c>
      <c r="D80">
        <f t="shared" si="2"/>
        <v>0</v>
      </c>
      <c r="E80">
        <f t="shared" si="2"/>
        <v>0</v>
      </c>
      <c r="F80">
        <f t="shared" si="2"/>
        <v>1</v>
      </c>
      <c r="G80">
        <v>0</v>
      </c>
      <c r="H80">
        <v>130</v>
      </c>
    </row>
    <row r="81" spans="1:8" x14ac:dyDescent="0.2">
      <c r="A81" s="3" t="s">
        <v>19</v>
      </c>
      <c r="B81">
        <f t="shared" si="2"/>
        <v>1</v>
      </c>
      <c r="C81">
        <f t="shared" si="2"/>
        <v>0</v>
      </c>
      <c r="D81">
        <f t="shared" si="2"/>
        <v>0</v>
      </c>
      <c r="E81">
        <f t="shared" si="2"/>
        <v>0</v>
      </c>
      <c r="F81">
        <f t="shared" si="2"/>
        <v>0</v>
      </c>
      <c r="G81">
        <v>4</v>
      </c>
      <c r="H81">
        <v>116</v>
      </c>
    </row>
    <row r="82" spans="1:8" x14ac:dyDescent="0.2">
      <c r="A82" s="3" t="s">
        <v>20</v>
      </c>
      <c r="B82">
        <f t="shared" si="2"/>
        <v>0</v>
      </c>
      <c r="C82">
        <f t="shared" si="2"/>
        <v>1</v>
      </c>
      <c r="D82">
        <f t="shared" si="2"/>
        <v>0</v>
      </c>
      <c r="E82">
        <f t="shared" si="2"/>
        <v>0</v>
      </c>
      <c r="F82">
        <f t="shared" si="2"/>
        <v>0</v>
      </c>
      <c r="G82">
        <v>7</v>
      </c>
      <c r="H82">
        <v>125</v>
      </c>
    </row>
    <row r="83" spans="1:8" x14ac:dyDescent="0.2">
      <c r="A83" s="3" t="s">
        <v>21</v>
      </c>
      <c r="B83">
        <f t="shared" si="2"/>
        <v>0</v>
      </c>
      <c r="C83">
        <f t="shared" si="2"/>
        <v>0</v>
      </c>
      <c r="D83">
        <f t="shared" si="2"/>
        <v>1</v>
      </c>
      <c r="E83">
        <f t="shared" si="2"/>
        <v>0</v>
      </c>
      <c r="F83">
        <f t="shared" si="2"/>
        <v>0</v>
      </c>
      <c r="G83">
        <v>1</v>
      </c>
      <c r="H83">
        <v>100</v>
      </c>
    </row>
    <row r="84" spans="1:8" x14ac:dyDescent="0.2">
      <c r="A84" s="3" t="s">
        <v>22</v>
      </c>
      <c r="B84">
        <f t="shared" si="2"/>
        <v>0</v>
      </c>
      <c r="C84">
        <f t="shared" si="2"/>
        <v>0</v>
      </c>
      <c r="D84">
        <f t="shared" si="2"/>
        <v>0</v>
      </c>
      <c r="E84">
        <f t="shared" si="2"/>
        <v>0</v>
      </c>
      <c r="F84">
        <f t="shared" si="2"/>
        <v>0</v>
      </c>
      <c r="G84">
        <v>1</v>
      </c>
      <c r="H84">
        <v>120</v>
      </c>
    </row>
    <row r="85" spans="1:8" x14ac:dyDescent="0.2">
      <c r="A85" s="3" t="s">
        <v>23</v>
      </c>
      <c r="B85">
        <f t="shared" si="2"/>
        <v>0</v>
      </c>
      <c r="C85">
        <f t="shared" si="2"/>
        <v>0</v>
      </c>
      <c r="D85">
        <f t="shared" si="2"/>
        <v>0</v>
      </c>
      <c r="E85">
        <f t="shared" si="2"/>
        <v>0</v>
      </c>
      <c r="F85">
        <f t="shared" si="2"/>
        <v>1</v>
      </c>
      <c r="G85">
        <v>0</v>
      </c>
      <c r="H85">
        <v>115</v>
      </c>
    </row>
    <row r="86" spans="1:8" x14ac:dyDescent="0.2">
      <c r="A86" s="3" t="s">
        <v>19</v>
      </c>
      <c r="B86">
        <f t="shared" si="2"/>
        <v>1</v>
      </c>
      <c r="C86">
        <f t="shared" si="2"/>
        <v>0</v>
      </c>
      <c r="D86">
        <f t="shared" si="2"/>
        <v>0</v>
      </c>
      <c r="E86">
        <f t="shared" si="2"/>
        <v>0</v>
      </c>
      <c r="F86">
        <f t="shared" si="2"/>
        <v>0</v>
      </c>
      <c r="G86">
        <v>9</v>
      </c>
      <c r="H86">
        <v>115</v>
      </c>
    </row>
    <row r="87" spans="1:8" x14ac:dyDescent="0.2">
      <c r="A87" s="3" t="s">
        <v>20</v>
      </c>
      <c r="B87">
        <f t="shared" si="2"/>
        <v>0</v>
      </c>
      <c r="C87">
        <f t="shared" si="2"/>
        <v>1</v>
      </c>
      <c r="D87">
        <f t="shared" si="2"/>
        <v>0</v>
      </c>
      <c r="E87">
        <f t="shared" si="2"/>
        <v>0</v>
      </c>
      <c r="F87">
        <f t="shared" si="2"/>
        <v>0</v>
      </c>
      <c r="G87">
        <v>4</v>
      </c>
      <c r="H87">
        <v>93</v>
      </c>
    </row>
    <row r="88" spans="1:8" x14ac:dyDescent="0.2">
      <c r="A88" s="3" t="s">
        <v>21</v>
      </c>
      <c r="B88">
        <f t="shared" si="2"/>
        <v>0</v>
      </c>
      <c r="C88">
        <f t="shared" si="2"/>
        <v>0</v>
      </c>
      <c r="D88">
        <f t="shared" si="2"/>
        <v>1</v>
      </c>
      <c r="E88">
        <f t="shared" si="2"/>
        <v>0</v>
      </c>
      <c r="F88">
        <f t="shared" si="2"/>
        <v>0</v>
      </c>
      <c r="G88">
        <v>1</v>
      </c>
      <c r="H88">
        <v>108</v>
      </c>
    </row>
    <row r="89" spans="1:8" x14ac:dyDescent="0.2">
      <c r="A89" s="3" t="s">
        <v>22</v>
      </c>
      <c r="B89">
        <f t="shared" si="2"/>
        <v>0</v>
      </c>
      <c r="C89">
        <f t="shared" si="2"/>
        <v>0</v>
      </c>
      <c r="D89">
        <f t="shared" si="2"/>
        <v>0</v>
      </c>
      <c r="E89">
        <f t="shared" si="2"/>
        <v>0</v>
      </c>
      <c r="F89">
        <f t="shared" si="2"/>
        <v>0</v>
      </c>
      <c r="G89">
        <v>2</v>
      </c>
      <c r="H89">
        <v>113</v>
      </c>
    </row>
    <row r="90" spans="1:8" x14ac:dyDescent="0.2">
      <c r="A90" s="3" t="s">
        <v>23</v>
      </c>
      <c r="B90">
        <f t="shared" si="2"/>
        <v>0</v>
      </c>
      <c r="C90">
        <f t="shared" si="2"/>
        <v>0</v>
      </c>
      <c r="D90">
        <f t="shared" si="2"/>
        <v>0</v>
      </c>
      <c r="E90">
        <f t="shared" si="2"/>
        <v>0</v>
      </c>
      <c r="F90">
        <f t="shared" si="2"/>
        <v>1</v>
      </c>
      <c r="G90">
        <v>1</v>
      </c>
      <c r="H90">
        <v>104</v>
      </c>
    </row>
    <row r="91" spans="1:8" x14ac:dyDescent="0.2">
      <c r="A91" s="3" t="s">
        <v>19</v>
      </c>
      <c r="B91">
        <f t="shared" si="2"/>
        <v>1</v>
      </c>
      <c r="C91">
        <f t="shared" si="2"/>
        <v>0</v>
      </c>
      <c r="D91">
        <f t="shared" si="2"/>
        <v>0</v>
      </c>
      <c r="E91">
        <f t="shared" si="2"/>
        <v>0</v>
      </c>
      <c r="F91">
        <f t="shared" si="2"/>
        <v>0</v>
      </c>
      <c r="G91">
        <v>6</v>
      </c>
      <c r="H91">
        <v>112</v>
      </c>
    </row>
    <row r="92" spans="1:8" x14ac:dyDescent="0.2">
      <c r="A92" s="3" t="s">
        <v>20</v>
      </c>
      <c r="B92">
        <f t="shared" si="2"/>
        <v>0</v>
      </c>
      <c r="C92">
        <f t="shared" si="2"/>
        <v>1</v>
      </c>
      <c r="D92">
        <f t="shared" si="2"/>
        <v>0</v>
      </c>
      <c r="E92">
        <f t="shared" si="2"/>
        <v>0</v>
      </c>
      <c r="F92">
        <f t="shared" si="2"/>
        <v>0</v>
      </c>
      <c r="G92">
        <v>8</v>
      </c>
      <c r="H92">
        <v>98</v>
      </c>
    </row>
    <row r="93" spans="1:8" x14ac:dyDescent="0.2">
      <c r="A93" s="3" t="s">
        <v>21</v>
      </c>
      <c r="B93">
        <f t="shared" si="2"/>
        <v>0</v>
      </c>
      <c r="C93">
        <f t="shared" si="2"/>
        <v>0</v>
      </c>
      <c r="D93">
        <f t="shared" si="2"/>
        <v>1</v>
      </c>
      <c r="E93">
        <f t="shared" si="2"/>
        <v>0</v>
      </c>
      <c r="F93">
        <f t="shared" si="2"/>
        <v>0</v>
      </c>
      <c r="G93">
        <v>5</v>
      </c>
      <c r="H93">
        <v>115</v>
      </c>
    </row>
    <row r="94" spans="1:8" x14ac:dyDescent="0.2">
      <c r="A94" s="3" t="s">
        <v>22</v>
      </c>
      <c r="B94">
        <f t="shared" si="2"/>
        <v>0</v>
      </c>
      <c r="C94">
        <f t="shared" si="2"/>
        <v>0</v>
      </c>
      <c r="D94">
        <f t="shared" si="2"/>
        <v>0</v>
      </c>
      <c r="E94">
        <f t="shared" si="2"/>
        <v>0</v>
      </c>
      <c r="F94">
        <f t="shared" si="2"/>
        <v>0</v>
      </c>
      <c r="G94">
        <v>2</v>
      </c>
      <c r="H94">
        <v>122</v>
      </c>
    </row>
    <row r="95" spans="1:8" x14ac:dyDescent="0.2">
      <c r="A95" s="3" t="s">
        <v>23</v>
      </c>
      <c r="B95">
        <f t="shared" si="2"/>
        <v>0</v>
      </c>
      <c r="C95">
        <f t="shared" si="2"/>
        <v>0</v>
      </c>
      <c r="D95">
        <f t="shared" si="2"/>
        <v>0</v>
      </c>
      <c r="E95">
        <f t="shared" si="2"/>
        <v>0</v>
      </c>
      <c r="F95">
        <f t="shared" si="2"/>
        <v>1</v>
      </c>
      <c r="G95">
        <v>0</v>
      </c>
      <c r="H95">
        <v>122</v>
      </c>
    </row>
    <row r="96" spans="1:8" x14ac:dyDescent="0.2">
      <c r="A96" s="3" t="s">
        <v>19</v>
      </c>
      <c r="B96">
        <f t="shared" si="2"/>
        <v>1</v>
      </c>
      <c r="C96">
        <f t="shared" si="2"/>
        <v>0</v>
      </c>
      <c r="D96">
        <f t="shared" si="2"/>
        <v>0</v>
      </c>
      <c r="E96">
        <f t="shared" si="2"/>
        <v>0</v>
      </c>
      <c r="F96">
        <f t="shared" si="2"/>
        <v>0</v>
      </c>
      <c r="G96">
        <v>5</v>
      </c>
      <c r="H96">
        <v>129</v>
      </c>
    </row>
    <row r="97" spans="1:8" x14ac:dyDescent="0.2">
      <c r="A97" s="3" t="s">
        <v>20</v>
      </c>
      <c r="B97">
        <f t="shared" si="2"/>
        <v>0</v>
      </c>
      <c r="C97">
        <f t="shared" si="2"/>
        <v>1</v>
      </c>
      <c r="D97">
        <f t="shared" si="2"/>
        <v>0</v>
      </c>
      <c r="E97">
        <f t="shared" si="2"/>
        <v>0</v>
      </c>
      <c r="F97">
        <f t="shared" si="2"/>
        <v>0</v>
      </c>
      <c r="G97">
        <v>3</v>
      </c>
      <c r="H97">
        <v>124</v>
      </c>
    </row>
    <row r="98" spans="1:8" x14ac:dyDescent="0.2">
      <c r="A98" s="3" t="s">
        <v>21</v>
      </c>
      <c r="B98">
        <f t="shared" ref="B98:F129" si="3">IF($A98=B$1,1,0)</f>
        <v>0</v>
      </c>
      <c r="C98">
        <f t="shared" si="3"/>
        <v>0</v>
      </c>
      <c r="D98">
        <f t="shared" si="3"/>
        <v>1</v>
      </c>
      <c r="E98">
        <f t="shared" si="3"/>
        <v>0</v>
      </c>
      <c r="F98">
        <f t="shared" si="3"/>
        <v>0</v>
      </c>
      <c r="G98">
        <v>9</v>
      </c>
      <c r="H98">
        <v>123</v>
      </c>
    </row>
    <row r="99" spans="1:8" x14ac:dyDescent="0.2">
      <c r="A99" s="3" t="s">
        <v>22</v>
      </c>
      <c r="B99">
        <f t="shared" si="3"/>
        <v>0</v>
      </c>
      <c r="C99">
        <f t="shared" si="3"/>
        <v>0</v>
      </c>
      <c r="D99">
        <f t="shared" si="3"/>
        <v>0</v>
      </c>
      <c r="E99">
        <f t="shared" si="3"/>
        <v>0</v>
      </c>
      <c r="F99">
        <f t="shared" si="3"/>
        <v>0</v>
      </c>
      <c r="G99">
        <v>4</v>
      </c>
      <c r="H99">
        <v>125</v>
      </c>
    </row>
    <row r="100" spans="1:8" x14ac:dyDescent="0.2">
      <c r="A100" s="3" t="s">
        <v>23</v>
      </c>
      <c r="B100">
        <f t="shared" si="3"/>
        <v>0</v>
      </c>
      <c r="C100">
        <f t="shared" si="3"/>
        <v>0</v>
      </c>
      <c r="D100">
        <f t="shared" si="3"/>
        <v>0</v>
      </c>
      <c r="E100">
        <f t="shared" si="3"/>
        <v>0</v>
      </c>
      <c r="F100">
        <f t="shared" si="3"/>
        <v>1</v>
      </c>
      <c r="G100">
        <v>1</v>
      </c>
      <c r="H100">
        <v>114</v>
      </c>
    </row>
    <row r="101" spans="1:8" x14ac:dyDescent="0.2">
      <c r="A101" s="3" t="s">
        <v>19</v>
      </c>
      <c r="B101">
        <f t="shared" si="3"/>
        <v>1</v>
      </c>
      <c r="C101">
        <f t="shared" si="3"/>
        <v>0</v>
      </c>
      <c r="D101">
        <f t="shared" si="3"/>
        <v>0</v>
      </c>
      <c r="E101">
        <f t="shared" si="3"/>
        <v>0</v>
      </c>
      <c r="F101">
        <f t="shared" si="3"/>
        <v>0</v>
      </c>
      <c r="G101">
        <v>7</v>
      </c>
      <c r="H101">
        <v>116</v>
      </c>
    </row>
    <row r="102" spans="1:8" x14ac:dyDescent="0.2">
      <c r="A102" s="3" t="s">
        <v>20</v>
      </c>
      <c r="B102">
        <f t="shared" si="3"/>
        <v>0</v>
      </c>
      <c r="C102">
        <f t="shared" si="3"/>
        <v>1</v>
      </c>
      <c r="D102">
        <f t="shared" si="3"/>
        <v>0</v>
      </c>
      <c r="E102">
        <f t="shared" si="3"/>
        <v>0</v>
      </c>
      <c r="F102">
        <f t="shared" si="3"/>
        <v>0</v>
      </c>
      <c r="G102">
        <v>6</v>
      </c>
      <c r="H102">
        <v>122</v>
      </c>
    </row>
    <row r="103" spans="1:8" x14ac:dyDescent="0.2">
      <c r="A103" s="3" t="s">
        <v>21</v>
      </c>
      <c r="B103">
        <f t="shared" si="3"/>
        <v>0</v>
      </c>
      <c r="C103">
        <f t="shared" si="3"/>
        <v>0</v>
      </c>
      <c r="D103">
        <f t="shared" si="3"/>
        <v>1</v>
      </c>
      <c r="E103">
        <f t="shared" si="3"/>
        <v>0</v>
      </c>
      <c r="F103">
        <f t="shared" si="3"/>
        <v>0</v>
      </c>
      <c r="G103">
        <v>-1</v>
      </c>
      <c r="H103">
        <v>111</v>
      </c>
    </row>
    <row r="104" spans="1:8" x14ac:dyDescent="0.2">
      <c r="A104" s="3" t="s">
        <v>22</v>
      </c>
      <c r="B104">
        <f t="shared" si="3"/>
        <v>0</v>
      </c>
      <c r="C104">
        <f t="shared" si="3"/>
        <v>0</v>
      </c>
      <c r="D104">
        <f t="shared" si="3"/>
        <v>0</v>
      </c>
      <c r="E104">
        <f t="shared" si="3"/>
        <v>0</v>
      </c>
      <c r="F104">
        <f t="shared" si="3"/>
        <v>0</v>
      </c>
      <c r="G104">
        <v>7</v>
      </c>
      <c r="H104">
        <v>128</v>
      </c>
    </row>
    <row r="105" spans="1:8" x14ac:dyDescent="0.2">
      <c r="A105" s="3" t="s">
        <v>23</v>
      </c>
      <c r="B105">
        <f t="shared" si="3"/>
        <v>0</v>
      </c>
      <c r="C105">
        <f t="shared" si="3"/>
        <v>0</v>
      </c>
      <c r="D105">
        <f t="shared" si="3"/>
        <v>0</v>
      </c>
      <c r="E105">
        <f t="shared" si="3"/>
        <v>0</v>
      </c>
      <c r="F105">
        <f t="shared" si="3"/>
        <v>1</v>
      </c>
      <c r="G105">
        <v>1</v>
      </c>
      <c r="H105">
        <v>126</v>
      </c>
    </row>
    <row r="106" spans="1:8" x14ac:dyDescent="0.2">
      <c r="A106" s="3" t="s">
        <v>19</v>
      </c>
      <c r="B106">
        <f t="shared" si="3"/>
        <v>1</v>
      </c>
      <c r="C106">
        <f t="shared" si="3"/>
        <v>0</v>
      </c>
      <c r="D106">
        <f t="shared" si="3"/>
        <v>0</v>
      </c>
      <c r="E106">
        <f t="shared" si="3"/>
        <v>0</v>
      </c>
      <c r="F106">
        <f t="shared" si="3"/>
        <v>0</v>
      </c>
      <c r="G106">
        <v>7</v>
      </c>
      <c r="H106">
        <v>140</v>
      </c>
    </row>
    <row r="107" spans="1:8" x14ac:dyDescent="0.2">
      <c r="A107" s="3" t="s">
        <v>20</v>
      </c>
      <c r="B107">
        <f t="shared" si="3"/>
        <v>0</v>
      </c>
      <c r="C107">
        <f t="shared" si="3"/>
        <v>1</v>
      </c>
      <c r="D107">
        <f t="shared" si="3"/>
        <v>0</v>
      </c>
      <c r="E107">
        <f t="shared" si="3"/>
        <v>0</v>
      </c>
      <c r="F107">
        <f t="shared" si="3"/>
        <v>0</v>
      </c>
      <c r="G107">
        <v>8</v>
      </c>
      <c r="H107">
        <v>114</v>
      </c>
    </row>
    <row r="108" spans="1:8" x14ac:dyDescent="0.2">
      <c r="A108" s="3" t="s">
        <v>21</v>
      </c>
      <c r="B108">
        <f t="shared" si="3"/>
        <v>0</v>
      </c>
      <c r="C108">
        <f t="shared" si="3"/>
        <v>0</v>
      </c>
      <c r="D108">
        <f t="shared" si="3"/>
        <v>1</v>
      </c>
      <c r="E108">
        <f t="shared" si="3"/>
        <v>0</v>
      </c>
      <c r="F108">
        <f t="shared" si="3"/>
        <v>0</v>
      </c>
      <c r="G108">
        <v>4</v>
      </c>
      <c r="H108">
        <v>103</v>
      </c>
    </row>
    <row r="109" spans="1:8" x14ac:dyDescent="0.2">
      <c r="A109" s="3" t="s">
        <v>22</v>
      </c>
      <c r="B109">
        <f t="shared" si="3"/>
        <v>0</v>
      </c>
      <c r="C109">
        <f t="shared" si="3"/>
        <v>0</v>
      </c>
      <c r="D109">
        <f t="shared" si="3"/>
        <v>0</v>
      </c>
      <c r="E109">
        <f t="shared" si="3"/>
        <v>0</v>
      </c>
      <c r="F109">
        <f t="shared" si="3"/>
        <v>0</v>
      </c>
      <c r="G109">
        <v>3</v>
      </c>
      <c r="H109">
        <v>100</v>
      </c>
    </row>
    <row r="110" spans="1:8" x14ac:dyDescent="0.2">
      <c r="A110" s="3" t="s">
        <v>23</v>
      </c>
      <c r="B110">
        <f t="shared" si="3"/>
        <v>0</v>
      </c>
      <c r="C110">
        <f t="shared" si="3"/>
        <v>0</v>
      </c>
      <c r="D110">
        <f t="shared" si="3"/>
        <v>0</v>
      </c>
      <c r="E110">
        <f t="shared" si="3"/>
        <v>0</v>
      </c>
      <c r="F110">
        <f t="shared" si="3"/>
        <v>1</v>
      </c>
      <c r="G110">
        <v>0</v>
      </c>
      <c r="H110">
        <v>123</v>
      </c>
    </row>
    <row r="111" spans="1:8" x14ac:dyDescent="0.2">
      <c r="A111" s="3" t="s">
        <v>19</v>
      </c>
      <c r="B111">
        <f t="shared" si="3"/>
        <v>1</v>
      </c>
      <c r="C111">
        <f t="shared" si="3"/>
        <v>0</v>
      </c>
      <c r="D111">
        <f t="shared" si="3"/>
        <v>0</v>
      </c>
      <c r="E111">
        <f t="shared" si="3"/>
        <v>0</v>
      </c>
      <c r="F111">
        <f t="shared" si="3"/>
        <v>0</v>
      </c>
      <c r="G111">
        <v>4</v>
      </c>
      <c r="H111">
        <v>127</v>
      </c>
    </row>
    <row r="112" spans="1:8" x14ac:dyDescent="0.2">
      <c r="A112" s="3" t="s">
        <v>20</v>
      </c>
      <c r="B112">
        <f t="shared" si="3"/>
        <v>0</v>
      </c>
      <c r="C112">
        <f t="shared" si="3"/>
        <v>1</v>
      </c>
      <c r="D112">
        <f t="shared" si="3"/>
        <v>0</v>
      </c>
      <c r="E112">
        <f t="shared" si="3"/>
        <v>0</v>
      </c>
      <c r="F112">
        <f t="shared" si="3"/>
        <v>0</v>
      </c>
      <c r="G112">
        <v>5</v>
      </c>
      <c r="H112">
        <v>120</v>
      </c>
    </row>
    <row r="113" spans="1:8" x14ac:dyDescent="0.2">
      <c r="A113" s="3" t="s">
        <v>21</v>
      </c>
      <c r="B113">
        <f t="shared" si="3"/>
        <v>0</v>
      </c>
      <c r="C113">
        <f t="shared" si="3"/>
        <v>0</v>
      </c>
      <c r="D113">
        <f t="shared" si="3"/>
        <v>1</v>
      </c>
      <c r="E113">
        <f t="shared" si="3"/>
        <v>0</v>
      </c>
      <c r="F113">
        <f t="shared" si="3"/>
        <v>0</v>
      </c>
      <c r="G113">
        <v>3</v>
      </c>
      <c r="H113">
        <v>113</v>
      </c>
    </row>
    <row r="114" spans="1:8" x14ac:dyDescent="0.2">
      <c r="A114" s="3" t="s">
        <v>22</v>
      </c>
      <c r="B114">
        <f t="shared" si="3"/>
        <v>0</v>
      </c>
      <c r="C114">
        <f t="shared" si="3"/>
        <v>0</v>
      </c>
      <c r="D114">
        <f t="shared" si="3"/>
        <v>0</v>
      </c>
      <c r="E114">
        <f t="shared" si="3"/>
        <v>0</v>
      </c>
      <c r="F114">
        <f t="shared" si="3"/>
        <v>0</v>
      </c>
      <c r="G114">
        <v>2</v>
      </c>
      <c r="H114">
        <v>117</v>
      </c>
    </row>
    <row r="115" spans="1:8" x14ac:dyDescent="0.2">
      <c r="A115" s="3" t="s">
        <v>23</v>
      </c>
      <c r="B115">
        <f t="shared" si="3"/>
        <v>0</v>
      </c>
      <c r="C115">
        <f t="shared" si="3"/>
        <v>0</v>
      </c>
      <c r="D115">
        <f t="shared" si="3"/>
        <v>0</v>
      </c>
      <c r="E115">
        <f t="shared" si="3"/>
        <v>0</v>
      </c>
      <c r="F115">
        <f t="shared" si="3"/>
        <v>1</v>
      </c>
      <c r="G115">
        <v>0</v>
      </c>
      <c r="H115">
        <v>105</v>
      </c>
    </row>
    <row r="116" spans="1:8" x14ac:dyDescent="0.2">
      <c r="A116" s="3" t="s">
        <v>19</v>
      </c>
      <c r="B116">
        <f t="shared" si="3"/>
        <v>1</v>
      </c>
      <c r="C116">
        <f t="shared" si="3"/>
        <v>0</v>
      </c>
      <c r="D116">
        <f t="shared" si="3"/>
        <v>0</v>
      </c>
      <c r="E116">
        <f t="shared" si="3"/>
        <v>0</v>
      </c>
      <c r="F116">
        <f t="shared" si="3"/>
        <v>0</v>
      </c>
      <c r="G116">
        <v>2</v>
      </c>
      <c r="H116">
        <v>111</v>
      </c>
    </row>
    <row r="117" spans="1:8" x14ac:dyDescent="0.2">
      <c r="A117" s="3" t="s">
        <v>20</v>
      </c>
      <c r="B117">
        <f t="shared" si="3"/>
        <v>0</v>
      </c>
      <c r="C117">
        <f t="shared" si="3"/>
        <v>1</v>
      </c>
      <c r="D117">
        <f t="shared" si="3"/>
        <v>0</v>
      </c>
      <c r="E117">
        <f t="shared" si="3"/>
        <v>0</v>
      </c>
      <c r="F117">
        <f t="shared" si="3"/>
        <v>0</v>
      </c>
      <c r="G117">
        <v>6</v>
      </c>
      <c r="H117">
        <v>115</v>
      </c>
    </row>
    <row r="118" spans="1:8" x14ac:dyDescent="0.2">
      <c r="A118" s="3" t="s">
        <v>21</v>
      </c>
      <c r="B118">
        <f t="shared" si="3"/>
        <v>0</v>
      </c>
      <c r="C118">
        <f t="shared" si="3"/>
        <v>0</v>
      </c>
      <c r="D118">
        <f t="shared" si="3"/>
        <v>1</v>
      </c>
      <c r="E118">
        <f t="shared" si="3"/>
        <v>0</v>
      </c>
      <c r="F118">
        <f t="shared" si="3"/>
        <v>0</v>
      </c>
      <c r="G118">
        <v>6</v>
      </c>
      <c r="H118">
        <v>105</v>
      </c>
    </row>
    <row r="119" spans="1:8" x14ac:dyDescent="0.2">
      <c r="A119" s="3" t="s">
        <v>22</v>
      </c>
      <c r="B119">
        <f t="shared" si="3"/>
        <v>0</v>
      </c>
      <c r="C119">
        <f t="shared" si="3"/>
        <v>0</v>
      </c>
      <c r="D119">
        <f t="shared" si="3"/>
        <v>0</v>
      </c>
      <c r="E119">
        <f t="shared" si="3"/>
        <v>0</v>
      </c>
      <c r="F119">
        <f t="shared" si="3"/>
        <v>0</v>
      </c>
      <c r="G119">
        <v>5</v>
      </c>
      <c r="H119">
        <v>103</v>
      </c>
    </row>
    <row r="120" spans="1:8" x14ac:dyDescent="0.2">
      <c r="A120" s="3" t="s">
        <v>23</v>
      </c>
      <c r="B120">
        <f t="shared" si="3"/>
        <v>0</v>
      </c>
      <c r="C120">
        <f t="shared" si="3"/>
        <v>0</v>
      </c>
      <c r="D120">
        <f t="shared" si="3"/>
        <v>0</v>
      </c>
      <c r="E120">
        <f t="shared" si="3"/>
        <v>0</v>
      </c>
      <c r="F120">
        <f t="shared" si="3"/>
        <v>1</v>
      </c>
      <c r="G120">
        <v>0</v>
      </c>
      <c r="H120">
        <v>90</v>
      </c>
    </row>
    <row r="121" spans="1:8" x14ac:dyDescent="0.2">
      <c r="A121" s="3" t="s">
        <v>19</v>
      </c>
      <c r="B121">
        <f t="shared" si="3"/>
        <v>1</v>
      </c>
      <c r="C121">
        <f t="shared" si="3"/>
        <v>0</v>
      </c>
      <c r="D121">
        <f t="shared" si="3"/>
        <v>0</v>
      </c>
      <c r="E121">
        <f t="shared" si="3"/>
        <v>0</v>
      </c>
      <c r="F121">
        <f t="shared" si="3"/>
        <v>0</v>
      </c>
      <c r="G121">
        <v>3</v>
      </c>
      <c r="H121">
        <v>105</v>
      </c>
    </row>
    <row r="122" spans="1:8" x14ac:dyDescent="0.2">
      <c r="A122" s="3" t="s">
        <v>20</v>
      </c>
      <c r="B122">
        <f t="shared" si="3"/>
        <v>0</v>
      </c>
      <c r="C122">
        <f t="shared" si="3"/>
        <v>1</v>
      </c>
      <c r="D122">
        <f t="shared" si="3"/>
        <v>0</v>
      </c>
      <c r="E122">
        <f t="shared" si="3"/>
        <v>0</v>
      </c>
      <c r="F122">
        <f t="shared" si="3"/>
        <v>0</v>
      </c>
      <c r="G122">
        <v>7</v>
      </c>
      <c r="H122">
        <v>117</v>
      </c>
    </row>
    <row r="123" spans="1:8" x14ac:dyDescent="0.2">
      <c r="A123" s="3" t="s">
        <v>21</v>
      </c>
      <c r="B123">
        <f t="shared" si="3"/>
        <v>0</v>
      </c>
      <c r="C123">
        <f t="shared" si="3"/>
        <v>0</v>
      </c>
      <c r="D123">
        <f t="shared" si="3"/>
        <v>1</v>
      </c>
      <c r="E123">
        <f t="shared" si="3"/>
        <v>0</v>
      </c>
      <c r="F123">
        <f t="shared" si="3"/>
        <v>0</v>
      </c>
      <c r="G123">
        <v>2</v>
      </c>
      <c r="H123">
        <v>131</v>
      </c>
    </row>
    <row r="124" spans="1:8" x14ac:dyDescent="0.2">
      <c r="A124" s="3" t="s">
        <v>22</v>
      </c>
      <c r="B124">
        <f t="shared" si="3"/>
        <v>0</v>
      </c>
      <c r="C124">
        <f t="shared" si="3"/>
        <v>0</v>
      </c>
      <c r="D124">
        <f t="shared" si="3"/>
        <v>0</v>
      </c>
      <c r="E124">
        <f t="shared" si="3"/>
        <v>0</v>
      </c>
      <c r="F124">
        <f t="shared" si="3"/>
        <v>0</v>
      </c>
      <c r="G124">
        <v>6</v>
      </c>
      <c r="H124">
        <v>145</v>
      </c>
    </row>
    <row r="125" spans="1:8" x14ac:dyDescent="0.2">
      <c r="A125" s="3" t="s">
        <v>23</v>
      </c>
      <c r="B125">
        <f t="shared" si="3"/>
        <v>0</v>
      </c>
      <c r="C125">
        <f t="shared" si="3"/>
        <v>0</v>
      </c>
      <c r="D125">
        <f t="shared" si="3"/>
        <v>0</v>
      </c>
      <c r="E125">
        <f t="shared" si="3"/>
        <v>0</v>
      </c>
      <c r="F125">
        <f t="shared" si="3"/>
        <v>1</v>
      </c>
      <c r="G125">
        <v>0</v>
      </c>
      <c r="H125">
        <v>125</v>
      </c>
    </row>
    <row r="126" spans="1:8" x14ac:dyDescent="0.2">
      <c r="A126" s="3" t="s">
        <v>19</v>
      </c>
      <c r="B126">
        <f t="shared" si="3"/>
        <v>1</v>
      </c>
      <c r="C126">
        <f t="shared" si="3"/>
        <v>0</v>
      </c>
      <c r="D126">
        <f t="shared" si="3"/>
        <v>0</v>
      </c>
      <c r="E126">
        <f t="shared" si="3"/>
        <v>0</v>
      </c>
      <c r="F126">
        <f t="shared" si="3"/>
        <v>0</v>
      </c>
      <c r="G126">
        <v>3</v>
      </c>
      <c r="H126">
        <v>123</v>
      </c>
    </row>
    <row r="127" spans="1:8" x14ac:dyDescent="0.2">
      <c r="A127" s="3" t="s">
        <v>20</v>
      </c>
      <c r="B127">
        <f t="shared" si="3"/>
        <v>0</v>
      </c>
      <c r="C127">
        <f t="shared" si="3"/>
        <v>1</v>
      </c>
      <c r="D127">
        <f t="shared" si="3"/>
        <v>0</v>
      </c>
      <c r="E127">
        <f t="shared" si="3"/>
        <v>0</v>
      </c>
      <c r="F127">
        <f t="shared" si="3"/>
        <v>0</v>
      </c>
      <c r="G127">
        <v>3</v>
      </c>
      <c r="H127">
        <v>128</v>
      </c>
    </row>
    <row r="128" spans="1:8" x14ac:dyDescent="0.2">
      <c r="A128" s="3" t="s">
        <v>21</v>
      </c>
      <c r="B128">
        <f t="shared" si="3"/>
        <v>0</v>
      </c>
      <c r="C128">
        <f t="shared" si="3"/>
        <v>0</v>
      </c>
      <c r="D128">
        <f t="shared" si="3"/>
        <v>1</v>
      </c>
      <c r="E128">
        <f t="shared" si="3"/>
        <v>0</v>
      </c>
      <c r="F128">
        <f t="shared" si="3"/>
        <v>0</v>
      </c>
      <c r="G128">
        <v>3</v>
      </c>
      <c r="H128">
        <v>122</v>
      </c>
    </row>
    <row r="129" spans="1:8" x14ac:dyDescent="0.2">
      <c r="A129" s="3" t="s">
        <v>22</v>
      </c>
      <c r="B129">
        <f t="shared" si="3"/>
        <v>0</v>
      </c>
      <c r="C129">
        <f t="shared" si="3"/>
        <v>0</v>
      </c>
      <c r="D129">
        <f t="shared" si="3"/>
        <v>0</v>
      </c>
      <c r="E129">
        <f t="shared" si="3"/>
        <v>0</v>
      </c>
      <c r="F129">
        <f t="shared" si="3"/>
        <v>0</v>
      </c>
      <c r="G129">
        <v>3</v>
      </c>
      <c r="H129">
        <v>119</v>
      </c>
    </row>
    <row r="130" spans="1:8" x14ac:dyDescent="0.2">
      <c r="A130" s="3" t="s">
        <v>23</v>
      </c>
      <c r="B130">
        <f t="shared" ref="B130:F161" si="4">IF($A130=B$1,1,0)</f>
        <v>0</v>
      </c>
      <c r="C130">
        <f t="shared" si="4"/>
        <v>0</v>
      </c>
      <c r="D130">
        <f t="shared" si="4"/>
        <v>0</v>
      </c>
      <c r="E130">
        <f t="shared" si="4"/>
        <v>0</v>
      </c>
      <c r="F130">
        <f t="shared" si="4"/>
        <v>1</v>
      </c>
      <c r="G130">
        <v>0</v>
      </c>
      <c r="H130">
        <v>94</v>
      </c>
    </row>
    <row r="131" spans="1:8" x14ac:dyDescent="0.2">
      <c r="A131" s="3" t="s">
        <v>19</v>
      </c>
      <c r="B131">
        <f t="shared" si="4"/>
        <v>1</v>
      </c>
      <c r="C131">
        <f t="shared" si="4"/>
        <v>0</v>
      </c>
      <c r="D131">
        <f t="shared" si="4"/>
        <v>0</v>
      </c>
      <c r="E131">
        <f t="shared" si="4"/>
        <v>0</v>
      </c>
      <c r="F131">
        <f t="shared" si="4"/>
        <v>0</v>
      </c>
      <c r="G131">
        <v>6</v>
      </c>
      <c r="H131">
        <v>122</v>
      </c>
    </row>
    <row r="132" spans="1:8" x14ac:dyDescent="0.2">
      <c r="A132" s="3" t="s">
        <v>20</v>
      </c>
      <c r="B132">
        <f t="shared" si="4"/>
        <v>0</v>
      </c>
      <c r="C132">
        <f t="shared" si="4"/>
        <v>1</v>
      </c>
      <c r="D132">
        <f t="shared" si="4"/>
        <v>0</v>
      </c>
      <c r="E132">
        <f t="shared" si="4"/>
        <v>0</v>
      </c>
      <c r="F132">
        <f t="shared" si="4"/>
        <v>0</v>
      </c>
      <c r="G132">
        <v>5</v>
      </c>
      <c r="H132">
        <v>127</v>
      </c>
    </row>
    <row r="133" spans="1:8" x14ac:dyDescent="0.2">
      <c r="A133" s="3" t="s">
        <v>21</v>
      </c>
      <c r="B133">
        <f t="shared" si="4"/>
        <v>0</v>
      </c>
      <c r="C133">
        <f t="shared" si="4"/>
        <v>0</v>
      </c>
      <c r="D133">
        <f t="shared" si="4"/>
        <v>1</v>
      </c>
      <c r="E133">
        <f t="shared" si="4"/>
        <v>0</v>
      </c>
      <c r="F133">
        <f t="shared" si="4"/>
        <v>0</v>
      </c>
      <c r="G133">
        <v>4</v>
      </c>
      <c r="H133">
        <v>123</v>
      </c>
    </row>
    <row r="134" spans="1:8" x14ac:dyDescent="0.2">
      <c r="A134" s="3" t="s">
        <v>22</v>
      </c>
      <c r="B134">
        <f t="shared" si="4"/>
        <v>0</v>
      </c>
      <c r="C134">
        <f t="shared" si="4"/>
        <v>0</v>
      </c>
      <c r="D134">
        <f t="shared" si="4"/>
        <v>0</v>
      </c>
      <c r="E134">
        <f t="shared" si="4"/>
        <v>0</v>
      </c>
      <c r="F134">
        <f t="shared" si="4"/>
        <v>0</v>
      </c>
      <c r="G134">
        <v>3</v>
      </c>
      <c r="H134">
        <v>139</v>
      </c>
    </row>
    <row r="135" spans="1:8" x14ac:dyDescent="0.2">
      <c r="A135" s="3" t="s">
        <v>23</v>
      </c>
      <c r="B135">
        <f t="shared" si="4"/>
        <v>0</v>
      </c>
      <c r="C135">
        <f t="shared" si="4"/>
        <v>0</v>
      </c>
      <c r="D135">
        <f t="shared" si="4"/>
        <v>0</v>
      </c>
      <c r="E135">
        <f t="shared" si="4"/>
        <v>0</v>
      </c>
      <c r="F135">
        <f t="shared" si="4"/>
        <v>1</v>
      </c>
      <c r="G135">
        <v>0</v>
      </c>
      <c r="H135">
        <v>94</v>
      </c>
    </row>
    <row r="136" spans="1:8" x14ac:dyDescent="0.2">
      <c r="A136" s="3" t="s">
        <v>19</v>
      </c>
      <c r="B136">
        <f t="shared" si="4"/>
        <v>1</v>
      </c>
      <c r="C136">
        <f t="shared" si="4"/>
        <v>0</v>
      </c>
      <c r="D136">
        <f t="shared" si="4"/>
        <v>0</v>
      </c>
      <c r="E136">
        <f t="shared" si="4"/>
        <v>0</v>
      </c>
      <c r="F136">
        <f t="shared" si="4"/>
        <v>0</v>
      </c>
      <c r="G136">
        <v>5</v>
      </c>
      <c r="H136">
        <v>111</v>
      </c>
    </row>
    <row r="137" spans="1:8" x14ac:dyDescent="0.2">
      <c r="A137" s="3" t="s">
        <v>20</v>
      </c>
      <c r="B137">
        <f t="shared" si="4"/>
        <v>0</v>
      </c>
      <c r="C137">
        <f t="shared" si="4"/>
        <v>1</v>
      </c>
      <c r="D137">
        <f t="shared" si="4"/>
        <v>0</v>
      </c>
      <c r="E137">
        <f t="shared" si="4"/>
        <v>0</v>
      </c>
      <c r="F137">
        <f t="shared" si="4"/>
        <v>0</v>
      </c>
      <c r="G137">
        <v>5</v>
      </c>
      <c r="H137">
        <v>121</v>
      </c>
    </row>
    <row r="138" spans="1:8" x14ac:dyDescent="0.2">
      <c r="A138" s="3" t="s">
        <v>21</v>
      </c>
      <c r="B138">
        <f t="shared" si="4"/>
        <v>0</v>
      </c>
      <c r="C138">
        <f t="shared" si="4"/>
        <v>0</v>
      </c>
      <c r="D138">
        <f t="shared" si="4"/>
        <v>1</v>
      </c>
      <c r="E138">
        <f t="shared" si="4"/>
        <v>0</v>
      </c>
      <c r="F138">
        <f t="shared" si="4"/>
        <v>0</v>
      </c>
      <c r="G138">
        <v>8</v>
      </c>
      <c r="H138">
        <v>97</v>
      </c>
    </row>
    <row r="139" spans="1:8" x14ac:dyDescent="0.2">
      <c r="A139" s="3" t="s">
        <v>22</v>
      </c>
      <c r="B139">
        <f t="shared" si="4"/>
        <v>0</v>
      </c>
      <c r="C139">
        <f t="shared" si="4"/>
        <v>0</v>
      </c>
      <c r="D139">
        <f t="shared" si="4"/>
        <v>0</v>
      </c>
      <c r="E139">
        <f t="shared" si="4"/>
        <v>0</v>
      </c>
      <c r="F139">
        <f t="shared" si="4"/>
        <v>0</v>
      </c>
      <c r="G139">
        <v>2</v>
      </c>
      <c r="H139">
        <v>117</v>
      </c>
    </row>
    <row r="140" spans="1:8" x14ac:dyDescent="0.2">
      <c r="A140" s="3" t="s">
        <v>23</v>
      </c>
      <c r="B140">
        <f t="shared" si="4"/>
        <v>0</v>
      </c>
      <c r="C140">
        <f t="shared" si="4"/>
        <v>0</v>
      </c>
      <c r="D140">
        <f t="shared" si="4"/>
        <v>0</v>
      </c>
      <c r="E140">
        <f t="shared" si="4"/>
        <v>0</v>
      </c>
      <c r="F140">
        <f t="shared" si="4"/>
        <v>1</v>
      </c>
      <c r="G140">
        <v>0</v>
      </c>
      <c r="H140">
        <v>107</v>
      </c>
    </row>
    <row r="141" spans="1:8" x14ac:dyDescent="0.2">
      <c r="A141" s="3" t="s">
        <v>19</v>
      </c>
      <c r="B141">
        <f t="shared" si="4"/>
        <v>1</v>
      </c>
      <c r="C141">
        <f t="shared" si="4"/>
        <v>0</v>
      </c>
      <c r="D141">
        <f t="shared" si="4"/>
        <v>0</v>
      </c>
      <c r="E141">
        <f t="shared" si="4"/>
        <v>0</v>
      </c>
      <c r="F141">
        <f t="shared" si="4"/>
        <v>0</v>
      </c>
      <c r="G141">
        <v>9</v>
      </c>
      <c r="H141">
        <v>137</v>
      </c>
    </row>
    <row r="142" spans="1:8" x14ac:dyDescent="0.2">
      <c r="A142" s="3" t="s">
        <v>20</v>
      </c>
      <c r="B142">
        <f t="shared" si="4"/>
        <v>0</v>
      </c>
      <c r="C142">
        <f t="shared" si="4"/>
        <v>1</v>
      </c>
      <c r="D142">
        <f t="shared" si="4"/>
        <v>0</v>
      </c>
      <c r="E142">
        <f t="shared" si="4"/>
        <v>0</v>
      </c>
      <c r="F142">
        <f t="shared" si="4"/>
        <v>0</v>
      </c>
      <c r="G142">
        <v>6</v>
      </c>
      <c r="H142">
        <v>137</v>
      </c>
    </row>
    <row r="143" spans="1:8" x14ac:dyDescent="0.2">
      <c r="A143" s="3" t="s">
        <v>21</v>
      </c>
      <c r="B143">
        <f t="shared" si="4"/>
        <v>0</v>
      </c>
      <c r="C143">
        <f t="shared" si="4"/>
        <v>0</v>
      </c>
      <c r="D143">
        <f t="shared" si="4"/>
        <v>1</v>
      </c>
      <c r="E143">
        <f t="shared" si="4"/>
        <v>0</v>
      </c>
      <c r="F143">
        <f t="shared" si="4"/>
        <v>0</v>
      </c>
      <c r="G143">
        <v>7</v>
      </c>
      <c r="H143">
        <v>120</v>
      </c>
    </row>
    <row r="144" spans="1:8" x14ac:dyDescent="0.2">
      <c r="A144" s="3" t="s">
        <v>22</v>
      </c>
      <c r="B144">
        <f t="shared" si="4"/>
        <v>0</v>
      </c>
      <c r="C144">
        <f t="shared" si="4"/>
        <v>0</v>
      </c>
      <c r="D144">
        <f t="shared" si="4"/>
        <v>0</v>
      </c>
      <c r="E144">
        <f t="shared" si="4"/>
        <v>0</v>
      </c>
      <c r="F144">
        <f t="shared" si="4"/>
        <v>0</v>
      </c>
      <c r="G144">
        <v>8</v>
      </c>
      <c r="H144">
        <v>130</v>
      </c>
    </row>
    <row r="145" spans="1:8" x14ac:dyDescent="0.2">
      <c r="A145" s="3" t="s">
        <v>23</v>
      </c>
      <c r="B145">
        <f t="shared" si="4"/>
        <v>0</v>
      </c>
      <c r="C145">
        <f t="shared" si="4"/>
        <v>0</v>
      </c>
      <c r="D145">
        <f t="shared" si="4"/>
        <v>0</v>
      </c>
      <c r="E145">
        <f t="shared" si="4"/>
        <v>0</v>
      </c>
      <c r="F145">
        <f t="shared" si="4"/>
        <v>1</v>
      </c>
      <c r="G145">
        <v>0</v>
      </c>
      <c r="H145">
        <v>116</v>
      </c>
    </row>
    <row r="146" spans="1:8" x14ac:dyDescent="0.2">
      <c r="A146" s="3" t="s">
        <v>19</v>
      </c>
      <c r="B146">
        <f t="shared" si="4"/>
        <v>1</v>
      </c>
      <c r="C146">
        <f t="shared" si="4"/>
        <v>0</v>
      </c>
      <c r="D146">
        <f t="shared" si="4"/>
        <v>0</v>
      </c>
      <c r="E146">
        <f t="shared" si="4"/>
        <v>0</v>
      </c>
      <c r="F146">
        <f t="shared" si="4"/>
        <v>0</v>
      </c>
      <c r="G146">
        <v>6</v>
      </c>
      <c r="H146">
        <v>106</v>
      </c>
    </row>
    <row r="147" spans="1:8" x14ac:dyDescent="0.2">
      <c r="A147" s="3" t="s">
        <v>20</v>
      </c>
      <c r="B147">
        <f t="shared" si="4"/>
        <v>0</v>
      </c>
      <c r="C147">
        <f t="shared" si="4"/>
        <v>1</v>
      </c>
      <c r="D147">
        <f t="shared" si="4"/>
        <v>0</v>
      </c>
      <c r="E147">
        <f t="shared" si="4"/>
        <v>0</v>
      </c>
      <c r="F147">
        <f t="shared" si="4"/>
        <v>0</v>
      </c>
      <c r="G147">
        <v>3</v>
      </c>
      <c r="H147">
        <v>108</v>
      </c>
    </row>
    <row r="148" spans="1:8" x14ac:dyDescent="0.2">
      <c r="A148" s="3" t="s">
        <v>21</v>
      </c>
      <c r="B148">
        <f t="shared" si="4"/>
        <v>0</v>
      </c>
      <c r="C148">
        <f t="shared" si="4"/>
        <v>0</v>
      </c>
      <c r="D148">
        <f t="shared" si="4"/>
        <v>1</v>
      </c>
      <c r="E148">
        <f t="shared" si="4"/>
        <v>0</v>
      </c>
      <c r="F148">
        <f t="shared" si="4"/>
        <v>0</v>
      </c>
      <c r="G148">
        <v>2</v>
      </c>
      <c r="H148">
        <v>114</v>
      </c>
    </row>
    <row r="149" spans="1:8" x14ac:dyDescent="0.2">
      <c r="A149" s="3" t="s">
        <v>22</v>
      </c>
      <c r="B149">
        <f t="shared" si="4"/>
        <v>0</v>
      </c>
      <c r="C149">
        <f t="shared" si="4"/>
        <v>0</v>
      </c>
      <c r="D149">
        <f t="shared" si="4"/>
        <v>0</v>
      </c>
      <c r="E149">
        <f t="shared" si="4"/>
        <v>0</v>
      </c>
      <c r="F149">
        <f t="shared" si="4"/>
        <v>0</v>
      </c>
      <c r="G149">
        <v>6</v>
      </c>
      <c r="H149">
        <v>134</v>
      </c>
    </row>
    <row r="150" spans="1:8" x14ac:dyDescent="0.2">
      <c r="A150" s="3" t="s">
        <v>23</v>
      </c>
      <c r="B150">
        <f t="shared" si="4"/>
        <v>0</v>
      </c>
      <c r="C150">
        <f t="shared" si="4"/>
        <v>0</v>
      </c>
      <c r="D150">
        <f t="shared" si="4"/>
        <v>0</v>
      </c>
      <c r="E150">
        <f t="shared" si="4"/>
        <v>0</v>
      </c>
      <c r="F150">
        <f t="shared" si="4"/>
        <v>1</v>
      </c>
      <c r="G150">
        <v>0</v>
      </c>
      <c r="H150">
        <v>98</v>
      </c>
    </row>
    <row r="151" spans="1:8" x14ac:dyDescent="0.2">
      <c r="A151" s="3" t="s">
        <v>19</v>
      </c>
      <c r="B151">
        <f t="shared" si="4"/>
        <v>1</v>
      </c>
      <c r="C151">
        <f t="shared" si="4"/>
        <v>0</v>
      </c>
      <c r="D151">
        <f t="shared" si="4"/>
        <v>0</v>
      </c>
      <c r="E151">
        <f t="shared" si="4"/>
        <v>0</v>
      </c>
      <c r="F151">
        <f t="shared" si="4"/>
        <v>0</v>
      </c>
      <c r="G151">
        <v>7</v>
      </c>
      <c r="H151">
        <v>125</v>
      </c>
    </row>
    <row r="152" spans="1:8" x14ac:dyDescent="0.2">
      <c r="A152" s="3" t="s">
        <v>20</v>
      </c>
      <c r="B152">
        <f t="shared" si="4"/>
        <v>0</v>
      </c>
      <c r="C152">
        <f t="shared" si="4"/>
        <v>1</v>
      </c>
      <c r="D152">
        <f t="shared" si="4"/>
        <v>0</v>
      </c>
      <c r="E152">
        <f t="shared" si="4"/>
        <v>0</v>
      </c>
      <c r="F152">
        <f t="shared" si="4"/>
        <v>0</v>
      </c>
      <c r="G152">
        <v>7</v>
      </c>
      <c r="H152">
        <v>117</v>
      </c>
    </row>
    <row r="153" spans="1:8" x14ac:dyDescent="0.2">
      <c r="A153" s="3" t="s">
        <v>21</v>
      </c>
      <c r="B153">
        <f t="shared" si="4"/>
        <v>0</v>
      </c>
      <c r="C153">
        <f t="shared" si="4"/>
        <v>0</v>
      </c>
      <c r="D153">
        <f t="shared" si="4"/>
        <v>1</v>
      </c>
      <c r="E153">
        <f t="shared" si="4"/>
        <v>0</v>
      </c>
      <c r="F153">
        <f t="shared" si="4"/>
        <v>0</v>
      </c>
      <c r="G153">
        <v>3</v>
      </c>
      <c r="H153">
        <v>111</v>
      </c>
    </row>
    <row r="154" spans="1:8" x14ac:dyDescent="0.2">
      <c r="A154" s="3" t="s">
        <v>22</v>
      </c>
      <c r="B154">
        <f t="shared" si="4"/>
        <v>0</v>
      </c>
      <c r="C154">
        <f t="shared" si="4"/>
        <v>0</v>
      </c>
      <c r="D154">
        <f t="shared" si="4"/>
        <v>0</v>
      </c>
      <c r="E154">
        <f t="shared" si="4"/>
        <v>0</v>
      </c>
      <c r="F154">
        <f t="shared" si="4"/>
        <v>0</v>
      </c>
      <c r="G154">
        <v>2</v>
      </c>
      <c r="H154">
        <v>130</v>
      </c>
    </row>
    <row r="155" spans="1:8" x14ac:dyDescent="0.2">
      <c r="A155" s="3" t="s">
        <v>23</v>
      </c>
      <c r="B155">
        <f t="shared" si="4"/>
        <v>0</v>
      </c>
      <c r="C155">
        <f t="shared" si="4"/>
        <v>0</v>
      </c>
      <c r="D155">
        <f t="shared" si="4"/>
        <v>0</v>
      </c>
      <c r="E155">
        <f t="shared" si="4"/>
        <v>0</v>
      </c>
      <c r="F155">
        <f t="shared" si="4"/>
        <v>1</v>
      </c>
      <c r="G155">
        <v>0</v>
      </c>
      <c r="H155">
        <v>101</v>
      </c>
    </row>
    <row r="156" spans="1:8" x14ac:dyDescent="0.2">
      <c r="A156" s="3" t="s">
        <v>19</v>
      </c>
      <c r="B156">
        <f t="shared" si="4"/>
        <v>1</v>
      </c>
      <c r="C156">
        <f t="shared" si="4"/>
        <v>0</v>
      </c>
      <c r="D156">
        <f t="shared" si="4"/>
        <v>0</v>
      </c>
      <c r="E156">
        <f t="shared" si="4"/>
        <v>0</v>
      </c>
      <c r="F156">
        <f t="shared" si="4"/>
        <v>0</v>
      </c>
      <c r="G156">
        <v>7</v>
      </c>
      <c r="H156">
        <v>111</v>
      </c>
    </row>
    <row r="157" spans="1:8" x14ac:dyDescent="0.2">
      <c r="A157" s="3" t="s">
        <v>20</v>
      </c>
      <c r="B157">
        <f t="shared" si="4"/>
        <v>0</v>
      </c>
      <c r="C157">
        <f t="shared" si="4"/>
        <v>1</v>
      </c>
      <c r="D157">
        <f t="shared" si="4"/>
        <v>0</v>
      </c>
      <c r="E157">
        <f t="shared" si="4"/>
        <v>0</v>
      </c>
      <c r="F157">
        <f t="shared" si="4"/>
        <v>0</v>
      </c>
      <c r="G157">
        <v>9</v>
      </c>
      <c r="H157">
        <v>133</v>
      </c>
    </row>
    <row r="158" spans="1:8" x14ac:dyDescent="0.2">
      <c r="A158" s="3" t="s">
        <v>21</v>
      </c>
      <c r="B158">
        <f t="shared" si="4"/>
        <v>0</v>
      </c>
      <c r="C158">
        <f t="shared" si="4"/>
        <v>0</v>
      </c>
      <c r="D158">
        <f t="shared" si="4"/>
        <v>1</v>
      </c>
      <c r="E158">
        <f t="shared" si="4"/>
        <v>0</v>
      </c>
      <c r="F158">
        <f t="shared" si="4"/>
        <v>0</v>
      </c>
      <c r="G158">
        <v>6</v>
      </c>
      <c r="H158">
        <v>142</v>
      </c>
    </row>
    <row r="159" spans="1:8" x14ac:dyDescent="0.2">
      <c r="A159" s="3" t="s">
        <v>22</v>
      </c>
      <c r="B159">
        <f t="shared" si="4"/>
        <v>0</v>
      </c>
      <c r="C159">
        <f t="shared" si="4"/>
        <v>0</v>
      </c>
      <c r="D159">
        <f t="shared" si="4"/>
        <v>0</v>
      </c>
      <c r="E159">
        <f t="shared" si="4"/>
        <v>0</v>
      </c>
      <c r="F159">
        <f t="shared" si="4"/>
        <v>0</v>
      </c>
      <c r="G159">
        <v>3</v>
      </c>
      <c r="H159">
        <v>135</v>
      </c>
    </row>
    <row r="160" spans="1:8" x14ac:dyDescent="0.2">
      <c r="A160" s="3" t="s">
        <v>23</v>
      </c>
      <c r="B160">
        <f t="shared" si="4"/>
        <v>0</v>
      </c>
      <c r="C160">
        <f t="shared" si="4"/>
        <v>0</v>
      </c>
      <c r="D160">
        <f t="shared" si="4"/>
        <v>0</v>
      </c>
      <c r="E160">
        <f t="shared" si="4"/>
        <v>0</v>
      </c>
      <c r="F160">
        <f t="shared" si="4"/>
        <v>1</v>
      </c>
      <c r="G160">
        <v>0</v>
      </c>
      <c r="H160">
        <v>102</v>
      </c>
    </row>
    <row r="161" spans="1:8" x14ac:dyDescent="0.2">
      <c r="A161" s="3" t="s">
        <v>19</v>
      </c>
      <c r="B161">
        <f t="shared" si="4"/>
        <v>1</v>
      </c>
      <c r="C161">
        <f t="shared" si="4"/>
        <v>0</v>
      </c>
      <c r="D161">
        <f t="shared" si="4"/>
        <v>0</v>
      </c>
      <c r="E161">
        <f t="shared" si="4"/>
        <v>0</v>
      </c>
      <c r="F161">
        <f t="shared" si="4"/>
        <v>0</v>
      </c>
      <c r="G161">
        <v>3</v>
      </c>
      <c r="H161">
        <v>113</v>
      </c>
    </row>
    <row r="162" spans="1:8" x14ac:dyDescent="0.2">
      <c r="A162" s="3" t="s">
        <v>20</v>
      </c>
      <c r="B162">
        <f t="shared" ref="B162:F193" si="5">IF($A162=B$1,1,0)</f>
        <v>0</v>
      </c>
      <c r="C162">
        <f t="shared" si="5"/>
        <v>1</v>
      </c>
      <c r="D162">
        <f t="shared" si="5"/>
        <v>0</v>
      </c>
      <c r="E162">
        <f t="shared" si="5"/>
        <v>0</v>
      </c>
      <c r="F162">
        <f t="shared" si="5"/>
        <v>0</v>
      </c>
      <c r="G162">
        <v>2</v>
      </c>
      <c r="H162">
        <v>99</v>
      </c>
    </row>
    <row r="163" spans="1:8" x14ac:dyDescent="0.2">
      <c r="A163" s="3" t="s">
        <v>21</v>
      </c>
      <c r="B163">
        <f t="shared" si="5"/>
        <v>0</v>
      </c>
      <c r="C163">
        <f t="shared" si="5"/>
        <v>0</v>
      </c>
      <c r="D163">
        <f t="shared" si="5"/>
        <v>1</v>
      </c>
      <c r="E163">
        <f t="shared" si="5"/>
        <v>0</v>
      </c>
      <c r="F163">
        <f t="shared" si="5"/>
        <v>0</v>
      </c>
      <c r="G163">
        <v>4</v>
      </c>
      <c r="H163">
        <v>115</v>
      </c>
    </row>
    <row r="164" spans="1:8" x14ac:dyDescent="0.2">
      <c r="A164" s="3" t="s">
        <v>22</v>
      </c>
      <c r="B164">
        <f t="shared" si="5"/>
        <v>0</v>
      </c>
      <c r="C164">
        <f t="shared" si="5"/>
        <v>0</v>
      </c>
      <c r="D164">
        <f t="shared" si="5"/>
        <v>0</v>
      </c>
      <c r="E164">
        <f t="shared" si="5"/>
        <v>0</v>
      </c>
      <c r="F164">
        <f t="shared" si="5"/>
        <v>0</v>
      </c>
      <c r="G164">
        <v>4</v>
      </c>
      <c r="H164">
        <v>115</v>
      </c>
    </row>
    <row r="165" spans="1:8" x14ac:dyDescent="0.2">
      <c r="A165" s="3" t="s">
        <v>23</v>
      </c>
      <c r="B165">
        <f t="shared" si="5"/>
        <v>0</v>
      </c>
      <c r="C165">
        <f t="shared" si="5"/>
        <v>0</v>
      </c>
      <c r="D165">
        <f t="shared" si="5"/>
        <v>0</v>
      </c>
      <c r="E165">
        <f t="shared" si="5"/>
        <v>0</v>
      </c>
      <c r="F165">
        <f t="shared" si="5"/>
        <v>1</v>
      </c>
      <c r="G165">
        <v>0</v>
      </c>
      <c r="H165">
        <v>100</v>
      </c>
    </row>
    <row r="166" spans="1:8" x14ac:dyDescent="0.2">
      <c r="A166" s="3" t="s">
        <v>20</v>
      </c>
      <c r="B166">
        <f t="shared" si="5"/>
        <v>0</v>
      </c>
      <c r="C166">
        <f t="shared" si="5"/>
        <v>1</v>
      </c>
      <c r="D166">
        <f t="shared" si="5"/>
        <v>0</v>
      </c>
      <c r="E166">
        <f t="shared" si="5"/>
        <v>0</v>
      </c>
      <c r="F166">
        <f t="shared" si="5"/>
        <v>0</v>
      </c>
      <c r="G166">
        <v>7</v>
      </c>
      <c r="H166">
        <v>135</v>
      </c>
    </row>
    <row r="167" spans="1:8" x14ac:dyDescent="0.2">
      <c r="A167" s="3" t="s">
        <v>21</v>
      </c>
      <c r="B167">
        <f t="shared" si="5"/>
        <v>0</v>
      </c>
      <c r="C167">
        <f t="shared" si="5"/>
        <v>0</v>
      </c>
      <c r="D167">
        <f t="shared" si="5"/>
        <v>1</v>
      </c>
      <c r="E167">
        <f t="shared" si="5"/>
        <v>0</v>
      </c>
      <c r="F167">
        <f t="shared" si="5"/>
        <v>0</v>
      </c>
      <c r="G167">
        <v>2</v>
      </c>
      <c r="H167">
        <v>129</v>
      </c>
    </row>
    <row r="168" spans="1:8" x14ac:dyDescent="0.2">
      <c r="A168" s="3" t="s">
        <v>22</v>
      </c>
      <c r="B168">
        <f t="shared" si="5"/>
        <v>0</v>
      </c>
      <c r="C168">
        <f t="shared" si="5"/>
        <v>0</v>
      </c>
      <c r="D168">
        <f t="shared" si="5"/>
        <v>0</v>
      </c>
      <c r="E168">
        <f t="shared" si="5"/>
        <v>0</v>
      </c>
      <c r="F168">
        <f t="shared" si="5"/>
        <v>0</v>
      </c>
      <c r="G168">
        <v>3</v>
      </c>
      <c r="H168">
        <v>120</v>
      </c>
    </row>
    <row r="169" spans="1:8" x14ac:dyDescent="0.2">
      <c r="A169" s="3" t="s">
        <v>23</v>
      </c>
      <c r="B169">
        <f t="shared" si="5"/>
        <v>0</v>
      </c>
      <c r="C169">
        <f t="shared" si="5"/>
        <v>0</v>
      </c>
      <c r="D169">
        <f t="shared" si="5"/>
        <v>0</v>
      </c>
      <c r="E169">
        <f t="shared" si="5"/>
        <v>0</v>
      </c>
      <c r="F169">
        <f t="shared" si="5"/>
        <v>1</v>
      </c>
      <c r="G169">
        <v>0</v>
      </c>
      <c r="H169">
        <v>117</v>
      </c>
    </row>
    <row r="170" spans="1:8" x14ac:dyDescent="0.2">
      <c r="A170" s="3" t="s">
        <v>19</v>
      </c>
      <c r="B170">
        <f t="shared" si="5"/>
        <v>1</v>
      </c>
      <c r="C170">
        <f t="shared" si="5"/>
        <v>0</v>
      </c>
      <c r="D170">
        <f t="shared" si="5"/>
        <v>0</v>
      </c>
      <c r="E170">
        <f t="shared" si="5"/>
        <v>0</v>
      </c>
      <c r="F170">
        <f t="shared" si="5"/>
        <v>0</v>
      </c>
      <c r="G170">
        <v>5</v>
      </c>
      <c r="H170">
        <v>118</v>
      </c>
    </row>
    <row r="171" spans="1:8" x14ac:dyDescent="0.2">
      <c r="A171" s="3" t="s">
        <v>20</v>
      </c>
      <c r="B171">
        <f t="shared" si="5"/>
        <v>0</v>
      </c>
      <c r="C171">
        <f t="shared" si="5"/>
        <v>1</v>
      </c>
      <c r="D171">
        <f t="shared" si="5"/>
        <v>0</v>
      </c>
      <c r="E171">
        <f t="shared" si="5"/>
        <v>0</v>
      </c>
      <c r="F171">
        <f t="shared" si="5"/>
        <v>0</v>
      </c>
      <c r="G171">
        <v>2</v>
      </c>
      <c r="H171">
        <v>112</v>
      </c>
    </row>
    <row r="172" spans="1:8" x14ac:dyDescent="0.2">
      <c r="A172" s="3" t="s">
        <v>21</v>
      </c>
      <c r="B172">
        <f t="shared" si="5"/>
        <v>0</v>
      </c>
      <c r="C172">
        <f t="shared" si="5"/>
        <v>0</v>
      </c>
      <c r="D172">
        <f t="shared" si="5"/>
        <v>1</v>
      </c>
      <c r="E172">
        <f t="shared" si="5"/>
        <v>0</v>
      </c>
      <c r="F172">
        <f t="shared" si="5"/>
        <v>0</v>
      </c>
      <c r="G172">
        <v>5</v>
      </c>
      <c r="H172">
        <v>107</v>
      </c>
    </row>
    <row r="173" spans="1:8" x14ac:dyDescent="0.2">
      <c r="A173" s="3" t="s">
        <v>22</v>
      </c>
      <c r="B173">
        <f t="shared" si="5"/>
        <v>0</v>
      </c>
      <c r="C173">
        <f t="shared" si="5"/>
        <v>0</v>
      </c>
      <c r="D173">
        <f t="shared" si="5"/>
        <v>0</v>
      </c>
      <c r="E173">
        <f t="shared" si="5"/>
        <v>0</v>
      </c>
      <c r="F173">
        <f t="shared" si="5"/>
        <v>0</v>
      </c>
      <c r="G173">
        <v>5</v>
      </c>
      <c r="H173">
        <v>131</v>
      </c>
    </row>
    <row r="174" spans="1:8" x14ac:dyDescent="0.2">
      <c r="A174" s="3" t="s">
        <v>23</v>
      </c>
      <c r="B174">
        <f t="shared" si="5"/>
        <v>0</v>
      </c>
      <c r="C174">
        <f t="shared" si="5"/>
        <v>0</v>
      </c>
      <c r="D174">
        <f t="shared" si="5"/>
        <v>0</v>
      </c>
      <c r="E174">
        <f t="shared" si="5"/>
        <v>0</v>
      </c>
      <c r="F174">
        <f t="shared" si="5"/>
        <v>1</v>
      </c>
      <c r="G174">
        <v>1</v>
      </c>
      <c r="H174">
        <v>123</v>
      </c>
    </row>
    <row r="175" spans="1:8" x14ac:dyDescent="0.2">
      <c r="A175" s="3" t="s">
        <v>19</v>
      </c>
      <c r="B175">
        <f t="shared" si="5"/>
        <v>1</v>
      </c>
      <c r="C175">
        <f t="shared" si="5"/>
        <v>0</v>
      </c>
      <c r="D175">
        <f t="shared" si="5"/>
        <v>0</v>
      </c>
      <c r="E175">
        <f t="shared" si="5"/>
        <v>0</v>
      </c>
      <c r="F175">
        <f t="shared" si="5"/>
        <v>0</v>
      </c>
      <c r="G175">
        <v>9</v>
      </c>
      <c r="H175">
        <v>136</v>
      </c>
    </row>
    <row r="176" spans="1:8" x14ac:dyDescent="0.2">
      <c r="A176" s="3" t="s">
        <v>20</v>
      </c>
      <c r="B176">
        <f t="shared" si="5"/>
        <v>0</v>
      </c>
      <c r="C176">
        <f t="shared" si="5"/>
        <v>1</v>
      </c>
      <c r="D176">
        <f t="shared" si="5"/>
        <v>0</v>
      </c>
      <c r="E176">
        <f t="shared" si="5"/>
        <v>0</v>
      </c>
      <c r="F176">
        <f t="shared" si="5"/>
        <v>0</v>
      </c>
      <c r="G176">
        <v>3</v>
      </c>
      <c r="H176">
        <v>134</v>
      </c>
    </row>
    <row r="177" spans="1:8" x14ac:dyDescent="0.2">
      <c r="A177" s="3" t="s">
        <v>21</v>
      </c>
      <c r="B177">
        <f t="shared" si="5"/>
        <v>0</v>
      </c>
      <c r="C177">
        <f t="shared" si="5"/>
        <v>0</v>
      </c>
      <c r="D177">
        <f t="shared" si="5"/>
        <v>1</v>
      </c>
      <c r="E177">
        <f t="shared" si="5"/>
        <v>0</v>
      </c>
      <c r="F177">
        <f t="shared" si="5"/>
        <v>0</v>
      </c>
      <c r="G177">
        <v>5</v>
      </c>
      <c r="H177">
        <v>129</v>
      </c>
    </row>
    <row r="178" spans="1:8" x14ac:dyDescent="0.2">
      <c r="A178" s="3" t="s">
        <v>22</v>
      </c>
      <c r="B178">
        <f t="shared" si="5"/>
        <v>0</v>
      </c>
      <c r="C178">
        <f t="shared" si="5"/>
        <v>0</v>
      </c>
      <c r="D178">
        <f t="shared" si="5"/>
        <v>0</v>
      </c>
      <c r="E178">
        <f t="shared" si="5"/>
        <v>0</v>
      </c>
      <c r="F178">
        <f t="shared" si="5"/>
        <v>0</v>
      </c>
      <c r="G178">
        <v>1</v>
      </c>
      <c r="H178">
        <v>139</v>
      </c>
    </row>
    <row r="179" spans="1:8" x14ac:dyDescent="0.2">
      <c r="A179" s="3" t="s">
        <v>23</v>
      </c>
      <c r="B179">
        <f t="shared" si="5"/>
        <v>0</v>
      </c>
      <c r="C179">
        <f t="shared" si="5"/>
        <v>0</v>
      </c>
      <c r="D179">
        <f t="shared" si="5"/>
        <v>0</v>
      </c>
      <c r="E179">
        <f t="shared" si="5"/>
        <v>0</v>
      </c>
      <c r="F179">
        <f t="shared" si="5"/>
        <v>1</v>
      </c>
      <c r="G179">
        <v>0</v>
      </c>
      <c r="H179">
        <v>107</v>
      </c>
    </row>
    <row r="180" spans="1:8" x14ac:dyDescent="0.2">
      <c r="A180" s="3" t="s">
        <v>19</v>
      </c>
      <c r="B180">
        <f t="shared" si="5"/>
        <v>1</v>
      </c>
      <c r="C180">
        <f t="shared" si="5"/>
        <v>0</v>
      </c>
      <c r="D180">
        <f t="shared" si="5"/>
        <v>0</v>
      </c>
      <c r="E180">
        <f t="shared" si="5"/>
        <v>0</v>
      </c>
      <c r="F180">
        <f t="shared" si="5"/>
        <v>0</v>
      </c>
      <c r="G180">
        <v>9</v>
      </c>
      <c r="H180">
        <v>140</v>
      </c>
    </row>
    <row r="181" spans="1:8" x14ac:dyDescent="0.2">
      <c r="A181" s="3" t="s">
        <v>20</v>
      </c>
      <c r="B181">
        <f t="shared" si="5"/>
        <v>0</v>
      </c>
      <c r="C181">
        <f t="shared" si="5"/>
        <v>1</v>
      </c>
      <c r="D181">
        <f t="shared" si="5"/>
        <v>0</v>
      </c>
      <c r="E181">
        <f t="shared" si="5"/>
        <v>0</v>
      </c>
      <c r="F181">
        <f t="shared" si="5"/>
        <v>0</v>
      </c>
      <c r="G181">
        <v>6</v>
      </c>
      <c r="H181">
        <v>124</v>
      </c>
    </row>
    <row r="182" spans="1:8" x14ac:dyDescent="0.2">
      <c r="A182" s="3" t="s">
        <v>21</v>
      </c>
      <c r="B182">
        <f t="shared" si="5"/>
        <v>0</v>
      </c>
      <c r="C182">
        <f t="shared" si="5"/>
        <v>0</v>
      </c>
      <c r="D182">
        <f t="shared" si="5"/>
        <v>1</v>
      </c>
      <c r="E182">
        <f t="shared" si="5"/>
        <v>0</v>
      </c>
      <c r="F182">
        <f t="shared" si="5"/>
        <v>0</v>
      </c>
      <c r="G182">
        <v>3</v>
      </c>
      <c r="H182">
        <v>131</v>
      </c>
    </row>
    <row r="183" spans="1:8" x14ac:dyDescent="0.2">
      <c r="A183" s="3" t="s">
        <v>22</v>
      </c>
      <c r="B183">
        <f t="shared" si="5"/>
        <v>0</v>
      </c>
      <c r="C183">
        <f t="shared" si="5"/>
        <v>0</v>
      </c>
      <c r="D183">
        <f t="shared" si="5"/>
        <v>0</v>
      </c>
      <c r="E183">
        <f t="shared" si="5"/>
        <v>0</v>
      </c>
      <c r="F183">
        <f t="shared" si="5"/>
        <v>0</v>
      </c>
      <c r="G183">
        <v>3</v>
      </c>
      <c r="H183">
        <v>136</v>
      </c>
    </row>
    <row r="184" spans="1:8" x14ac:dyDescent="0.2">
      <c r="A184" s="3" t="s">
        <v>23</v>
      </c>
      <c r="B184">
        <f t="shared" si="5"/>
        <v>0</v>
      </c>
      <c r="C184">
        <f t="shared" si="5"/>
        <v>0</v>
      </c>
      <c r="D184">
        <f t="shared" si="5"/>
        <v>0</v>
      </c>
      <c r="E184">
        <f t="shared" si="5"/>
        <v>0</v>
      </c>
      <c r="F184">
        <f t="shared" si="5"/>
        <v>1</v>
      </c>
      <c r="G184">
        <v>0</v>
      </c>
      <c r="H184">
        <v>99</v>
      </c>
    </row>
    <row r="185" spans="1:8" x14ac:dyDescent="0.2">
      <c r="A185" s="3" t="s">
        <v>19</v>
      </c>
      <c r="B185">
        <f t="shared" si="5"/>
        <v>1</v>
      </c>
      <c r="C185">
        <f t="shared" si="5"/>
        <v>0</v>
      </c>
      <c r="D185">
        <f t="shared" si="5"/>
        <v>0</v>
      </c>
      <c r="E185">
        <f t="shared" si="5"/>
        <v>0</v>
      </c>
      <c r="F185">
        <f t="shared" si="5"/>
        <v>0</v>
      </c>
      <c r="G185">
        <v>2</v>
      </c>
      <c r="H185">
        <v>131</v>
      </c>
    </row>
    <row r="186" spans="1:8" x14ac:dyDescent="0.2">
      <c r="A186" s="3" t="s">
        <v>20</v>
      </c>
      <c r="B186">
        <f t="shared" si="5"/>
        <v>0</v>
      </c>
      <c r="C186">
        <f t="shared" si="5"/>
        <v>1</v>
      </c>
      <c r="D186">
        <f t="shared" si="5"/>
        <v>0</v>
      </c>
      <c r="E186">
        <f t="shared" si="5"/>
        <v>0</v>
      </c>
      <c r="F186">
        <f t="shared" si="5"/>
        <v>0</v>
      </c>
      <c r="G186">
        <v>7</v>
      </c>
      <c r="H186">
        <v>126</v>
      </c>
    </row>
    <row r="187" spans="1:8" x14ac:dyDescent="0.2">
      <c r="A187" s="3" t="s">
        <v>21</v>
      </c>
      <c r="B187">
        <f t="shared" si="5"/>
        <v>0</v>
      </c>
      <c r="C187">
        <f t="shared" si="5"/>
        <v>0</v>
      </c>
      <c r="D187">
        <f t="shared" si="5"/>
        <v>1</v>
      </c>
      <c r="E187">
        <f t="shared" si="5"/>
        <v>0</v>
      </c>
      <c r="F187">
        <f t="shared" si="5"/>
        <v>0</v>
      </c>
      <c r="G187">
        <v>7</v>
      </c>
      <c r="H187">
        <v>133</v>
      </c>
    </row>
    <row r="188" spans="1:8" x14ac:dyDescent="0.2">
      <c r="A188" s="3" t="s">
        <v>22</v>
      </c>
      <c r="B188">
        <f t="shared" si="5"/>
        <v>0</v>
      </c>
      <c r="C188">
        <f t="shared" si="5"/>
        <v>0</v>
      </c>
      <c r="D188">
        <f t="shared" si="5"/>
        <v>0</v>
      </c>
      <c r="E188">
        <f t="shared" si="5"/>
        <v>0</v>
      </c>
      <c r="F188">
        <f t="shared" si="5"/>
        <v>0</v>
      </c>
      <c r="G188">
        <v>2</v>
      </c>
      <c r="H188">
        <v>125</v>
      </c>
    </row>
    <row r="189" spans="1:8" x14ac:dyDescent="0.2">
      <c r="A189" s="3" t="s">
        <v>23</v>
      </c>
      <c r="B189">
        <f t="shared" si="5"/>
        <v>0</v>
      </c>
      <c r="C189">
        <f t="shared" si="5"/>
        <v>0</v>
      </c>
      <c r="D189">
        <f t="shared" si="5"/>
        <v>0</v>
      </c>
      <c r="E189">
        <f t="shared" si="5"/>
        <v>0</v>
      </c>
      <c r="F189">
        <f t="shared" si="5"/>
        <v>1</v>
      </c>
      <c r="G189">
        <v>0</v>
      </c>
      <c r="H189">
        <v>108</v>
      </c>
    </row>
    <row r="190" spans="1:8" x14ac:dyDescent="0.2">
      <c r="A190" s="3" t="s">
        <v>19</v>
      </c>
      <c r="B190">
        <f t="shared" si="5"/>
        <v>1</v>
      </c>
      <c r="C190">
        <f t="shared" si="5"/>
        <v>0</v>
      </c>
      <c r="D190">
        <f t="shared" si="5"/>
        <v>0</v>
      </c>
      <c r="E190">
        <f t="shared" si="5"/>
        <v>0</v>
      </c>
      <c r="F190">
        <f t="shared" si="5"/>
        <v>0</v>
      </c>
      <c r="G190">
        <v>7</v>
      </c>
      <c r="H190">
        <v>124</v>
      </c>
    </row>
    <row r="191" spans="1:8" x14ac:dyDescent="0.2">
      <c r="A191" s="3" t="s">
        <v>20</v>
      </c>
      <c r="B191">
        <f t="shared" si="5"/>
        <v>0</v>
      </c>
      <c r="C191">
        <f t="shared" si="5"/>
        <v>1</v>
      </c>
      <c r="D191">
        <f t="shared" si="5"/>
        <v>0</v>
      </c>
      <c r="E191">
        <f t="shared" si="5"/>
        <v>0</v>
      </c>
      <c r="F191">
        <f t="shared" si="5"/>
        <v>0</v>
      </c>
      <c r="G191">
        <v>2</v>
      </c>
      <c r="H191">
        <v>111</v>
      </c>
    </row>
    <row r="192" spans="1:8" x14ac:dyDescent="0.2">
      <c r="A192" s="3" t="s">
        <v>22</v>
      </c>
      <c r="B192">
        <f t="shared" si="5"/>
        <v>0</v>
      </c>
      <c r="C192">
        <f t="shared" si="5"/>
        <v>0</v>
      </c>
      <c r="D192">
        <f t="shared" si="5"/>
        <v>0</v>
      </c>
      <c r="E192">
        <f t="shared" si="5"/>
        <v>0</v>
      </c>
      <c r="F192">
        <f t="shared" si="5"/>
        <v>0</v>
      </c>
      <c r="G192">
        <v>-2</v>
      </c>
      <c r="H192">
        <v>104</v>
      </c>
    </row>
    <row r="193" spans="1:8" x14ac:dyDescent="0.2">
      <c r="A193" s="3" t="s">
        <v>23</v>
      </c>
      <c r="B193">
        <f t="shared" si="5"/>
        <v>0</v>
      </c>
      <c r="C193">
        <f t="shared" si="5"/>
        <v>0</v>
      </c>
      <c r="D193">
        <f t="shared" si="5"/>
        <v>0</v>
      </c>
      <c r="E193">
        <f t="shared" si="5"/>
        <v>0</v>
      </c>
      <c r="F193">
        <f t="shared" si="5"/>
        <v>1</v>
      </c>
      <c r="G193">
        <v>0</v>
      </c>
      <c r="H193">
        <v>129</v>
      </c>
    </row>
    <row r="194" spans="1:8" x14ac:dyDescent="0.2">
      <c r="A194" s="3" t="s">
        <v>19</v>
      </c>
      <c r="B194">
        <f t="shared" ref="B194:F225" si="6">IF($A194=B$1,1,0)</f>
        <v>1</v>
      </c>
      <c r="C194">
        <f t="shared" si="6"/>
        <v>0</v>
      </c>
      <c r="D194">
        <f t="shared" si="6"/>
        <v>0</v>
      </c>
      <c r="E194">
        <f t="shared" si="6"/>
        <v>0</v>
      </c>
      <c r="F194">
        <f t="shared" si="6"/>
        <v>0</v>
      </c>
      <c r="G194">
        <v>6</v>
      </c>
      <c r="H194">
        <v>114</v>
      </c>
    </row>
    <row r="195" spans="1:8" x14ac:dyDescent="0.2">
      <c r="A195" s="3" t="s">
        <v>20</v>
      </c>
      <c r="B195">
        <f t="shared" si="6"/>
        <v>0</v>
      </c>
      <c r="C195">
        <f t="shared" si="6"/>
        <v>1</v>
      </c>
      <c r="D195">
        <f t="shared" si="6"/>
        <v>0</v>
      </c>
      <c r="E195">
        <f t="shared" si="6"/>
        <v>0</v>
      </c>
      <c r="F195">
        <f t="shared" si="6"/>
        <v>0</v>
      </c>
      <c r="G195">
        <v>0</v>
      </c>
      <c r="H195">
        <v>119</v>
      </c>
    </row>
    <row r="196" spans="1:8" x14ac:dyDescent="0.2">
      <c r="A196" s="3" t="s">
        <v>21</v>
      </c>
      <c r="B196">
        <f t="shared" si="6"/>
        <v>0</v>
      </c>
      <c r="C196">
        <f t="shared" si="6"/>
        <v>0</v>
      </c>
      <c r="D196">
        <f t="shared" si="6"/>
        <v>1</v>
      </c>
      <c r="E196">
        <f t="shared" si="6"/>
        <v>0</v>
      </c>
      <c r="F196">
        <f t="shared" si="6"/>
        <v>0</v>
      </c>
      <c r="G196">
        <v>5</v>
      </c>
      <c r="H196">
        <v>122</v>
      </c>
    </row>
    <row r="197" spans="1:8" x14ac:dyDescent="0.2">
      <c r="A197" s="3" t="s">
        <v>22</v>
      </c>
      <c r="B197">
        <f t="shared" si="6"/>
        <v>0</v>
      </c>
      <c r="C197">
        <f t="shared" si="6"/>
        <v>0</v>
      </c>
      <c r="D197">
        <f t="shared" si="6"/>
        <v>0</v>
      </c>
      <c r="E197">
        <f t="shared" si="6"/>
        <v>0</v>
      </c>
      <c r="F197">
        <f t="shared" si="6"/>
        <v>0</v>
      </c>
      <c r="G197">
        <v>7</v>
      </c>
      <c r="H197">
        <v>111</v>
      </c>
    </row>
    <row r="198" spans="1:8" x14ac:dyDescent="0.2">
      <c r="A198" s="3" t="s">
        <v>23</v>
      </c>
      <c r="B198">
        <f t="shared" si="6"/>
        <v>0</v>
      </c>
      <c r="C198">
        <f t="shared" si="6"/>
        <v>0</v>
      </c>
      <c r="D198">
        <f t="shared" si="6"/>
        <v>0</v>
      </c>
      <c r="E198">
        <f t="shared" si="6"/>
        <v>0</v>
      </c>
      <c r="F198">
        <f t="shared" si="6"/>
        <v>1</v>
      </c>
      <c r="G198">
        <v>0</v>
      </c>
      <c r="H198">
        <v>110</v>
      </c>
    </row>
    <row r="199" spans="1:8" x14ac:dyDescent="0.2">
      <c r="A199" s="3" t="s">
        <v>19</v>
      </c>
      <c r="B199">
        <f t="shared" si="6"/>
        <v>1</v>
      </c>
      <c r="C199">
        <f t="shared" si="6"/>
        <v>0</v>
      </c>
      <c r="D199">
        <f t="shared" si="6"/>
        <v>0</v>
      </c>
      <c r="E199">
        <f t="shared" si="6"/>
        <v>0</v>
      </c>
      <c r="F199">
        <f t="shared" si="6"/>
        <v>0</v>
      </c>
      <c r="G199">
        <v>1</v>
      </c>
      <c r="H199">
        <v>116</v>
      </c>
    </row>
    <row r="200" spans="1:8" x14ac:dyDescent="0.2">
      <c r="A200" s="3" t="s">
        <v>20</v>
      </c>
      <c r="B200">
        <f t="shared" si="6"/>
        <v>0</v>
      </c>
      <c r="C200">
        <f t="shared" si="6"/>
        <v>1</v>
      </c>
      <c r="D200">
        <f t="shared" si="6"/>
        <v>0</v>
      </c>
      <c r="E200">
        <f t="shared" si="6"/>
        <v>0</v>
      </c>
      <c r="F200">
        <f t="shared" si="6"/>
        <v>0</v>
      </c>
      <c r="G200">
        <v>2</v>
      </c>
      <c r="H200">
        <v>111</v>
      </c>
    </row>
    <row r="201" spans="1:8" x14ac:dyDescent="0.2">
      <c r="A201" s="3" t="s">
        <v>21</v>
      </c>
      <c r="B201">
        <f t="shared" si="6"/>
        <v>0</v>
      </c>
      <c r="C201">
        <f t="shared" si="6"/>
        <v>0</v>
      </c>
      <c r="D201">
        <f t="shared" si="6"/>
        <v>1</v>
      </c>
      <c r="E201">
        <f t="shared" si="6"/>
        <v>0</v>
      </c>
      <c r="F201">
        <f t="shared" si="6"/>
        <v>0</v>
      </c>
      <c r="G201">
        <v>6</v>
      </c>
      <c r="H201">
        <v>113</v>
      </c>
    </row>
    <row r="202" spans="1:8" x14ac:dyDescent="0.2">
      <c r="A202" s="3" t="s">
        <v>22</v>
      </c>
      <c r="B202">
        <f t="shared" si="6"/>
        <v>0</v>
      </c>
      <c r="C202">
        <f t="shared" si="6"/>
        <v>0</v>
      </c>
      <c r="D202">
        <f t="shared" si="6"/>
        <v>0</v>
      </c>
      <c r="E202">
        <f t="shared" si="6"/>
        <v>0</v>
      </c>
      <c r="F202">
        <f t="shared" si="6"/>
        <v>0</v>
      </c>
      <c r="G202">
        <v>2</v>
      </c>
      <c r="H202">
        <v>122</v>
      </c>
    </row>
    <row r="203" spans="1:8" x14ac:dyDescent="0.2">
      <c r="A203" s="3" t="s">
        <v>23</v>
      </c>
      <c r="B203">
        <f t="shared" si="6"/>
        <v>0</v>
      </c>
      <c r="C203">
        <f t="shared" si="6"/>
        <v>0</v>
      </c>
      <c r="D203">
        <f t="shared" si="6"/>
        <v>0</v>
      </c>
      <c r="E203">
        <f t="shared" si="6"/>
        <v>0</v>
      </c>
      <c r="F203">
        <f t="shared" si="6"/>
        <v>1</v>
      </c>
      <c r="G203">
        <v>0</v>
      </c>
      <c r="H203">
        <v>110</v>
      </c>
    </row>
    <row r="204" spans="1:8" x14ac:dyDescent="0.2">
      <c r="A204" s="3" t="s">
        <v>19</v>
      </c>
      <c r="B204">
        <f t="shared" si="6"/>
        <v>1</v>
      </c>
      <c r="C204">
        <f t="shared" si="6"/>
        <v>0</v>
      </c>
      <c r="D204">
        <f t="shared" si="6"/>
        <v>0</v>
      </c>
      <c r="E204">
        <f t="shared" si="6"/>
        <v>0</v>
      </c>
      <c r="F204">
        <f t="shared" si="6"/>
        <v>0</v>
      </c>
      <c r="G204">
        <v>4</v>
      </c>
      <c r="H204">
        <v>108</v>
      </c>
    </row>
    <row r="205" spans="1:8" x14ac:dyDescent="0.2">
      <c r="A205" s="3" t="s">
        <v>20</v>
      </c>
      <c r="B205">
        <f t="shared" si="6"/>
        <v>0</v>
      </c>
      <c r="C205">
        <f t="shared" si="6"/>
        <v>1</v>
      </c>
      <c r="D205">
        <f t="shared" si="6"/>
        <v>0</v>
      </c>
      <c r="E205">
        <f t="shared" si="6"/>
        <v>0</v>
      </c>
      <c r="F205">
        <f t="shared" si="6"/>
        <v>0</v>
      </c>
      <c r="G205">
        <v>3</v>
      </c>
      <c r="H205">
        <v>111</v>
      </c>
    </row>
    <row r="206" spans="1:8" x14ac:dyDescent="0.2">
      <c r="A206" s="3" t="s">
        <v>21</v>
      </c>
      <c r="B206">
        <f t="shared" si="6"/>
        <v>0</v>
      </c>
      <c r="C206">
        <f t="shared" si="6"/>
        <v>0</v>
      </c>
      <c r="D206">
        <f t="shared" si="6"/>
        <v>1</v>
      </c>
      <c r="E206">
        <f t="shared" si="6"/>
        <v>0</v>
      </c>
      <c r="F206">
        <f t="shared" si="6"/>
        <v>0</v>
      </c>
      <c r="G206">
        <v>1</v>
      </c>
      <c r="H206">
        <v>105</v>
      </c>
    </row>
    <row r="207" spans="1:8" x14ac:dyDescent="0.2">
      <c r="A207" s="3" t="s">
        <v>22</v>
      </c>
      <c r="B207">
        <f t="shared" si="6"/>
        <v>0</v>
      </c>
      <c r="C207">
        <f t="shared" si="6"/>
        <v>0</v>
      </c>
      <c r="D207">
        <f t="shared" si="6"/>
        <v>0</v>
      </c>
      <c r="E207">
        <f t="shared" si="6"/>
        <v>0</v>
      </c>
      <c r="F207">
        <f t="shared" si="6"/>
        <v>0</v>
      </c>
      <c r="G207">
        <v>3</v>
      </c>
      <c r="H207">
        <v>123</v>
      </c>
    </row>
    <row r="208" spans="1:8" x14ac:dyDescent="0.2">
      <c r="A208" s="3" t="s">
        <v>23</v>
      </c>
      <c r="B208">
        <f t="shared" si="6"/>
        <v>0</v>
      </c>
      <c r="C208">
        <f t="shared" si="6"/>
        <v>0</v>
      </c>
      <c r="D208">
        <f t="shared" si="6"/>
        <v>0</v>
      </c>
      <c r="E208">
        <f t="shared" si="6"/>
        <v>0</v>
      </c>
      <c r="F208">
        <f t="shared" si="6"/>
        <v>1</v>
      </c>
      <c r="G208">
        <v>2</v>
      </c>
      <c r="H208">
        <v>104</v>
      </c>
    </row>
    <row r="209" spans="1:8" x14ac:dyDescent="0.2">
      <c r="A209" s="3" t="s">
        <v>19</v>
      </c>
      <c r="B209">
        <f t="shared" si="6"/>
        <v>1</v>
      </c>
      <c r="C209">
        <f t="shared" si="6"/>
        <v>0</v>
      </c>
      <c r="D209">
        <f t="shared" si="6"/>
        <v>0</v>
      </c>
      <c r="E209">
        <f t="shared" si="6"/>
        <v>0</v>
      </c>
      <c r="F209">
        <f t="shared" si="6"/>
        <v>0</v>
      </c>
      <c r="G209">
        <v>2</v>
      </c>
      <c r="H209">
        <v>116</v>
      </c>
    </row>
    <row r="210" spans="1:8" x14ac:dyDescent="0.2">
      <c r="A210" s="3" t="s">
        <v>20</v>
      </c>
      <c r="B210">
        <f t="shared" si="6"/>
        <v>0</v>
      </c>
      <c r="C210">
        <f t="shared" si="6"/>
        <v>1</v>
      </c>
      <c r="D210">
        <f t="shared" si="6"/>
        <v>0</v>
      </c>
      <c r="E210">
        <f t="shared" si="6"/>
        <v>0</v>
      </c>
      <c r="F210">
        <f t="shared" si="6"/>
        <v>0</v>
      </c>
      <c r="G210">
        <v>1</v>
      </c>
      <c r="H210">
        <v>121</v>
      </c>
    </row>
    <row r="211" spans="1:8" x14ac:dyDescent="0.2">
      <c r="A211" s="3" t="s">
        <v>21</v>
      </c>
      <c r="B211">
        <f t="shared" si="6"/>
        <v>0</v>
      </c>
      <c r="C211">
        <f t="shared" si="6"/>
        <v>0</v>
      </c>
      <c r="D211">
        <f t="shared" si="6"/>
        <v>1</v>
      </c>
      <c r="E211">
        <f t="shared" si="6"/>
        <v>0</v>
      </c>
      <c r="F211">
        <f t="shared" si="6"/>
        <v>0</v>
      </c>
      <c r="G211">
        <v>2</v>
      </c>
      <c r="H211">
        <v>133</v>
      </c>
    </row>
    <row r="212" spans="1:8" x14ac:dyDescent="0.2">
      <c r="A212" s="3" t="s">
        <v>22</v>
      </c>
      <c r="B212">
        <f t="shared" si="6"/>
        <v>0</v>
      </c>
      <c r="C212">
        <f t="shared" si="6"/>
        <v>0</v>
      </c>
      <c r="D212">
        <f t="shared" si="6"/>
        <v>0</v>
      </c>
      <c r="E212">
        <f t="shared" si="6"/>
        <v>0</v>
      </c>
      <c r="F212">
        <f t="shared" si="6"/>
        <v>0</v>
      </c>
      <c r="G212">
        <v>2</v>
      </c>
      <c r="H212">
        <v>137</v>
      </c>
    </row>
    <row r="213" spans="1:8" x14ac:dyDescent="0.2">
      <c r="A213" s="3" t="s">
        <v>23</v>
      </c>
      <c r="B213">
        <f t="shared" si="6"/>
        <v>0</v>
      </c>
      <c r="C213">
        <f t="shared" si="6"/>
        <v>0</v>
      </c>
      <c r="D213">
        <f t="shared" si="6"/>
        <v>0</v>
      </c>
      <c r="E213">
        <f t="shared" si="6"/>
        <v>0</v>
      </c>
      <c r="F213">
        <f t="shared" si="6"/>
        <v>1</v>
      </c>
      <c r="G213">
        <v>0</v>
      </c>
      <c r="H213">
        <v>117</v>
      </c>
    </row>
    <row r="214" spans="1:8" x14ac:dyDescent="0.2">
      <c r="A214" s="3" t="s">
        <v>19</v>
      </c>
      <c r="B214">
        <f t="shared" si="6"/>
        <v>1</v>
      </c>
      <c r="C214">
        <f t="shared" si="6"/>
        <v>0</v>
      </c>
      <c r="D214">
        <f t="shared" si="6"/>
        <v>0</v>
      </c>
      <c r="E214">
        <f t="shared" si="6"/>
        <v>0</v>
      </c>
      <c r="F214">
        <f t="shared" si="6"/>
        <v>0</v>
      </c>
      <c r="G214">
        <v>3</v>
      </c>
      <c r="H214">
        <v>113</v>
      </c>
    </row>
    <row r="215" spans="1:8" x14ac:dyDescent="0.2">
      <c r="A215" s="3" t="s">
        <v>20</v>
      </c>
      <c r="B215">
        <f t="shared" si="6"/>
        <v>0</v>
      </c>
      <c r="C215">
        <f t="shared" si="6"/>
        <v>1</v>
      </c>
      <c r="D215">
        <f t="shared" si="6"/>
        <v>0</v>
      </c>
      <c r="E215">
        <f t="shared" si="6"/>
        <v>0</v>
      </c>
      <c r="F215">
        <f t="shared" si="6"/>
        <v>0</v>
      </c>
      <c r="G215">
        <v>3</v>
      </c>
      <c r="H215">
        <v>123</v>
      </c>
    </row>
    <row r="216" spans="1:8" x14ac:dyDescent="0.2">
      <c r="A216" s="3" t="s">
        <v>21</v>
      </c>
      <c r="B216">
        <f t="shared" si="6"/>
        <v>0</v>
      </c>
      <c r="C216">
        <f t="shared" si="6"/>
        <v>0</v>
      </c>
      <c r="D216">
        <f t="shared" si="6"/>
        <v>1</v>
      </c>
      <c r="E216">
        <f t="shared" si="6"/>
        <v>0</v>
      </c>
      <c r="F216">
        <f t="shared" si="6"/>
        <v>0</v>
      </c>
      <c r="G216">
        <v>2</v>
      </c>
      <c r="H216">
        <v>119</v>
      </c>
    </row>
    <row r="217" spans="1:8" x14ac:dyDescent="0.2">
      <c r="A217" s="3" t="s">
        <v>22</v>
      </c>
      <c r="B217">
        <f t="shared" si="6"/>
        <v>0</v>
      </c>
      <c r="C217">
        <f t="shared" si="6"/>
        <v>0</v>
      </c>
      <c r="D217">
        <f t="shared" si="6"/>
        <v>0</v>
      </c>
      <c r="E217">
        <f t="shared" si="6"/>
        <v>0</v>
      </c>
      <c r="F217">
        <f t="shared" si="6"/>
        <v>0</v>
      </c>
      <c r="G217">
        <v>4</v>
      </c>
      <c r="H217">
        <v>116</v>
      </c>
    </row>
    <row r="218" spans="1:8" x14ac:dyDescent="0.2">
      <c r="A218" s="3" t="s">
        <v>23</v>
      </c>
      <c r="B218">
        <f t="shared" si="6"/>
        <v>0</v>
      </c>
      <c r="C218">
        <f t="shared" si="6"/>
        <v>0</v>
      </c>
      <c r="D218">
        <f t="shared" si="6"/>
        <v>0</v>
      </c>
      <c r="E218">
        <f t="shared" si="6"/>
        <v>0</v>
      </c>
      <c r="F218">
        <f t="shared" si="6"/>
        <v>1</v>
      </c>
      <c r="G218">
        <v>1</v>
      </c>
      <c r="H218">
        <v>112</v>
      </c>
    </row>
    <row r="219" spans="1:8" x14ac:dyDescent="0.2">
      <c r="A219" s="3" t="s">
        <v>19</v>
      </c>
      <c r="B219">
        <f t="shared" si="6"/>
        <v>1</v>
      </c>
      <c r="C219">
        <f t="shared" si="6"/>
        <v>0</v>
      </c>
      <c r="D219">
        <f t="shared" si="6"/>
        <v>0</v>
      </c>
      <c r="E219">
        <f t="shared" si="6"/>
        <v>0</v>
      </c>
      <c r="F219">
        <f t="shared" si="6"/>
        <v>0</v>
      </c>
      <c r="G219">
        <v>-1</v>
      </c>
      <c r="H219">
        <v>123</v>
      </c>
    </row>
    <row r="220" spans="1:8" x14ac:dyDescent="0.2">
      <c r="A220" s="3" t="s">
        <v>20</v>
      </c>
      <c r="B220">
        <f t="shared" si="6"/>
        <v>0</v>
      </c>
      <c r="C220">
        <f t="shared" si="6"/>
        <v>1</v>
      </c>
      <c r="D220">
        <f t="shared" si="6"/>
        <v>0</v>
      </c>
      <c r="E220">
        <f t="shared" si="6"/>
        <v>0</v>
      </c>
      <c r="F220">
        <f t="shared" si="6"/>
        <v>0</v>
      </c>
      <c r="G220">
        <v>0</v>
      </c>
      <c r="H220">
        <v>133</v>
      </c>
    </row>
    <row r="221" spans="1:8" x14ac:dyDescent="0.2">
      <c r="A221" s="3" t="s">
        <v>21</v>
      </c>
      <c r="B221">
        <f t="shared" si="6"/>
        <v>0</v>
      </c>
      <c r="C221">
        <f t="shared" si="6"/>
        <v>0</v>
      </c>
      <c r="D221">
        <f t="shared" si="6"/>
        <v>1</v>
      </c>
      <c r="E221">
        <f t="shared" si="6"/>
        <v>0</v>
      </c>
      <c r="F221">
        <f t="shared" si="6"/>
        <v>0</v>
      </c>
      <c r="G221">
        <v>4</v>
      </c>
      <c r="H221">
        <v>117</v>
      </c>
    </row>
    <row r="222" spans="1:8" x14ac:dyDescent="0.2">
      <c r="A222" s="3" t="s">
        <v>22</v>
      </c>
      <c r="B222">
        <f t="shared" si="6"/>
        <v>0</v>
      </c>
      <c r="C222">
        <f t="shared" si="6"/>
        <v>0</v>
      </c>
      <c r="D222">
        <f t="shared" si="6"/>
        <v>0</v>
      </c>
      <c r="E222">
        <f t="shared" si="6"/>
        <v>0</v>
      </c>
      <c r="F222">
        <f t="shared" si="6"/>
        <v>0</v>
      </c>
      <c r="G222">
        <v>9</v>
      </c>
      <c r="H222">
        <v>126</v>
      </c>
    </row>
    <row r="223" spans="1:8" x14ac:dyDescent="0.2">
      <c r="A223" s="3" t="s">
        <v>23</v>
      </c>
      <c r="B223">
        <f t="shared" si="6"/>
        <v>0</v>
      </c>
      <c r="C223">
        <f t="shared" si="6"/>
        <v>0</v>
      </c>
      <c r="D223">
        <f t="shared" si="6"/>
        <v>0</v>
      </c>
      <c r="E223">
        <f t="shared" si="6"/>
        <v>0</v>
      </c>
      <c r="F223">
        <f t="shared" si="6"/>
        <v>1</v>
      </c>
      <c r="G223">
        <v>-1</v>
      </c>
      <c r="H223">
        <v>115</v>
      </c>
    </row>
    <row r="224" spans="1:8" x14ac:dyDescent="0.2">
      <c r="A224" s="3" t="s">
        <v>19</v>
      </c>
      <c r="B224">
        <f t="shared" si="6"/>
        <v>1</v>
      </c>
      <c r="C224">
        <f t="shared" si="6"/>
        <v>0</v>
      </c>
      <c r="D224">
        <f t="shared" si="6"/>
        <v>0</v>
      </c>
      <c r="E224">
        <f t="shared" si="6"/>
        <v>0</v>
      </c>
      <c r="F224">
        <f t="shared" si="6"/>
        <v>0</v>
      </c>
      <c r="G224">
        <v>5</v>
      </c>
      <c r="H224">
        <v>113</v>
      </c>
    </row>
    <row r="225" spans="1:8" x14ac:dyDescent="0.2">
      <c r="A225" s="3" t="s">
        <v>20</v>
      </c>
      <c r="B225">
        <f t="shared" si="6"/>
        <v>0</v>
      </c>
      <c r="C225">
        <f t="shared" si="6"/>
        <v>1</v>
      </c>
      <c r="D225">
        <f t="shared" si="6"/>
        <v>0</v>
      </c>
      <c r="E225">
        <f t="shared" si="6"/>
        <v>0</v>
      </c>
      <c r="F225">
        <f t="shared" si="6"/>
        <v>0</v>
      </c>
      <c r="G225">
        <v>4</v>
      </c>
      <c r="H225">
        <v>132</v>
      </c>
    </row>
    <row r="226" spans="1:8" x14ac:dyDescent="0.2">
      <c r="A226" s="3" t="s">
        <v>21</v>
      </c>
      <c r="B226">
        <f t="shared" ref="B226:F242" si="7">IF($A226=B$1,1,0)</f>
        <v>0</v>
      </c>
      <c r="C226">
        <f t="shared" si="7"/>
        <v>0</v>
      </c>
      <c r="D226">
        <f t="shared" si="7"/>
        <v>1</v>
      </c>
      <c r="E226">
        <f t="shared" si="7"/>
        <v>0</v>
      </c>
      <c r="F226">
        <f t="shared" si="7"/>
        <v>0</v>
      </c>
      <c r="G226">
        <v>4</v>
      </c>
      <c r="H226">
        <v>137</v>
      </c>
    </row>
    <row r="227" spans="1:8" x14ac:dyDescent="0.2">
      <c r="A227" s="3" t="s">
        <v>22</v>
      </c>
      <c r="B227">
        <f t="shared" si="7"/>
        <v>0</v>
      </c>
      <c r="C227">
        <f t="shared" si="7"/>
        <v>0</v>
      </c>
      <c r="D227">
        <f t="shared" si="7"/>
        <v>0</v>
      </c>
      <c r="E227">
        <f t="shared" si="7"/>
        <v>0</v>
      </c>
      <c r="F227">
        <f t="shared" si="7"/>
        <v>0</v>
      </c>
      <c r="G227">
        <v>-5</v>
      </c>
      <c r="H227">
        <v>127</v>
      </c>
    </row>
    <row r="228" spans="1:8" x14ac:dyDescent="0.2">
      <c r="A228" s="3" t="s">
        <v>23</v>
      </c>
      <c r="B228">
        <f t="shared" si="7"/>
        <v>0</v>
      </c>
      <c r="C228">
        <f t="shared" si="7"/>
        <v>0</v>
      </c>
      <c r="D228">
        <f t="shared" si="7"/>
        <v>0</v>
      </c>
      <c r="E228">
        <f t="shared" si="7"/>
        <v>0</v>
      </c>
      <c r="F228">
        <f t="shared" si="7"/>
        <v>1</v>
      </c>
      <c r="G228">
        <v>0</v>
      </c>
      <c r="H228">
        <v>126</v>
      </c>
    </row>
    <row r="229" spans="1:8" x14ac:dyDescent="0.2">
      <c r="A229" s="3" t="s">
        <v>19</v>
      </c>
      <c r="B229">
        <f t="shared" si="7"/>
        <v>1</v>
      </c>
      <c r="C229">
        <f t="shared" si="7"/>
        <v>0</v>
      </c>
      <c r="D229">
        <f t="shared" si="7"/>
        <v>0</v>
      </c>
      <c r="E229">
        <f t="shared" si="7"/>
        <v>0</v>
      </c>
      <c r="F229">
        <f t="shared" si="7"/>
        <v>0</v>
      </c>
      <c r="G229">
        <v>6</v>
      </c>
      <c r="H229">
        <v>127</v>
      </c>
    </row>
    <row r="230" spans="1:8" x14ac:dyDescent="0.2">
      <c r="A230" s="3" t="s">
        <v>20</v>
      </c>
      <c r="B230">
        <f t="shared" si="7"/>
        <v>0</v>
      </c>
      <c r="C230">
        <f t="shared" si="7"/>
        <v>1</v>
      </c>
      <c r="D230">
        <f t="shared" si="7"/>
        <v>0</v>
      </c>
      <c r="E230">
        <f t="shared" si="7"/>
        <v>0</v>
      </c>
      <c r="F230">
        <f t="shared" si="7"/>
        <v>0</v>
      </c>
      <c r="G230">
        <v>7</v>
      </c>
      <c r="H230">
        <v>139</v>
      </c>
    </row>
    <row r="231" spans="1:8" x14ac:dyDescent="0.2">
      <c r="A231" s="3" t="s">
        <v>21</v>
      </c>
      <c r="B231">
        <f t="shared" si="7"/>
        <v>0</v>
      </c>
      <c r="C231">
        <f t="shared" si="7"/>
        <v>0</v>
      </c>
      <c r="D231">
        <f t="shared" si="7"/>
        <v>1</v>
      </c>
      <c r="E231">
        <f t="shared" si="7"/>
        <v>0</v>
      </c>
      <c r="F231">
        <f t="shared" si="7"/>
        <v>0</v>
      </c>
      <c r="G231">
        <v>1</v>
      </c>
      <c r="H231">
        <v>125</v>
      </c>
    </row>
    <row r="232" spans="1:8" x14ac:dyDescent="0.2">
      <c r="A232" s="3" t="s">
        <v>22</v>
      </c>
      <c r="B232">
        <f t="shared" si="7"/>
        <v>0</v>
      </c>
      <c r="C232">
        <f t="shared" si="7"/>
        <v>0</v>
      </c>
      <c r="D232">
        <f t="shared" si="7"/>
        <v>0</v>
      </c>
      <c r="E232">
        <f t="shared" si="7"/>
        <v>0</v>
      </c>
      <c r="F232">
        <f t="shared" si="7"/>
        <v>0</v>
      </c>
      <c r="G232">
        <v>6</v>
      </c>
      <c r="H232">
        <v>126</v>
      </c>
    </row>
    <row r="233" spans="1:8" x14ac:dyDescent="0.2">
      <c r="A233" s="3" t="s">
        <v>23</v>
      </c>
      <c r="B233">
        <f t="shared" si="7"/>
        <v>0</v>
      </c>
      <c r="C233">
        <f t="shared" si="7"/>
        <v>0</v>
      </c>
      <c r="D233">
        <f t="shared" si="7"/>
        <v>0</v>
      </c>
      <c r="E233">
        <f t="shared" si="7"/>
        <v>0</v>
      </c>
      <c r="F233">
        <f t="shared" si="7"/>
        <v>1</v>
      </c>
      <c r="G233">
        <v>0</v>
      </c>
      <c r="H233">
        <v>124</v>
      </c>
    </row>
    <row r="234" spans="1:8" x14ac:dyDescent="0.2">
      <c r="A234" s="3" t="s">
        <v>20</v>
      </c>
      <c r="B234">
        <f t="shared" si="7"/>
        <v>0</v>
      </c>
      <c r="C234">
        <f t="shared" si="7"/>
        <v>1</v>
      </c>
      <c r="D234">
        <f t="shared" si="7"/>
        <v>0</v>
      </c>
      <c r="E234">
        <f t="shared" si="7"/>
        <v>0</v>
      </c>
      <c r="F234">
        <f t="shared" si="7"/>
        <v>0</v>
      </c>
      <c r="G234">
        <v>4</v>
      </c>
      <c r="H234">
        <v>114</v>
      </c>
    </row>
    <row r="235" spans="1:8" x14ac:dyDescent="0.2">
      <c r="A235" s="3" t="s">
        <v>21</v>
      </c>
      <c r="B235">
        <f t="shared" si="7"/>
        <v>0</v>
      </c>
      <c r="C235">
        <f t="shared" si="7"/>
        <v>0</v>
      </c>
      <c r="D235">
        <f t="shared" si="7"/>
        <v>1</v>
      </c>
      <c r="E235">
        <f t="shared" si="7"/>
        <v>0</v>
      </c>
      <c r="F235">
        <f t="shared" si="7"/>
        <v>0</v>
      </c>
      <c r="G235">
        <v>4</v>
      </c>
      <c r="H235">
        <v>103</v>
      </c>
    </row>
    <row r="236" spans="1:8" x14ac:dyDescent="0.2">
      <c r="A236" s="3" t="s">
        <v>22</v>
      </c>
      <c r="B236">
        <f t="shared" si="7"/>
        <v>0</v>
      </c>
      <c r="C236">
        <f t="shared" si="7"/>
        <v>0</v>
      </c>
      <c r="D236">
        <f t="shared" si="7"/>
        <v>0</v>
      </c>
      <c r="E236">
        <f t="shared" si="7"/>
        <v>0</v>
      </c>
      <c r="F236">
        <f t="shared" si="7"/>
        <v>0</v>
      </c>
      <c r="G236">
        <v>6</v>
      </c>
      <c r="H236">
        <v>126</v>
      </c>
    </row>
    <row r="237" spans="1:8" x14ac:dyDescent="0.2">
      <c r="A237" s="3" t="s">
        <v>23</v>
      </c>
      <c r="B237">
        <f t="shared" si="7"/>
        <v>0</v>
      </c>
      <c r="C237">
        <f t="shared" si="7"/>
        <v>0</v>
      </c>
      <c r="D237">
        <f t="shared" si="7"/>
        <v>0</v>
      </c>
      <c r="E237">
        <f t="shared" si="7"/>
        <v>0</v>
      </c>
      <c r="F237">
        <f t="shared" si="7"/>
        <v>1</v>
      </c>
      <c r="G237">
        <v>0</v>
      </c>
      <c r="H237">
        <v>103</v>
      </c>
    </row>
    <row r="238" spans="1:8" x14ac:dyDescent="0.2">
      <c r="A238" s="3" t="s">
        <v>19</v>
      </c>
      <c r="B238">
        <f t="shared" si="7"/>
        <v>1</v>
      </c>
      <c r="C238">
        <f t="shared" si="7"/>
        <v>0</v>
      </c>
      <c r="D238">
        <f t="shared" si="7"/>
        <v>0</v>
      </c>
      <c r="E238">
        <f t="shared" si="7"/>
        <v>0</v>
      </c>
      <c r="F238">
        <f t="shared" si="7"/>
        <v>0</v>
      </c>
      <c r="G238">
        <v>5</v>
      </c>
      <c r="H238">
        <v>118</v>
      </c>
    </row>
    <row r="239" spans="1:8" x14ac:dyDescent="0.2">
      <c r="A239" s="3" t="s">
        <v>20</v>
      </c>
      <c r="B239">
        <f t="shared" si="7"/>
        <v>0</v>
      </c>
      <c r="C239">
        <f t="shared" si="7"/>
        <v>1</v>
      </c>
      <c r="D239">
        <f t="shared" si="7"/>
        <v>0</v>
      </c>
      <c r="E239">
        <f t="shared" si="7"/>
        <v>0</v>
      </c>
      <c r="F239">
        <f t="shared" si="7"/>
        <v>0</v>
      </c>
      <c r="G239">
        <v>8</v>
      </c>
      <c r="H239">
        <v>108</v>
      </c>
    </row>
    <row r="240" spans="1:8" x14ac:dyDescent="0.2">
      <c r="A240" s="3" t="s">
        <v>21</v>
      </c>
      <c r="B240">
        <f t="shared" si="7"/>
        <v>0</v>
      </c>
      <c r="C240">
        <f t="shared" si="7"/>
        <v>0</v>
      </c>
      <c r="D240">
        <f t="shared" si="7"/>
        <v>1</v>
      </c>
      <c r="E240">
        <f t="shared" si="7"/>
        <v>0</v>
      </c>
      <c r="F240">
        <f t="shared" si="7"/>
        <v>0</v>
      </c>
      <c r="G240">
        <v>8</v>
      </c>
      <c r="H240">
        <v>121</v>
      </c>
    </row>
    <row r="241" spans="1:8" x14ac:dyDescent="0.2">
      <c r="A241" s="3" t="s">
        <v>22</v>
      </c>
      <c r="B241">
        <f t="shared" si="7"/>
        <v>0</v>
      </c>
      <c r="C241">
        <f t="shared" si="7"/>
        <v>0</v>
      </c>
      <c r="D241">
        <f t="shared" si="7"/>
        <v>0</v>
      </c>
      <c r="E241">
        <f t="shared" si="7"/>
        <v>0</v>
      </c>
      <c r="F241">
        <f t="shared" si="7"/>
        <v>0</v>
      </c>
      <c r="G241">
        <v>6</v>
      </c>
      <c r="H241">
        <v>114</v>
      </c>
    </row>
    <row r="242" spans="1:8" x14ac:dyDescent="0.2">
      <c r="A242" s="3" t="s">
        <v>23</v>
      </c>
      <c r="B242">
        <f t="shared" si="7"/>
        <v>0</v>
      </c>
      <c r="C242">
        <f t="shared" si="7"/>
        <v>0</v>
      </c>
      <c r="D242">
        <f t="shared" si="7"/>
        <v>0</v>
      </c>
      <c r="E242">
        <f t="shared" si="7"/>
        <v>0</v>
      </c>
      <c r="F242">
        <f t="shared" si="7"/>
        <v>1</v>
      </c>
      <c r="G242">
        <v>0</v>
      </c>
      <c r="H242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0791-2407-0445-AD48-06A9BF148EB8}">
  <dimension ref="A1:S46"/>
  <sheetViews>
    <sheetView topLeftCell="A30" workbookViewId="0">
      <selection activeCell="I55" sqref="I55"/>
    </sheetView>
  </sheetViews>
  <sheetFormatPr baseColWidth="10" defaultRowHeight="15" x14ac:dyDescent="0.2"/>
  <sheetData>
    <row r="1" spans="1:19" x14ac:dyDescent="0.2">
      <c r="A1" t="s">
        <v>39</v>
      </c>
      <c r="K1" t="s">
        <v>39</v>
      </c>
    </row>
    <row r="2" spans="1:19" ht="16" thickBot="1" x14ac:dyDescent="0.25"/>
    <row r="3" spans="1:19" x14ac:dyDescent="0.2">
      <c r="A3" s="17" t="s">
        <v>40</v>
      </c>
      <c r="B3" s="17"/>
      <c r="K3" s="18" t="s">
        <v>40</v>
      </c>
      <c r="L3" s="18"/>
    </row>
    <row r="4" spans="1:19" x14ac:dyDescent="0.2">
      <c r="A4" s="14" t="s">
        <v>41</v>
      </c>
      <c r="B4" s="14">
        <v>0.26200726524831508</v>
      </c>
      <c r="K4" t="s">
        <v>41</v>
      </c>
      <c r="L4">
        <v>0.89577871223266659</v>
      </c>
    </row>
    <row r="5" spans="1:19" x14ac:dyDescent="0.2">
      <c r="A5" s="14" t="s">
        <v>42</v>
      </c>
      <c r="B5" s="14">
        <v>6.8647807042900938E-2</v>
      </c>
      <c r="K5" t="s">
        <v>42</v>
      </c>
      <c r="L5">
        <v>0.80241950128921458</v>
      </c>
    </row>
    <row r="6" spans="1:19" x14ac:dyDescent="0.2">
      <c r="A6" s="14" t="s">
        <v>43</v>
      </c>
      <c r="B6" s="14">
        <v>6.4750935942662041E-2</v>
      </c>
      <c r="K6" t="s">
        <v>43</v>
      </c>
      <c r="L6">
        <v>0.80159280464188909</v>
      </c>
    </row>
    <row r="7" spans="1:19" x14ac:dyDescent="0.2">
      <c r="A7" s="14" t="s">
        <v>44</v>
      </c>
      <c r="B7" s="14">
        <v>17.049077491753657</v>
      </c>
      <c r="K7" t="s">
        <v>44</v>
      </c>
      <c r="L7">
        <v>7.8526447864801394</v>
      </c>
    </row>
    <row r="8" spans="1:19" ht="16" thickBot="1" x14ac:dyDescent="0.25">
      <c r="A8" s="15" t="s">
        <v>45</v>
      </c>
      <c r="B8" s="15">
        <v>241</v>
      </c>
      <c r="K8" s="19" t="s">
        <v>45</v>
      </c>
      <c r="L8" s="19">
        <v>241</v>
      </c>
    </row>
    <row r="10" spans="1:19" ht="16" thickBot="1" x14ac:dyDescent="0.25">
      <c r="A10" t="s">
        <v>46</v>
      </c>
      <c r="K10" t="s">
        <v>46</v>
      </c>
    </row>
    <row r="11" spans="1:19" x14ac:dyDescent="0.2">
      <c r="A11" s="16"/>
      <c r="B11" s="16" t="s">
        <v>51</v>
      </c>
      <c r="C11" s="16" t="s">
        <v>52</v>
      </c>
      <c r="D11" s="16" t="s">
        <v>53</v>
      </c>
      <c r="E11" s="16" t="s">
        <v>54</v>
      </c>
      <c r="F11" s="16" t="s">
        <v>55</v>
      </c>
      <c r="K11" s="20"/>
      <c r="L11" s="20" t="s">
        <v>51</v>
      </c>
      <c r="M11" s="20" t="s">
        <v>52</v>
      </c>
      <c r="N11" s="20" t="s">
        <v>53</v>
      </c>
      <c r="O11" s="20" t="s">
        <v>54</v>
      </c>
      <c r="P11" s="20" t="s">
        <v>55</v>
      </c>
    </row>
    <row r="12" spans="1:19" x14ac:dyDescent="0.2">
      <c r="A12" s="14" t="s">
        <v>47</v>
      </c>
      <c r="B12" s="14">
        <v>1</v>
      </c>
      <c r="C12" s="14">
        <v>5120.5003146125237</v>
      </c>
      <c r="D12" s="14">
        <v>5120.5003146125237</v>
      </c>
      <c r="E12" s="14">
        <v>17.61613491364708</v>
      </c>
      <c r="F12" s="14">
        <v>3.8138759363789371E-5</v>
      </c>
      <c r="K12" t="s">
        <v>47</v>
      </c>
      <c r="L12">
        <v>1</v>
      </c>
      <c r="M12">
        <v>59853.176463960321</v>
      </c>
      <c r="N12">
        <v>59853.176463960321</v>
      </c>
      <c r="O12">
        <v>970.63354966445183</v>
      </c>
      <c r="P12">
        <v>3.990806992605658E-86</v>
      </c>
    </row>
    <row r="13" spans="1:19" x14ac:dyDescent="0.2">
      <c r="A13" s="14" t="s">
        <v>48</v>
      </c>
      <c r="B13" s="14">
        <v>239</v>
      </c>
      <c r="C13" s="14">
        <v>69470.379353437253</v>
      </c>
      <c r="D13" s="14">
        <v>290.67104331982114</v>
      </c>
      <c r="E13" s="14"/>
      <c r="F13" s="14"/>
      <c r="K13" t="s">
        <v>48</v>
      </c>
      <c r="L13">
        <v>239</v>
      </c>
      <c r="M13">
        <v>14737.703204089459</v>
      </c>
      <c r="N13">
        <v>61.66403014263372</v>
      </c>
    </row>
    <row r="14" spans="1:19" ht="16" thickBot="1" x14ac:dyDescent="0.25">
      <c r="A14" s="15" t="s">
        <v>49</v>
      </c>
      <c r="B14" s="15">
        <v>240</v>
      </c>
      <c r="C14" s="15">
        <v>74590.879668049776</v>
      </c>
      <c r="D14" s="15"/>
      <c r="E14" s="15"/>
      <c r="F14" s="15"/>
      <c r="K14" s="19" t="s">
        <v>49</v>
      </c>
      <c r="L14" s="19">
        <v>240</v>
      </c>
      <c r="M14" s="19">
        <v>74590.879668049776</v>
      </c>
      <c r="N14" s="19"/>
      <c r="O14" s="19"/>
      <c r="P14" s="19"/>
    </row>
    <row r="15" spans="1:19" ht="16" thickBot="1" x14ac:dyDescent="0.25"/>
    <row r="16" spans="1:19" x14ac:dyDescent="0.2">
      <c r="A16" s="16"/>
      <c r="B16" s="16" t="s">
        <v>56</v>
      </c>
      <c r="C16" s="16" t="s">
        <v>44</v>
      </c>
      <c r="D16" s="16" t="s">
        <v>57</v>
      </c>
      <c r="E16" s="16" t="s">
        <v>58</v>
      </c>
      <c r="F16" s="16" t="s">
        <v>59</v>
      </c>
      <c r="G16" s="16" t="s">
        <v>60</v>
      </c>
      <c r="H16" s="16" t="s">
        <v>61</v>
      </c>
      <c r="I16" s="16" t="s">
        <v>62</v>
      </c>
      <c r="K16" s="20"/>
      <c r="L16" s="20" t="s">
        <v>56</v>
      </c>
      <c r="M16" s="20" t="s">
        <v>44</v>
      </c>
      <c r="N16" s="20" t="s">
        <v>57</v>
      </c>
      <c r="O16" s="20" t="s">
        <v>58</v>
      </c>
      <c r="P16" s="20" t="s">
        <v>59</v>
      </c>
      <c r="Q16" s="20" t="s">
        <v>60</v>
      </c>
      <c r="R16" s="20" t="s">
        <v>61</v>
      </c>
      <c r="S16" s="20" t="s">
        <v>62</v>
      </c>
    </row>
    <row r="17" spans="1:19" x14ac:dyDescent="0.2">
      <c r="A17" s="14" t="s">
        <v>50</v>
      </c>
      <c r="B17" s="14">
        <v>111.3722833219841</v>
      </c>
      <c r="C17" s="14">
        <v>1.6219223984912143</v>
      </c>
      <c r="D17" s="14">
        <v>68.666838453915943</v>
      </c>
      <c r="E17" s="14">
        <v>2.4707462681321053E-159</v>
      </c>
      <c r="F17" s="14">
        <v>108.17719447585692</v>
      </c>
      <c r="G17" s="14">
        <v>114.56737216811128</v>
      </c>
      <c r="H17" s="14">
        <v>108.17719447585692</v>
      </c>
      <c r="I17" s="14">
        <v>114.56737216811128</v>
      </c>
      <c r="K17" t="s">
        <v>50</v>
      </c>
      <c r="L17">
        <v>31.969515973627736</v>
      </c>
      <c r="M17">
        <v>2.7562421118804159</v>
      </c>
      <c r="N17">
        <v>11.59895055511538</v>
      </c>
      <c r="O17">
        <v>5.6984545471085804E-25</v>
      </c>
      <c r="P17">
        <v>26.539886025186739</v>
      </c>
      <c r="Q17">
        <v>37.399145922068733</v>
      </c>
      <c r="R17">
        <v>26.539886025186739</v>
      </c>
      <c r="S17">
        <v>37.399145922068733</v>
      </c>
    </row>
    <row r="18" spans="1:19" ht="16" thickBot="1" x14ac:dyDescent="0.25">
      <c r="A18" s="15" t="s">
        <v>38</v>
      </c>
      <c r="B18" s="15">
        <v>1.5320808621850657</v>
      </c>
      <c r="C18" s="15">
        <v>0.36502816381560083</v>
      </c>
      <c r="D18" s="15">
        <v>4.1971579567186987</v>
      </c>
      <c r="E18" s="15">
        <v>3.8138759363789371E-5</v>
      </c>
      <c r="F18" s="15">
        <v>0.8129974980152046</v>
      </c>
      <c r="G18" s="15">
        <v>2.251164226354927</v>
      </c>
      <c r="H18" s="15">
        <v>0.8129974980152046</v>
      </c>
      <c r="I18" s="15">
        <v>2.251164226354927</v>
      </c>
      <c r="K18" s="19" t="s">
        <v>11</v>
      </c>
      <c r="L18" s="19">
        <v>0.98153752052280785</v>
      </c>
      <c r="M18" s="19">
        <v>3.1504983497367418E-2</v>
      </c>
      <c r="N18" s="19">
        <v>31.154992371439455</v>
      </c>
      <c r="O18" s="19">
        <v>3.9908069926062259E-86</v>
      </c>
      <c r="P18" s="19">
        <v>0.9194746120485805</v>
      </c>
      <c r="Q18" s="19">
        <v>1.0436004289970353</v>
      </c>
      <c r="R18" s="19">
        <v>0.9194746120485805</v>
      </c>
      <c r="S18" s="19">
        <v>1.0436004289970353</v>
      </c>
    </row>
    <row r="21" spans="1:19" x14ac:dyDescent="0.2">
      <c r="A21" t="s">
        <v>39</v>
      </c>
    </row>
    <row r="22" spans="1:19" ht="16" thickBot="1" x14ac:dyDescent="0.25">
      <c r="K22" t="s">
        <v>39</v>
      </c>
    </row>
    <row r="23" spans="1:19" ht="16" thickBot="1" x14ac:dyDescent="0.25">
      <c r="A23" s="17" t="s">
        <v>40</v>
      </c>
      <c r="B23" s="17"/>
    </row>
    <row r="24" spans="1:19" x14ac:dyDescent="0.2">
      <c r="A24" s="14" t="s">
        <v>41</v>
      </c>
      <c r="B24" s="14">
        <v>0.37750817096585021</v>
      </c>
      <c r="K24" s="18" t="s">
        <v>40</v>
      </c>
      <c r="L24" s="18"/>
    </row>
    <row r="25" spans="1:19" x14ac:dyDescent="0.2">
      <c r="A25" s="14" t="s">
        <v>42</v>
      </c>
      <c r="B25" s="14">
        <v>0.14251241914598159</v>
      </c>
      <c r="K25" t="s">
        <v>41</v>
      </c>
      <c r="L25">
        <v>0.90430160453832065</v>
      </c>
    </row>
    <row r="26" spans="1:19" x14ac:dyDescent="0.2">
      <c r="A26" s="14" t="s">
        <v>43</v>
      </c>
      <c r="B26" s="14">
        <v>0.12052555809844266</v>
      </c>
      <c r="K26" t="s">
        <v>42</v>
      </c>
      <c r="L26">
        <v>0.81776139197058118</v>
      </c>
    </row>
    <row r="27" spans="1:19" x14ac:dyDescent="0.2">
      <c r="A27" s="14" t="s">
        <v>44</v>
      </c>
      <c r="B27" s="14">
        <v>16.532893004931651</v>
      </c>
      <c r="K27" t="s">
        <v>43</v>
      </c>
      <c r="L27">
        <v>0.80962865562952968</v>
      </c>
    </row>
    <row r="28" spans="1:19" ht="16" thickBot="1" x14ac:dyDescent="0.25">
      <c r="A28" s="15" t="s">
        <v>45</v>
      </c>
      <c r="B28" s="15">
        <v>241</v>
      </c>
      <c r="K28" t="s">
        <v>44</v>
      </c>
      <c r="L28">
        <v>7.6055237715741759</v>
      </c>
    </row>
    <row r="29" spans="1:19" ht="16" thickBot="1" x14ac:dyDescent="0.25">
      <c r="K29" s="19" t="s">
        <v>45</v>
      </c>
      <c r="L29" s="19">
        <v>241</v>
      </c>
    </row>
    <row r="30" spans="1:19" ht="16" thickBot="1" x14ac:dyDescent="0.25">
      <c r="A30" t="s">
        <v>46</v>
      </c>
    </row>
    <row r="31" spans="1:19" ht="16" thickBot="1" x14ac:dyDescent="0.25">
      <c r="A31" s="16"/>
      <c r="B31" s="16" t="s">
        <v>51</v>
      </c>
      <c r="C31" s="16" t="s">
        <v>52</v>
      </c>
      <c r="D31" s="16" t="s">
        <v>53</v>
      </c>
      <c r="E31" s="16" t="s">
        <v>54</v>
      </c>
      <c r="F31" s="16" t="s">
        <v>55</v>
      </c>
      <c r="K31" t="s">
        <v>46</v>
      </c>
    </row>
    <row r="32" spans="1:19" x14ac:dyDescent="0.2">
      <c r="A32" s="14" t="s">
        <v>47</v>
      </c>
      <c r="B32" s="14">
        <v>6</v>
      </c>
      <c r="C32" s="14">
        <v>10630.126707720585</v>
      </c>
      <c r="D32" s="14">
        <v>1771.6877846200975</v>
      </c>
      <c r="E32" s="14">
        <v>6.481708272856598</v>
      </c>
      <c r="F32" s="14">
        <v>2.4319992397802593E-6</v>
      </c>
      <c r="K32" s="20"/>
      <c r="L32" s="20" t="s">
        <v>51</v>
      </c>
      <c r="M32" s="20" t="s">
        <v>52</v>
      </c>
      <c r="N32" s="20" t="s">
        <v>53</v>
      </c>
      <c r="O32" s="20" t="s">
        <v>54</v>
      </c>
      <c r="P32" s="20" t="s">
        <v>55</v>
      </c>
    </row>
    <row r="33" spans="1:19" x14ac:dyDescent="0.2">
      <c r="A33" s="14" t="s">
        <v>48</v>
      </c>
      <c r="B33" s="14">
        <v>234</v>
      </c>
      <c r="C33" s="14">
        <v>63960.752960329191</v>
      </c>
      <c r="D33" s="14">
        <v>273.3365511125179</v>
      </c>
      <c r="E33" s="14"/>
      <c r="F33" s="14"/>
      <c r="K33" t="s">
        <v>47</v>
      </c>
      <c r="L33">
        <v>6</v>
      </c>
      <c r="M33">
        <v>60997.541585654508</v>
      </c>
      <c r="N33">
        <v>10166.256930942418</v>
      </c>
      <c r="O33">
        <v>210.90363802829737</v>
      </c>
      <c r="P33">
        <v>2.0679995795139953E-91</v>
      </c>
    </row>
    <row r="34" spans="1:19" ht="16" thickBot="1" x14ac:dyDescent="0.25">
      <c r="A34" s="15" t="s">
        <v>49</v>
      </c>
      <c r="B34" s="15">
        <v>240</v>
      </c>
      <c r="C34" s="15">
        <v>74590.879668049776</v>
      </c>
      <c r="D34" s="15"/>
      <c r="E34" s="15"/>
      <c r="F34" s="15"/>
      <c r="K34" t="s">
        <v>48</v>
      </c>
      <c r="L34">
        <v>235</v>
      </c>
      <c r="M34">
        <v>13593.33808239527</v>
      </c>
      <c r="N34">
        <v>57.843991839979871</v>
      </c>
    </row>
    <row r="35" spans="1:19" ht="16" thickBot="1" x14ac:dyDescent="0.25">
      <c r="K35" s="19" t="s">
        <v>49</v>
      </c>
      <c r="L35" s="19">
        <v>241</v>
      </c>
      <c r="M35" s="19">
        <v>74590.879668049776</v>
      </c>
      <c r="N35" s="19"/>
      <c r="O35" s="19"/>
      <c r="P35" s="19"/>
    </row>
    <row r="36" spans="1:19" ht="16" thickBot="1" x14ac:dyDescent="0.25">
      <c r="A36" s="16"/>
      <c r="B36" s="16" t="s">
        <v>56</v>
      </c>
      <c r="C36" s="16" t="s">
        <v>44</v>
      </c>
      <c r="D36" s="16" t="s">
        <v>57</v>
      </c>
      <c r="E36" s="16" t="s">
        <v>58</v>
      </c>
      <c r="F36" s="16" t="s">
        <v>59</v>
      </c>
      <c r="G36" s="16" t="s">
        <v>60</v>
      </c>
      <c r="H36" s="16" t="s">
        <v>61</v>
      </c>
      <c r="I36" s="16" t="s">
        <v>62</v>
      </c>
    </row>
    <row r="37" spans="1:19" x14ac:dyDescent="0.2">
      <c r="A37" s="14" t="s">
        <v>50</v>
      </c>
      <c r="B37" s="14">
        <v>120.84225968388344</v>
      </c>
      <c r="C37" s="14">
        <v>2.7182807862115181</v>
      </c>
      <c r="D37" s="14">
        <v>44.455400007554744</v>
      </c>
      <c r="E37" s="14">
        <v>4.3532367915996209E-116</v>
      </c>
      <c r="F37" s="14">
        <v>115.48682889125487</v>
      </c>
      <c r="G37" s="14">
        <v>126.19769047651201</v>
      </c>
      <c r="H37" s="14">
        <v>115.48682889125487</v>
      </c>
      <c r="I37" s="14">
        <v>126.19769047651201</v>
      </c>
      <c r="K37" s="20"/>
      <c r="L37" s="20" t="s">
        <v>56</v>
      </c>
      <c r="M37" s="20" t="s">
        <v>44</v>
      </c>
      <c r="N37" s="20" t="s">
        <v>57</v>
      </c>
      <c r="O37" s="20" t="s">
        <v>58</v>
      </c>
      <c r="P37" s="20" t="s">
        <v>59</v>
      </c>
      <c r="Q37" s="20" t="s">
        <v>60</v>
      </c>
      <c r="R37" s="20" t="s">
        <v>61</v>
      </c>
      <c r="S37" s="20" t="s">
        <v>62</v>
      </c>
    </row>
    <row r="38" spans="1:19" x14ac:dyDescent="0.2">
      <c r="A38" s="14" t="s">
        <v>19</v>
      </c>
      <c r="B38" s="14">
        <v>-9.5293180732515079</v>
      </c>
      <c r="C38" s="14">
        <v>3.4607943423649066</v>
      </c>
      <c r="D38" s="14">
        <v>-2.7535060250762324</v>
      </c>
      <c r="E38" s="14">
        <v>6.3589122014126899E-3</v>
      </c>
      <c r="F38" s="14">
        <v>-16.347614653233137</v>
      </c>
      <c r="G38" s="14">
        <v>-2.711021493269878</v>
      </c>
      <c r="H38" s="14">
        <v>-16.347614653233137</v>
      </c>
      <c r="I38" s="14">
        <v>-2.711021493269878</v>
      </c>
      <c r="K38" t="s">
        <v>50</v>
      </c>
      <c r="L38">
        <v>24.113493664633808</v>
      </c>
      <c r="M38">
        <v>3.5076107358095854</v>
      </c>
      <c r="N38">
        <v>6.8746207834456907</v>
      </c>
      <c r="O38">
        <v>5.5519037055426309E-11</v>
      </c>
      <c r="P38">
        <v>17.203114459495708</v>
      </c>
      <c r="Q38">
        <v>31.023872869771907</v>
      </c>
      <c r="R38">
        <v>17.203114459495708</v>
      </c>
      <c r="S38">
        <v>31.023872869771907</v>
      </c>
    </row>
    <row r="39" spans="1:19" x14ac:dyDescent="0.2">
      <c r="A39" s="14" t="s">
        <v>20</v>
      </c>
      <c r="B39" s="14">
        <v>-6.3707983275516273</v>
      </c>
      <c r="C39" s="14">
        <v>3.4022317912645246</v>
      </c>
      <c r="D39" s="14">
        <v>-1.872535064750471</v>
      </c>
      <c r="E39" s="14">
        <v>6.2379716265632656E-2</v>
      </c>
      <c r="F39" s="14">
        <v>-13.073717684161505</v>
      </c>
      <c r="G39" s="14">
        <v>0.33212102905824992</v>
      </c>
      <c r="H39" s="14">
        <v>-13.073717684161505</v>
      </c>
      <c r="I39" s="14">
        <v>0.33212102905824992</v>
      </c>
      <c r="K39" t="s">
        <v>19</v>
      </c>
      <c r="L39">
        <v>7.1342356810760794</v>
      </c>
      <c r="M39">
        <v>1.6384174239144045</v>
      </c>
      <c r="N39">
        <v>4.3543455879707444</v>
      </c>
      <c r="O39">
        <v>1.9932383361684216E-5</v>
      </c>
      <c r="P39">
        <v>3.9063730280269233</v>
      </c>
      <c r="Q39">
        <v>10.362098334125236</v>
      </c>
      <c r="R39">
        <v>3.9063730280269233</v>
      </c>
      <c r="S39">
        <v>10.362098334125236</v>
      </c>
    </row>
    <row r="40" spans="1:19" x14ac:dyDescent="0.2">
      <c r="A40" s="14" t="s">
        <v>21</v>
      </c>
      <c r="B40" s="14">
        <v>-8.3958138763683507</v>
      </c>
      <c r="C40" s="14">
        <v>3.418307763457078</v>
      </c>
      <c r="D40" s="14">
        <v>-2.4561316468114947</v>
      </c>
      <c r="E40" s="14">
        <v>1.4772102052294619E-2</v>
      </c>
      <c r="F40" s="14">
        <v>-15.130405368152104</v>
      </c>
      <c r="G40" s="14">
        <v>-1.6612223845845975</v>
      </c>
      <c r="H40" s="14">
        <v>-15.130405368152104</v>
      </c>
      <c r="I40" s="14">
        <v>-1.6612223845845975</v>
      </c>
      <c r="K40" t="s">
        <v>20</v>
      </c>
      <c r="L40">
        <v>2.5725557846331708</v>
      </c>
      <c r="M40">
        <v>1.5650179445595189</v>
      </c>
      <c r="N40">
        <v>1.6437867652419971</v>
      </c>
      <c r="O40">
        <v>0.1015574059991865</v>
      </c>
      <c r="P40">
        <v>-0.5107018155736851</v>
      </c>
      <c r="Q40">
        <v>5.6558133848400267</v>
      </c>
      <c r="R40">
        <v>-0.5107018155736851</v>
      </c>
      <c r="S40">
        <v>5.6558133848400267</v>
      </c>
    </row>
    <row r="41" spans="1:19" x14ac:dyDescent="0.2">
      <c r="A41" s="14" t="s">
        <v>63</v>
      </c>
      <c r="B41" s="14">
        <v>0</v>
      </c>
      <c r="C41" s="14">
        <v>0</v>
      </c>
      <c r="D41" s="14">
        <v>65535</v>
      </c>
      <c r="E41" s="14" t="e">
        <v>#NUM!</v>
      </c>
      <c r="F41" s="14">
        <v>0</v>
      </c>
      <c r="G41" s="14">
        <v>0</v>
      </c>
      <c r="H41" s="14">
        <v>0</v>
      </c>
      <c r="I41" s="14">
        <v>0</v>
      </c>
      <c r="K41" t="s">
        <v>21</v>
      </c>
      <c r="L41">
        <v>3.9992653465932322</v>
      </c>
      <c r="M41">
        <v>1.5954742420347774</v>
      </c>
      <c r="N41">
        <v>2.5066310951487352</v>
      </c>
      <c r="O41">
        <v>1.2865432849229357E-2</v>
      </c>
      <c r="P41">
        <v>0.85600548827093847</v>
      </c>
      <c r="Q41">
        <v>7.1425252049155254</v>
      </c>
      <c r="R41">
        <v>0.85600548827093847</v>
      </c>
      <c r="S41">
        <v>7.1425252049155254</v>
      </c>
    </row>
    <row r="42" spans="1:19" x14ac:dyDescent="0.2">
      <c r="A42" s="14" t="s">
        <v>23</v>
      </c>
      <c r="B42" s="14">
        <v>-15.338745241035786</v>
      </c>
      <c r="C42" s="14">
        <v>3.5854649424766891</v>
      </c>
      <c r="D42" s="14">
        <v>-4.2780352024416732</v>
      </c>
      <c r="E42" s="14" t="e">
        <v>#NUM!</v>
      </c>
      <c r="F42" s="14">
        <v>-22.402662057955723</v>
      </c>
      <c r="G42" s="14">
        <v>-8.2748284241158476</v>
      </c>
      <c r="H42" s="14">
        <v>-22.402662057955723</v>
      </c>
      <c r="I42" s="14">
        <v>-8.2748284241158476</v>
      </c>
      <c r="K42" t="s">
        <v>22</v>
      </c>
      <c r="L42">
        <v>0</v>
      </c>
      <c r="M42">
        <v>0</v>
      </c>
      <c r="N42">
        <v>65535</v>
      </c>
      <c r="O42" t="e">
        <v>#NUM!</v>
      </c>
      <c r="P42">
        <v>0</v>
      </c>
      <c r="Q42">
        <v>0</v>
      </c>
      <c r="R42">
        <v>0</v>
      </c>
      <c r="S42">
        <v>0</v>
      </c>
    </row>
    <row r="43" spans="1:19" ht="16" thickBot="1" x14ac:dyDescent="0.25">
      <c r="A43" s="15" t="s">
        <v>38</v>
      </c>
      <c r="B43" s="15">
        <v>1.0655584600931221</v>
      </c>
      <c r="C43" s="15">
        <v>0.42797082077349524</v>
      </c>
      <c r="D43" s="15">
        <v>2.4897923138013933</v>
      </c>
      <c r="E43" s="15">
        <v>1.3477365558582191E-2</v>
      </c>
      <c r="F43" s="15">
        <v>0.22239018860957593</v>
      </c>
      <c r="G43" s="15">
        <v>1.9087267315766683</v>
      </c>
      <c r="H43" s="15">
        <v>0.22239018860957593</v>
      </c>
      <c r="I43" s="15">
        <v>1.9087267315766683</v>
      </c>
      <c r="K43" t="s">
        <v>23</v>
      </c>
      <c r="L43">
        <v>4.3586446459626664</v>
      </c>
      <c r="M43">
        <v>1.7217313973480557</v>
      </c>
      <c r="N43">
        <v>2.5315474020373845</v>
      </c>
      <c r="O43" t="e">
        <v>#NUM!</v>
      </c>
      <c r="P43">
        <v>0.96664429552433617</v>
      </c>
      <c r="Q43">
        <v>7.7506449964009967</v>
      </c>
      <c r="R43">
        <v>0.96664429552433617</v>
      </c>
      <c r="S43">
        <v>7.7506449964009967</v>
      </c>
    </row>
    <row r="44" spans="1:19" ht="16" thickBot="1" x14ac:dyDescent="0.25">
      <c r="K44" s="19" t="s">
        <v>11</v>
      </c>
      <c r="L44" s="19">
        <v>1.0310597989036479</v>
      </c>
      <c r="M44" s="19">
        <v>3.435912603019893E-2</v>
      </c>
      <c r="N44" s="19">
        <v>30.008324367663732</v>
      </c>
      <c r="O44" s="19">
        <v>2.4089347275323236E-82</v>
      </c>
      <c r="P44" s="19">
        <v>0.96336853898081498</v>
      </c>
      <c r="Q44" s="19">
        <v>1.0987510588264808</v>
      </c>
      <c r="R44" s="19">
        <v>0.96336853898081498</v>
      </c>
      <c r="S44" s="19">
        <v>1.0987510588264808</v>
      </c>
    </row>
    <row r="46" spans="1:19" ht="19" x14ac:dyDescent="0.25">
      <c r="A46" s="13" t="s">
        <v>64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B179-126B-8848-A4C5-466DB43B54A0}">
  <dimension ref="A1:F242"/>
  <sheetViews>
    <sheetView workbookViewId="0">
      <selection sqref="A1:A1048576"/>
    </sheetView>
  </sheetViews>
  <sheetFormatPr baseColWidth="10" defaultRowHeight="15" x14ac:dyDescent="0.2"/>
  <sheetData>
    <row r="1" spans="1:6" x14ac:dyDescent="0.2">
      <c r="A1" t="s">
        <v>0</v>
      </c>
      <c r="B1" t="s">
        <v>18</v>
      </c>
      <c r="C1" t="s">
        <v>65</v>
      </c>
      <c r="D1" t="s">
        <v>66</v>
      </c>
      <c r="E1" t="s">
        <v>67</v>
      </c>
    </row>
    <row r="2" spans="1:6" x14ac:dyDescent="0.2">
      <c r="A2" s="21">
        <v>40826</v>
      </c>
      <c r="B2">
        <v>106</v>
      </c>
      <c r="D2">
        <f>AVERAGE(F11:F233)</f>
        <v>346.70569672811826</v>
      </c>
      <c r="E2">
        <f>AVERAGE(E11:E233)</f>
        <v>11.690582959641253</v>
      </c>
    </row>
    <row r="3" spans="1:6" x14ac:dyDescent="0.2">
      <c r="A3" s="21">
        <v>40827</v>
      </c>
      <c r="B3">
        <v>121</v>
      </c>
    </row>
    <row r="4" spans="1:6" x14ac:dyDescent="0.2">
      <c r="A4" s="21">
        <v>40828</v>
      </c>
      <c r="B4">
        <v>126</v>
      </c>
    </row>
    <row r="5" spans="1:6" x14ac:dyDescent="0.2">
      <c r="A5" s="21">
        <v>40829</v>
      </c>
      <c r="B5">
        <v>114</v>
      </c>
    </row>
    <row r="6" spans="1:6" x14ac:dyDescent="0.2">
      <c r="A6" s="21">
        <v>40830</v>
      </c>
      <c r="B6">
        <v>106</v>
      </c>
    </row>
    <row r="7" spans="1:6" x14ac:dyDescent="0.2">
      <c r="A7" s="21">
        <v>40833</v>
      </c>
      <c r="B7">
        <v>111</v>
      </c>
    </row>
    <row r="8" spans="1:6" x14ac:dyDescent="0.2">
      <c r="A8" s="21">
        <v>40834</v>
      </c>
      <c r="B8">
        <v>122</v>
      </c>
    </row>
    <row r="9" spans="1:6" x14ac:dyDescent="0.2">
      <c r="A9" s="21">
        <v>40835</v>
      </c>
      <c r="B9">
        <v>127</v>
      </c>
    </row>
    <row r="10" spans="1:6" x14ac:dyDescent="0.2">
      <c r="A10" s="21">
        <v>40836</v>
      </c>
      <c r="B10">
        <v>116</v>
      </c>
    </row>
    <row r="11" spans="1:6" x14ac:dyDescent="0.2">
      <c r="A11" s="21">
        <v>40837</v>
      </c>
      <c r="B11">
        <v>99</v>
      </c>
      <c r="C11">
        <f>AVERAGE(B2:B10)</f>
        <v>116.55555555555556</v>
      </c>
      <c r="E11">
        <f>ABS(B11-C11)</f>
        <v>17.555555555555557</v>
      </c>
      <c r="F11">
        <f>E11^2</f>
        <v>308.19753086419757</v>
      </c>
    </row>
    <row r="12" spans="1:6" x14ac:dyDescent="0.2">
      <c r="A12" s="21">
        <v>40840</v>
      </c>
      <c r="B12">
        <v>99</v>
      </c>
      <c r="C12">
        <f>AVERAGE(B3:B11)</f>
        <v>115.77777777777777</v>
      </c>
      <c r="E12">
        <f t="shared" ref="E12:E75" si="0">ABS(B12-C12)</f>
        <v>16.777777777777771</v>
      </c>
      <c r="F12">
        <f t="shared" ref="F12:F75" si="1">E12^2</f>
        <v>281.49382716049359</v>
      </c>
    </row>
    <row r="13" spans="1:6" x14ac:dyDescent="0.2">
      <c r="A13" s="21">
        <v>40841</v>
      </c>
      <c r="B13">
        <v>102</v>
      </c>
      <c r="C13">
        <f>AVERAGE(B4:B12)</f>
        <v>113.33333333333333</v>
      </c>
      <c r="E13">
        <f t="shared" si="0"/>
        <v>11.333333333333329</v>
      </c>
      <c r="F13">
        <f t="shared" si="1"/>
        <v>128.44444444444434</v>
      </c>
    </row>
    <row r="14" spans="1:6" x14ac:dyDescent="0.2">
      <c r="A14" s="21">
        <v>40842</v>
      </c>
      <c r="B14">
        <v>117</v>
      </c>
      <c r="C14">
        <f>AVERAGE(B5:B13)</f>
        <v>110.66666666666667</v>
      </c>
      <c r="E14">
        <f t="shared" si="0"/>
        <v>6.3333333333333286</v>
      </c>
      <c r="F14">
        <f t="shared" si="1"/>
        <v>40.11111111111105</v>
      </c>
    </row>
    <row r="15" spans="1:6" x14ac:dyDescent="0.2">
      <c r="A15" s="21">
        <v>40843</v>
      </c>
      <c r="B15">
        <v>133</v>
      </c>
      <c r="C15">
        <f>AVERAGE(B6:B14)</f>
        <v>111</v>
      </c>
      <c r="E15">
        <f t="shared" si="0"/>
        <v>22</v>
      </c>
      <c r="F15">
        <f t="shared" si="1"/>
        <v>484</v>
      </c>
    </row>
    <row r="16" spans="1:6" x14ac:dyDescent="0.2">
      <c r="A16" s="21">
        <v>40844</v>
      </c>
      <c r="B16">
        <v>115</v>
      </c>
      <c r="C16">
        <f>AVERAGE(B7:B15)</f>
        <v>114</v>
      </c>
      <c r="E16">
        <f t="shared" si="0"/>
        <v>1</v>
      </c>
      <c r="F16">
        <f t="shared" si="1"/>
        <v>1</v>
      </c>
    </row>
    <row r="17" spans="1:6" x14ac:dyDescent="0.2">
      <c r="A17" s="21">
        <v>40847</v>
      </c>
      <c r="B17">
        <v>105</v>
      </c>
      <c r="C17">
        <f>AVERAGE(B8:B16)</f>
        <v>114.44444444444444</v>
      </c>
      <c r="E17">
        <f t="shared" si="0"/>
        <v>9.4444444444444429</v>
      </c>
      <c r="F17">
        <f t="shared" si="1"/>
        <v>89.197530864197503</v>
      </c>
    </row>
    <row r="18" spans="1:6" x14ac:dyDescent="0.2">
      <c r="A18" s="21">
        <v>40848</v>
      </c>
      <c r="B18">
        <v>112</v>
      </c>
      <c r="C18">
        <f>AVERAGE(B9:B17)</f>
        <v>112.55555555555556</v>
      </c>
      <c r="E18">
        <f t="shared" si="0"/>
        <v>0.55555555555555713</v>
      </c>
      <c r="F18">
        <f t="shared" si="1"/>
        <v>0.30864197530864373</v>
      </c>
    </row>
    <row r="19" spans="1:6" x14ac:dyDescent="0.2">
      <c r="A19" s="21">
        <v>40849</v>
      </c>
      <c r="B19">
        <v>121</v>
      </c>
      <c r="C19">
        <f>AVERAGE(B10:B18)</f>
        <v>110.88888888888889</v>
      </c>
      <c r="E19">
        <f t="shared" si="0"/>
        <v>10.111111111111114</v>
      </c>
      <c r="F19">
        <f t="shared" si="1"/>
        <v>102.23456790123463</v>
      </c>
    </row>
    <row r="20" spans="1:6" x14ac:dyDescent="0.2">
      <c r="A20" s="21">
        <v>40850</v>
      </c>
      <c r="B20">
        <v>126</v>
      </c>
      <c r="C20">
        <f>AVERAGE(B11:B19)</f>
        <v>111.44444444444444</v>
      </c>
      <c r="E20">
        <f t="shared" si="0"/>
        <v>14.555555555555557</v>
      </c>
      <c r="F20">
        <f t="shared" si="1"/>
        <v>211.86419753086423</v>
      </c>
    </row>
    <row r="21" spans="1:6" x14ac:dyDescent="0.2">
      <c r="A21" s="21">
        <v>40851</v>
      </c>
      <c r="B21">
        <v>101</v>
      </c>
      <c r="C21">
        <f>AVERAGE(B12:B20)</f>
        <v>114.44444444444444</v>
      </c>
      <c r="E21">
        <f t="shared" si="0"/>
        <v>13.444444444444443</v>
      </c>
      <c r="F21">
        <f t="shared" si="1"/>
        <v>180.75308641975303</v>
      </c>
    </row>
    <row r="22" spans="1:6" x14ac:dyDescent="0.2">
      <c r="A22" s="21">
        <v>40854</v>
      </c>
      <c r="B22">
        <v>110</v>
      </c>
      <c r="C22">
        <f>AVERAGE(B13:B21)</f>
        <v>114.66666666666667</v>
      </c>
      <c r="E22">
        <f t="shared" si="0"/>
        <v>4.6666666666666714</v>
      </c>
      <c r="F22">
        <f t="shared" si="1"/>
        <v>21.777777777777821</v>
      </c>
    </row>
    <row r="23" spans="1:6" x14ac:dyDescent="0.2">
      <c r="A23" s="21">
        <v>40855</v>
      </c>
      <c r="B23">
        <v>129</v>
      </c>
      <c r="C23">
        <f>AVERAGE(B14:B22)</f>
        <v>115.55555555555556</v>
      </c>
      <c r="E23">
        <f t="shared" si="0"/>
        <v>13.444444444444443</v>
      </c>
      <c r="F23">
        <f t="shared" si="1"/>
        <v>180.75308641975303</v>
      </c>
    </row>
    <row r="24" spans="1:6" x14ac:dyDescent="0.2">
      <c r="A24" s="21">
        <v>40856</v>
      </c>
      <c r="B24">
        <v>122</v>
      </c>
      <c r="C24">
        <f>AVERAGE(B15:B23)</f>
        <v>116.88888888888889</v>
      </c>
      <c r="E24">
        <f t="shared" si="0"/>
        <v>5.1111111111111143</v>
      </c>
      <c r="F24">
        <f t="shared" si="1"/>
        <v>26.123456790123488</v>
      </c>
    </row>
    <row r="25" spans="1:6" x14ac:dyDescent="0.2">
      <c r="A25" s="21">
        <v>40857</v>
      </c>
      <c r="B25">
        <v>145</v>
      </c>
      <c r="C25">
        <f>AVERAGE(B16:B24)</f>
        <v>115.66666666666667</v>
      </c>
      <c r="E25">
        <f t="shared" si="0"/>
        <v>29.333333333333329</v>
      </c>
      <c r="F25">
        <f t="shared" si="1"/>
        <v>860.44444444444412</v>
      </c>
    </row>
    <row r="26" spans="1:6" x14ac:dyDescent="0.2">
      <c r="A26" s="21">
        <v>40858</v>
      </c>
      <c r="B26">
        <v>120</v>
      </c>
      <c r="C26">
        <f>AVERAGE(B17:B25)</f>
        <v>119</v>
      </c>
      <c r="E26">
        <f t="shared" si="0"/>
        <v>1</v>
      </c>
      <c r="F26">
        <f t="shared" si="1"/>
        <v>1</v>
      </c>
    </row>
    <row r="27" spans="1:6" x14ac:dyDescent="0.2">
      <c r="A27" s="21">
        <v>40861</v>
      </c>
      <c r="B27">
        <v>132</v>
      </c>
      <c r="C27">
        <f>AVERAGE(B18:B26)</f>
        <v>120.66666666666667</v>
      </c>
      <c r="E27">
        <f t="shared" si="0"/>
        <v>11.333333333333329</v>
      </c>
      <c r="F27">
        <f t="shared" si="1"/>
        <v>128.44444444444434</v>
      </c>
    </row>
    <row r="28" spans="1:6" x14ac:dyDescent="0.2">
      <c r="A28" s="21">
        <v>40862</v>
      </c>
      <c r="B28">
        <v>131</v>
      </c>
      <c r="C28">
        <f>AVERAGE(B19:B27)</f>
        <v>122.88888888888889</v>
      </c>
      <c r="E28">
        <f t="shared" si="0"/>
        <v>8.1111111111111143</v>
      </c>
      <c r="F28">
        <f t="shared" si="1"/>
        <v>65.79012345679017</v>
      </c>
    </row>
    <row r="29" spans="1:6" x14ac:dyDescent="0.2">
      <c r="A29" s="21">
        <v>40863</v>
      </c>
      <c r="B29">
        <v>127</v>
      </c>
      <c r="C29">
        <f>AVERAGE(B20:B28)</f>
        <v>124</v>
      </c>
      <c r="E29">
        <f t="shared" si="0"/>
        <v>3</v>
      </c>
      <c r="F29">
        <f t="shared" si="1"/>
        <v>9</v>
      </c>
    </row>
    <row r="30" spans="1:6" x14ac:dyDescent="0.2">
      <c r="A30" s="21">
        <v>40864</v>
      </c>
      <c r="B30">
        <v>134</v>
      </c>
      <c r="C30">
        <f>AVERAGE(B21:B29)</f>
        <v>124.11111111111111</v>
      </c>
      <c r="E30">
        <f t="shared" si="0"/>
        <v>9.8888888888888857</v>
      </c>
      <c r="F30">
        <f t="shared" si="1"/>
        <v>97.790123456790056</v>
      </c>
    </row>
    <row r="31" spans="1:6" x14ac:dyDescent="0.2">
      <c r="A31" s="21">
        <v>40865</v>
      </c>
      <c r="B31">
        <v>127</v>
      </c>
      <c r="C31">
        <f>AVERAGE(B22:B30)</f>
        <v>127.77777777777777</v>
      </c>
      <c r="E31">
        <f t="shared" si="0"/>
        <v>0.77777777777777146</v>
      </c>
      <c r="F31">
        <f t="shared" si="1"/>
        <v>0.60493827160492841</v>
      </c>
    </row>
    <row r="32" spans="1:6" x14ac:dyDescent="0.2">
      <c r="A32" s="21">
        <v>40868</v>
      </c>
      <c r="B32">
        <v>130</v>
      </c>
      <c r="C32">
        <f>AVERAGE(B23:B31)</f>
        <v>129.66666666666666</v>
      </c>
      <c r="E32">
        <f t="shared" si="0"/>
        <v>0.33333333333334281</v>
      </c>
      <c r="F32">
        <f t="shared" si="1"/>
        <v>0.11111111111111743</v>
      </c>
    </row>
    <row r="33" spans="1:6" x14ac:dyDescent="0.2">
      <c r="A33" s="21">
        <v>40869</v>
      </c>
      <c r="B33">
        <v>127</v>
      </c>
      <c r="C33">
        <f>AVERAGE(B24:B32)</f>
        <v>129.77777777777777</v>
      </c>
      <c r="E33">
        <f t="shared" si="0"/>
        <v>2.7777777777777715</v>
      </c>
      <c r="F33">
        <f t="shared" si="1"/>
        <v>7.7160493827160144</v>
      </c>
    </row>
    <row r="34" spans="1:6" x14ac:dyDescent="0.2">
      <c r="A34" s="21">
        <v>40870</v>
      </c>
      <c r="B34">
        <v>95</v>
      </c>
      <c r="C34">
        <f>AVERAGE(B25:B33)</f>
        <v>130.33333333333334</v>
      </c>
      <c r="E34">
        <f t="shared" si="0"/>
        <v>35.333333333333343</v>
      </c>
      <c r="F34">
        <f t="shared" si="1"/>
        <v>1248.444444444445</v>
      </c>
    </row>
    <row r="35" spans="1:6" x14ac:dyDescent="0.2">
      <c r="A35" s="21">
        <v>40872</v>
      </c>
      <c r="B35">
        <v>16</v>
      </c>
      <c r="C35">
        <f>AVERAGE(B26:B34)</f>
        <v>124.77777777777777</v>
      </c>
      <c r="E35">
        <f t="shared" si="0"/>
        <v>108.77777777777777</v>
      </c>
      <c r="F35">
        <f t="shared" si="1"/>
        <v>11832.604938271603</v>
      </c>
    </row>
    <row r="36" spans="1:6" x14ac:dyDescent="0.2">
      <c r="A36" s="21">
        <v>40875</v>
      </c>
      <c r="B36">
        <v>138</v>
      </c>
      <c r="C36">
        <f>AVERAGE(B27:B35)</f>
        <v>113.22222222222223</v>
      </c>
      <c r="E36">
        <f t="shared" si="0"/>
        <v>24.777777777777771</v>
      </c>
      <c r="F36">
        <f t="shared" si="1"/>
        <v>613.938271604938</v>
      </c>
    </row>
    <row r="37" spans="1:6" x14ac:dyDescent="0.2">
      <c r="A37" s="21">
        <v>40876</v>
      </c>
      <c r="B37">
        <v>115</v>
      </c>
      <c r="C37">
        <f>AVERAGE(B28:B36)</f>
        <v>113.88888888888889</v>
      </c>
      <c r="E37">
        <f t="shared" si="0"/>
        <v>1.1111111111111143</v>
      </c>
      <c r="F37">
        <f t="shared" si="1"/>
        <v>1.2345679012345749</v>
      </c>
    </row>
    <row r="38" spans="1:6" x14ac:dyDescent="0.2">
      <c r="A38" s="21">
        <v>40877</v>
      </c>
      <c r="B38">
        <v>124</v>
      </c>
      <c r="C38">
        <f>AVERAGE(B29:B37)</f>
        <v>112.11111111111111</v>
      </c>
      <c r="E38">
        <f t="shared" si="0"/>
        <v>11.888888888888886</v>
      </c>
      <c r="F38">
        <f t="shared" si="1"/>
        <v>141.34567901234561</v>
      </c>
    </row>
    <row r="39" spans="1:6" x14ac:dyDescent="0.2">
      <c r="A39" s="21">
        <v>40878</v>
      </c>
      <c r="B39">
        <v>124</v>
      </c>
      <c r="C39">
        <f>AVERAGE(B30:B38)</f>
        <v>111.77777777777777</v>
      </c>
      <c r="E39">
        <f t="shared" si="0"/>
        <v>12.222222222222229</v>
      </c>
      <c r="F39">
        <f t="shared" si="1"/>
        <v>149.38271604938288</v>
      </c>
    </row>
    <row r="40" spans="1:6" x14ac:dyDescent="0.2">
      <c r="A40" s="21">
        <v>40879</v>
      </c>
      <c r="B40">
        <v>106</v>
      </c>
      <c r="C40">
        <f>AVERAGE(B31:B39)</f>
        <v>110.66666666666667</v>
      </c>
      <c r="E40">
        <f t="shared" si="0"/>
        <v>4.6666666666666714</v>
      </c>
      <c r="F40">
        <f t="shared" si="1"/>
        <v>21.777777777777821</v>
      </c>
    </row>
    <row r="41" spans="1:6" x14ac:dyDescent="0.2">
      <c r="A41" s="21">
        <v>40882</v>
      </c>
      <c r="B41">
        <v>119</v>
      </c>
      <c r="C41">
        <f>AVERAGE(B32:B40)</f>
        <v>108.33333333333333</v>
      </c>
      <c r="E41">
        <f t="shared" si="0"/>
        <v>10.666666666666671</v>
      </c>
      <c r="F41">
        <f t="shared" si="1"/>
        <v>113.77777777777789</v>
      </c>
    </row>
    <row r="42" spans="1:6" x14ac:dyDescent="0.2">
      <c r="A42" s="21">
        <v>40883</v>
      </c>
      <c r="B42">
        <v>119</v>
      </c>
      <c r="C42">
        <f>AVERAGE(B33:B41)</f>
        <v>107.11111111111111</v>
      </c>
      <c r="E42">
        <f t="shared" si="0"/>
        <v>11.888888888888886</v>
      </c>
      <c r="F42">
        <f t="shared" si="1"/>
        <v>141.34567901234561</v>
      </c>
    </row>
    <row r="43" spans="1:6" x14ac:dyDescent="0.2">
      <c r="A43" s="21">
        <v>40884</v>
      </c>
      <c r="B43">
        <v>108</v>
      </c>
      <c r="C43">
        <f>AVERAGE(B34:B42)</f>
        <v>106.22222222222223</v>
      </c>
      <c r="E43">
        <f t="shared" si="0"/>
        <v>1.7777777777777715</v>
      </c>
      <c r="F43">
        <f t="shared" si="1"/>
        <v>3.1604938271604714</v>
      </c>
    </row>
    <row r="44" spans="1:6" x14ac:dyDescent="0.2">
      <c r="A44" s="21">
        <v>40885</v>
      </c>
      <c r="B44">
        <v>133</v>
      </c>
      <c r="C44">
        <f>AVERAGE(B35:B43)</f>
        <v>107.66666666666667</v>
      </c>
      <c r="E44">
        <f t="shared" si="0"/>
        <v>25.333333333333329</v>
      </c>
      <c r="F44">
        <f t="shared" si="1"/>
        <v>641.77777777777749</v>
      </c>
    </row>
    <row r="45" spans="1:6" x14ac:dyDescent="0.2">
      <c r="A45" s="21">
        <v>40886</v>
      </c>
      <c r="B45">
        <v>128</v>
      </c>
      <c r="C45">
        <f>AVERAGE(B36:B44)</f>
        <v>120.66666666666667</v>
      </c>
      <c r="E45">
        <f t="shared" si="0"/>
        <v>7.3333333333333286</v>
      </c>
      <c r="F45">
        <f t="shared" si="1"/>
        <v>53.777777777777708</v>
      </c>
    </row>
    <row r="46" spans="1:6" x14ac:dyDescent="0.2">
      <c r="A46" s="21">
        <v>40889</v>
      </c>
      <c r="B46">
        <v>123</v>
      </c>
      <c r="C46">
        <f>AVERAGE(B37:B45)</f>
        <v>119.55555555555556</v>
      </c>
      <c r="E46">
        <f t="shared" si="0"/>
        <v>3.4444444444444429</v>
      </c>
      <c r="F46">
        <f t="shared" si="1"/>
        <v>11.864197530864187</v>
      </c>
    </row>
    <row r="47" spans="1:6" x14ac:dyDescent="0.2">
      <c r="A47" s="21">
        <v>40890</v>
      </c>
      <c r="B47">
        <v>124</v>
      </c>
      <c r="C47">
        <f>AVERAGE(B38:B46)</f>
        <v>120.44444444444444</v>
      </c>
      <c r="E47">
        <f t="shared" si="0"/>
        <v>3.5555555555555571</v>
      </c>
      <c r="F47">
        <f t="shared" si="1"/>
        <v>12.641975308641987</v>
      </c>
    </row>
    <row r="48" spans="1:6" x14ac:dyDescent="0.2">
      <c r="A48" s="21">
        <v>40891</v>
      </c>
      <c r="B48">
        <v>126</v>
      </c>
      <c r="C48">
        <f>AVERAGE(B39:B47)</f>
        <v>120.44444444444444</v>
      </c>
      <c r="E48">
        <f t="shared" si="0"/>
        <v>5.5555555555555571</v>
      </c>
      <c r="F48">
        <f t="shared" si="1"/>
        <v>30.864197530864214</v>
      </c>
    </row>
    <row r="49" spans="1:6" x14ac:dyDescent="0.2">
      <c r="A49" s="21">
        <v>40892</v>
      </c>
      <c r="B49">
        <v>137</v>
      </c>
      <c r="C49">
        <f>AVERAGE(B40:B48)</f>
        <v>120.66666666666667</v>
      </c>
      <c r="E49">
        <f t="shared" si="0"/>
        <v>16.333333333333329</v>
      </c>
      <c r="F49">
        <f t="shared" si="1"/>
        <v>266.7777777777776</v>
      </c>
    </row>
    <row r="50" spans="1:6" x14ac:dyDescent="0.2">
      <c r="A50" s="21">
        <v>40893</v>
      </c>
      <c r="B50">
        <v>129</v>
      </c>
      <c r="C50">
        <f>AVERAGE(B41:B49)</f>
        <v>124.11111111111111</v>
      </c>
      <c r="E50">
        <f t="shared" si="0"/>
        <v>4.8888888888888857</v>
      </c>
      <c r="F50">
        <f t="shared" si="1"/>
        <v>23.901234567901202</v>
      </c>
    </row>
    <row r="51" spans="1:6" x14ac:dyDescent="0.2">
      <c r="A51" s="21">
        <v>40896</v>
      </c>
      <c r="B51">
        <v>117</v>
      </c>
      <c r="C51">
        <f>AVERAGE(B42:B50)</f>
        <v>125.22222222222223</v>
      </c>
      <c r="E51">
        <f t="shared" si="0"/>
        <v>8.2222222222222285</v>
      </c>
      <c r="F51">
        <f t="shared" si="1"/>
        <v>67.604938271605036</v>
      </c>
    </row>
    <row r="52" spans="1:6" x14ac:dyDescent="0.2">
      <c r="A52" s="21">
        <v>40897</v>
      </c>
      <c r="B52">
        <v>108</v>
      </c>
      <c r="C52">
        <f>AVERAGE(B43:B51)</f>
        <v>125</v>
      </c>
      <c r="E52">
        <f t="shared" si="0"/>
        <v>17</v>
      </c>
      <c r="F52">
        <f t="shared" si="1"/>
        <v>289</v>
      </c>
    </row>
    <row r="53" spans="1:6" x14ac:dyDescent="0.2">
      <c r="A53" s="21">
        <v>40898</v>
      </c>
      <c r="B53">
        <v>111</v>
      </c>
      <c r="C53">
        <f>AVERAGE(B44:B52)</f>
        <v>125</v>
      </c>
      <c r="E53">
        <f t="shared" si="0"/>
        <v>14</v>
      </c>
      <c r="F53">
        <f t="shared" si="1"/>
        <v>196</v>
      </c>
    </row>
    <row r="54" spans="1:6" x14ac:dyDescent="0.2">
      <c r="A54" s="21">
        <v>40899</v>
      </c>
      <c r="B54">
        <v>122</v>
      </c>
      <c r="C54">
        <f>AVERAGE(B45:B53)</f>
        <v>122.55555555555556</v>
      </c>
      <c r="E54">
        <f t="shared" si="0"/>
        <v>0.55555555555555713</v>
      </c>
      <c r="F54">
        <f t="shared" si="1"/>
        <v>0.30864197530864373</v>
      </c>
    </row>
    <row r="55" spans="1:6" x14ac:dyDescent="0.2">
      <c r="A55" s="21">
        <v>40900</v>
      </c>
      <c r="B55">
        <v>14</v>
      </c>
      <c r="C55">
        <f>AVERAGE(B46:B54)</f>
        <v>121.88888888888889</v>
      </c>
      <c r="E55">
        <f t="shared" si="0"/>
        <v>107.88888888888889</v>
      </c>
      <c r="F55">
        <f t="shared" si="1"/>
        <v>11640.012345679012</v>
      </c>
    </row>
    <row r="56" spans="1:6" x14ac:dyDescent="0.2">
      <c r="A56" s="21">
        <v>40903</v>
      </c>
      <c r="B56">
        <v>16</v>
      </c>
      <c r="C56">
        <f>AVERAGE(B47:B55)</f>
        <v>109.77777777777777</v>
      </c>
      <c r="E56">
        <f t="shared" si="0"/>
        <v>93.777777777777771</v>
      </c>
      <c r="F56">
        <f t="shared" si="1"/>
        <v>8794.2716049382707</v>
      </c>
    </row>
    <row r="57" spans="1:6" x14ac:dyDescent="0.2">
      <c r="A57" s="21">
        <v>40904</v>
      </c>
      <c r="B57">
        <v>97</v>
      </c>
      <c r="C57">
        <f>AVERAGE(B48:B56)</f>
        <v>97.777777777777771</v>
      </c>
      <c r="E57">
        <f t="shared" si="0"/>
        <v>0.77777777777777146</v>
      </c>
      <c r="F57">
        <f t="shared" si="1"/>
        <v>0.60493827160492841</v>
      </c>
    </row>
    <row r="58" spans="1:6" x14ac:dyDescent="0.2">
      <c r="A58" s="21">
        <v>40905</v>
      </c>
      <c r="B58">
        <v>101</v>
      </c>
      <c r="C58">
        <f>AVERAGE(B49:B57)</f>
        <v>94.555555555555557</v>
      </c>
      <c r="E58">
        <f t="shared" si="0"/>
        <v>6.4444444444444429</v>
      </c>
      <c r="F58">
        <f t="shared" si="1"/>
        <v>41.530864197530846</v>
      </c>
    </row>
    <row r="59" spans="1:6" x14ac:dyDescent="0.2">
      <c r="A59" s="21">
        <v>40906</v>
      </c>
      <c r="B59">
        <v>129</v>
      </c>
      <c r="C59">
        <f>AVERAGE(B50:B58)</f>
        <v>90.555555555555557</v>
      </c>
      <c r="E59">
        <f t="shared" si="0"/>
        <v>38.444444444444443</v>
      </c>
      <c r="F59">
        <f t="shared" si="1"/>
        <v>1477.9753086419753</v>
      </c>
    </row>
    <row r="60" spans="1:6" x14ac:dyDescent="0.2">
      <c r="A60" s="21">
        <v>40907</v>
      </c>
      <c r="B60">
        <v>11</v>
      </c>
      <c r="C60">
        <f>AVERAGE(B51:B59)</f>
        <v>90.555555555555557</v>
      </c>
      <c r="E60">
        <f t="shared" si="0"/>
        <v>79.555555555555557</v>
      </c>
      <c r="F60">
        <f t="shared" si="1"/>
        <v>6329.0864197530864</v>
      </c>
    </row>
    <row r="61" spans="1:6" x14ac:dyDescent="0.2">
      <c r="A61" s="21">
        <v>40910</v>
      </c>
      <c r="B61">
        <v>98</v>
      </c>
      <c r="C61">
        <f>AVERAGE(B52:B60)</f>
        <v>78.777777777777771</v>
      </c>
      <c r="E61">
        <f t="shared" si="0"/>
        <v>19.222222222222229</v>
      </c>
      <c r="F61">
        <f t="shared" si="1"/>
        <v>369.49382716049405</v>
      </c>
    </row>
    <row r="62" spans="1:6" x14ac:dyDescent="0.2">
      <c r="A62" s="21">
        <v>40911</v>
      </c>
      <c r="B62">
        <v>110</v>
      </c>
      <c r="C62">
        <f>AVERAGE(B53:B61)</f>
        <v>77.666666666666671</v>
      </c>
      <c r="E62">
        <f t="shared" si="0"/>
        <v>32.333333333333329</v>
      </c>
      <c r="F62">
        <f t="shared" si="1"/>
        <v>1045.4444444444441</v>
      </c>
    </row>
    <row r="63" spans="1:6" x14ac:dyDescent="0.2">
      <c r="A63" s="21">
        <v>40912</v>
      </c>
      <c r="B63">
        <v>103</v>
      </c>
      <c r="C63">
        <f>AVERAGE(B54:B62)</f>
        <v>77.555555555555557</v>
      </c>
      <c r="E63">
        <f t="shared" si="0"/>
        <v>25.444444444444443</v>
      </c>
      <c r="F63">
        <f t="shared" si="1"/>
        <v>647.41975308641963</v>
      </c>
    </row>
    <row r="64" spans="1:6" x14ac:dyDescent="0.2">
      <c r="A64" s="21">
        <v>40913</v>
      </c>
      <c r="B64">
        <v>112</v>
      </c>
      <c r="C64">
        <f>AVERAGE(B55:B63)</f>
        <v>75.444444444444443</v>
      </c>
      <c r="E64">
        <f t="shared" si="0"/>
        <v>36.555555555555557</v>
      </c>
      <c r="F64">
        <f t="shared" si="1"/>
        <v>1336.3086419753088</v>
      </c>
    </row>
    <row r="65" spans="1:6" x14ac:dyDescent="0.2">
      <c r="A65" s="21">
        <v>40914</v>
      </c>
      <c r="B65">
        <v>137</v>
      </c>
      <c r="C65">
        <f>AVERAGE(B56:B64)</f>
        <v>86.333333333333329</v>
      </c>
      <c r="E65">
        <f t="shared" si="0"/>
        <v>50.666666666666671</v>
      </c>
      <c r="F65">
        <f t="shared" si="1"/>
        <v>2567.1111111111118</v>
      </c>
    </row>
    <row r="66" spans="1:6" x14ac:dyDescent="0.2">
      <c r="A66" s="21">
        <v>40917</v>
      </c>
      <c r="B66">
        <v>99</v>
      </c>
      <c r="C66">
        <f>AVERAGE(B57:B65)</f>
        <v>99.777777777777771</v>
      </c>
      <c r="E66">
        <f t="shared" si="0"/>
        <v>0.77777777777777146</v>
      </c>
      <c r="F66">
        <f t="shared" si="1"/>
        <v>0.60493827160492841</v>
      </c>
    </row>
    <row r="67" spans="1:6" x14ac:dyDescent="0.2">
      <c r="A67" s="21">
        <v>40918</v>
      </c>
      <c r="B67">
        <v>117</v>
      </c>
      <c r="C67">
        <f>AVERAGE(B58:B66)</f>
        <v>100</v>
      </c>
      <c r="E67">
        <f t="shared" si="0"/>
        <v>17</v>
      </c>
      <c r="F67">
        <f t="shared" si="1"/>
        <v>289</v>
      </c>
    </row>
    <row r="68" spans="1:6" x14ac:dyDescent="0.2">
      <c r="A68" s="21">
        <v>40919</v>
      </c>
      <c r="B68">
        <v>100</v>
      </c>
      <c r="C68">
        <f>AVERAGE(B59:B67)</f>
        <v>101.77777777777777</v>
      </c>
      <c r="E68">
        <f t="shared" si="0"/>
        <v>1.7777777777777715</v>
      </c>
      <c r="F68">
        <f t="shared" si="1"/>
        <v>3.1604938271604714</v>
      </c>
    </row>
    <row r="69" spans="1:6" x14ac:dyDescent="0.2">
      <c r="A69" s="21">
        <v>40920</v>
      </c>
      <c r="B69">
        <v>117</v>
      </c>
      <c r="C69">
        <f>AVERAGE(B60:B68)</f>
        <v>98.555555555555557</v>
      </c>
      <c r="E69">
        <f t="shared" si="0"/>
        <v>18.444444444444443</v>
      </c>
      <c r="F69">
        <f t="shared" si="1"/>
        <v>340.19753086419746</v>
      </c>
    </row>
    <row r="70" spans="1:6" x14ac:dyDescent="0.2">
      <c r="A70" s="21">
        <v>40921</v>
      </c>
      <c r="B70">
        <v>98</v>
      </c>
      <c r="C70">
        <f>AVERAGE(B61:B69)</f>
        <v>110.33333333333333</v>
      </c>
      <c r="E70">
        <f t="shared" si="0"/>
        <v>12.333333333333329</v>
      </c>
      <c r="F70">
        <f t="shared" si="1"/>
        <v>152.111111111111</v>
      </c>
    </row>
    <row r="71" spans="1:6" x14ac:dyDescent="0.2">
      <c r="A71" s="21">
        <v>40924</v>
      </c>
      <c r="B71">
        <v>129</v>
      </c>
      <c r="C71">
        <f>AVERAGE(B62:B70)</f>
        <v>110.33333333333333</v>
      </c>
      <c r="E71">
        <f t="shared" si="0"/>
        <v>18.666666666666671</v>
      </c>
      <c r="F71">
        <f t="shared" si="1"/>
        <v>348.44444444444463</v>
      </c>
    </row>
    <row r="72" spans="1:6" x14ac:dyDescent="0.2">
      <c r="A72" s="21">
        <v>40925</v>
      </c>
      <c r="B72">
        <v>120</v>
      </c>
      <c r="C72">
        <f>AVERAGE(B63:B71)</f>
        <v>112.44444444444444</v>
      </c>
      <c r="E72">
        <f t="shared" si="0"/>
        <v>7.5555555555555571</v>
      </c>
      <c r="F72">
        <f t="shared" si="1"/>
        <v>57.086419753086446</v>
      </c>
    </row>
    <row r="73" spans="1:6" x14ac:dyDescent="0.2">
      <c r="A73" s="21">
        <v>40926</v>
      </c>
      <c r="B73">
        <v>112</v>
      </c>
      <c r="C73">
        <f>AVERAGE(B64:B72)</f>
        <v>114.33333333333333</v>
      </c>
      <c r="E73">
        <f t="shared" si="0"/>
        <v>2.3333333333333286</v>
      </c>
      <c r="F73">
        <f t="shared" si="1"/>
        <v>5.4444444444444224</v>
      </c>
    </row>
    <row r="74" spans="1:6" x14ac:dyDescent="0.2">
      <c r="A74" s="21">
        <v>40927</v>
      </c>
      <c r="B74">
        <v>114</v>
      </c>
      <c r="C74">
        <f>AVERAGE(B65:B73)</f>
        <v>114.33333333333333</v>
      </c>
      <c r="E74">
        <f t="shared" si="0"/>
        <v>0.3333333333333286</v>
      </c>
      <c r="F74">
        <f t="shared" si="1"/>
        <v>0.11111111111110795</v>
      </c>
    </row>
    <row r="75" spans="1:6" x14ac:dyDescent="0.2">
      <c r="A75" s="21">
        <v>40928</v>
      </c>
      <c r="B75">
        <v>96</v>
      </c>
      <c r="C75">
        <f>AVERAGE(B66:B74)</f>
        <v>111.77777777777777</v>
      </c>
      <c r="E75">
        <f t="shared" si="0"/>
        <v>15.777777777777771</v>
      </c>
      <c r="F75">
        <f t="shared" si="1"/>
        <v>248.93827160493808</v>
      </c>
    </row>
    <row r="76" spans="1:6" x14ac:dyDescent="0.2">
      <c r="A76" s="21">
        <v>40931</v>
      </c>
      <c r="B76">
        <v>116</v>
      </c>
      <c r="C76">
        <f>AVERAGE(B67:B75)</f>
        <v>111.44444444444444</v>
      </c>
      <c r="E76">
        <f t="shared" ref="E76:E139" si="2">ABS(B76-C76)</f>
        <v>4.5555555555555571</v>
      </c>
      <c r="F76">
        <f t="shared" ref="F76:F139" si="3">E76^2</f>
        <v>20.7530864197531</v>
      </c>
    </row>
    <row r="77" spans="1:6" x14ac:dyDescent="0.2">
      <c r="A77" s="21">
        <v>40932</v>
      </c>
      <c r="B77">
        <v>130</v>
      </c>
      <c r="C77">
        <f>AVERAGE(B68:B76)</f>
        <v>111.33333333333333</v>
      </c>
      <c r="E77">
        <f t="shared" si="2"/>
        <v>18.666666666666671</v>
      </c>
      <c r="F77">
        <f t="shared" si="3"/>
        <v>348.44444444444463</v>
      </c>
    </row>
    <row r="78" spans="1:6" x14ac:dyDescent="0.2">
      <c r="A78" s="21">
        <v>40933</v>
      </c>
      <c r="B78">
        <v>121</v>
      </c>
      <c r="C78">
        <f>AVERAGE(B69:B77)</f>
        <v>114.66666666666667</v>
      </c>
      <c r="E78">
        <f t="shared" si="2"/>
        <v>6.3333333333333286</v>
      </c>
      <c r="F78">
        <f t="shared" si="3"/>
        <v>40.11111111111105</v>
      </c>
    </row>
    <row r="79" spans="1:6" x14ac:dyDescent="0.2">
      <c r="A79" s="21">
        <v>40934</v>
      </c>
      <c r="B79">
        <v>125</v>
      </c>
      <c r="C79">
        <f>AVERAGE(B70:B78)</f>
        <v>115.11111111111111</v>
      </c>
      <c r="E79">
        <f t="shared" si="2"/>
        <v>9.8888888888888857</v>
      </c>
      <c r="F79">
        <f t="shared" si="3"/>
        <v>97.790123456790056</v>
      </c>
    </row>
    <row r="80" spans="1:6" x14ac:dyDescent="0.2">
      <c r="A80" s="21">
        <v>40935</v>
      </c>
      <c r="B80">
        <v>130</v>
      </c>
      <c r="C80">
        <f>AVERAGE(B71:B79)</f>
        <v>118.11111111111111</v>
      </c>
      <c r="E80">
        <f t="shared" si="2"/>
        <v>11.888888888888886</v>
      </c>
      <c r="F80">
        <f t="shared" si="3"/>
        <v>141.34567901234561</v>
      </c>
    </row>
    <row r="81" spans="1:6" x14ac:dyDescent="0.2">
      <c r="A81" s="21">
        <v>40938</v>
      </c>
      <c r="B81">
        <v>116</v>
      </c>
      <c r="C81">
        <f>AVERAGE(B72:B80)</f>
        <v>118.22222222222223</v>
      </c>
      <c r="E81">
        <f t="shared" si="2"/>
        <v>2.2222222222222285</v>
      </c>
      <c r="F81">
        <f t="shared" si="3"/>
        <v>4.9382716049382998</v>
      </c>
    </row>
    <row r="82" spans="1:6" x14ac:dyDescent="0.2">
      <c r="A82" s="21">
        <v>40939</v>
      </c>
      <c r="B82">
        <v>125</v>
      </c>
      <c r="C82">
        <f>AVERAGE(B73:B81)</f>
        <v>117.77777777777777</v>
      </c>
      <c r="E82">
        <f t="shared" si="2"/>
        <v>7.2222222222222285</v>
      </c>
      <c r="F82">
        <f t="shared" si="3"/>
        <v>52.160493827160586</v>
      </c>
    </row>
    <row r="83" spans="1:6" x14ac:dyDescent="0.2">
      <c r="A83" s="21">
        <v>40940</v>
      </c>
      <c r="B83">
        <v>100</v>
      </c>
      <c r="C83">
        <f>AVERAGE(B74:B82)</f>
        <v>119.22222222222223</v>
      </c>
      <c r="E83">
        <f t="shared" si="2"/>
        <v>19.222222222222229</v>
      </c>
      <c r="F83">
        <f t="shared" si="3"/>
        <v>369.49382716049405</v>
      </c>
    </row>
    <row r="84" spans="1:6" x14ac:dyDescent="0.2">
      <c r="A84" s="21">
        <v>40941</v>
      </c>
      <c r="B84">
        <v>120</v>
      </c>
      <c r="C84">
        <f>AVERAGE(B75:B83)</f>
        <v>117.66666666666667</v>
      </c>
      <c r="E84">
        <f t="shared" si="2"/>
        <v>2.3333333333333286</v>
      </c>
      <c r="F84">
        <f t="shared" si="3"/>
        <v>5.4444444444444224</v>
      </c>
    </row>
    <row r="85" spans="1:6" x14ac:dyDescent="0.2">
      <c r="A85" s="21">
        <v>40942</v>
      </c>
      <c r="B85">
        <v>115</v>
      </c>
      <c r="C85">
        <f>AVERAGE(B76:B84)</f>
        <v>120.33333333333333</v>
      </c>
      <c r="E85">
        <f t="shared" si="2"/>
        <v>5.3333333333333286</v>
      </c>
      <c r="F85">
        <f t="shared" si="3"/>
        <v>28.444444444444393</v>
      </c>
    </row>
    <row r="86" spans="1:6" x14ac:dyDescent="0.2">
      <c r="A86" s="21">
        <v>40945</v>
      </c>
      <c r="B86">
        <v>115</v>
      </c>
      <c r="C86">
        <f>AVERAGE(B77:B85)</f>
        <v>120.22222222222223</v>
      </c>
      <c r="E86">
        <f t="shared" si="2"/>
        <v>5.2222222222222285</v>
      </c>
      <c r="F86">
        <f t="shared" si="3"/>
        <v>27.271604938271672</v>
      </c>
    </row>
    <row r="87" spans="1:6" x14ac:dyDescent="0.2">
      <c r="A87" s="21">
        <v>40946</v>
      </c>
      <c r="B87">
        <v>93</v>
      </c>
      <c r="C87">
        <f>AVERAGE(B78:B86)</f>
        <v>118.55555555555556</v>
      </c>
      <c r="E87">
        <f t="shared" si="2"/>
        <v>25.555555555555557</v>
      </c>
      <c r="F87">
        <f t="shared" si="3"/>
        <v>653.08641975308649</v>
      </c>
    </row>
    <row r="88" spans="1:6" x14ac:dyDescent="0.2">
      <c r="A88" s="21">
        <v>40947</v>
      </c>
      <c r="B88">
        <v>108</v>
      </c>
      <c r="C88">
        <f>AVERAGE(B79:B87)</f>
        <v>115.44444444444444</v>
      </c>
      <c r="E88">
        <f t="shared" si="2"/>
        <v>7.4444444444444429</v>
      </c>
      <c r="F88">
        <f t="shared" si="3"/>
        <v>55.419753086419732</v>
      </c>
    </row>
    <row r="89" spans="1:6" x14ac:dyDescent="0.2">
      <c r="A89" s="21">
        <v>40948</v>
      </c>
      <c r="B89">
        <v>113</v>
      </c>
      <c r="C89">
        <f>AVERAGE(B80:B88)</f>
        <v>113.55555555555556</v>
      </c>
      <c r="E89">
        <f t="shared" si="2"/>
        <v>0.55555555555555713</v>
      </c>
      <c r="F89">
        <f t="shared" si="3"/>
        <v>0.30864197530864373</v>
      </c>
    </row>
    <row r="90" spans="1:6" x14ac:dyDescent="0.2">
      <c r="A90" s="21">
        <v>40949</v>
      </c>
      <c r="B90">
        <v>104</v>
      </c>
      <c r="C90">
        <f>AVERAGE(B81:B89)</f>
        <v>111.66666666666667</v>
      </c>
      <c r="E90">
        <f t="shared" si="2"/>
        <v>7.6666666666666714</v>
      </c>
      <c r="F90">
        <f t="shared" si="3"/>
        <v>58.77777777777785</v>
      </c>
    </row>
    <row r="91" spans="1:6" x14ac:dyDescent="0.2">
      <c r="A91" s="21">
        <v>40952</v>
      </c>
      <c r="B91">
        <v>112</v>
      </c>
      <c r="C91">
        <f>AVERAGE(B82:B90)</f>
        <v>110.33333333333333</v>
      </c>
      <c r="E91">
        <f t="shared" si="2"/>
        <v>1.6666666666666714</v>
      </c>
      <c r="F91">
        <f t="shared" si="3"/>
        <v>2.7777777777777937</v>
      </c>
    </row>
    <row r="92" spans="1:6" x14ac:dyDescent="0.2">
      <c r="A92" s="21">
        <v>40953</v>
      </c>
      <c r="B92">
        <v>98</v>
      </c>
      <c r="C92">
        <f>AVERAGE(B83:B91)</f>
        <v>108.88888888888889</v>
      </c>
      <c r="E92">
        <f t="shared" si="2"/>
        <v>10.888888888888886</v>
      </c>
      <c r="F92">
        <f t="shared" si="3"/>
        <v>118.56790123456783</v>
      </c>
    </row>
    <row r="93" spans="1:6" x14ac:dyDescent="0.2">
      <c r="A93" s="21">
        <v>40954</v>
      </c>
      <c r="B93">
        <v>115</v>
      </c>
      <c r="C93">
        <f>AVERAGE(B84:B92)</f>
        <v>108.66666666666667</v>
      </c>
      <c r="E93">
        <f t="shared" si="2"/>
        <v>6.3333333333333286</v>
      </c>
      <c r="F93">
        <f t="shared" si="3"/>
        <v>40.11111111111105</v>
      </c>
    </row>
    <row r="94" spans="1:6" x14ac:dyDescent="0.2">
      <c r="A94" s="21">
        <v>40955</v>
      </c>
      <c r="B94">
        <v>122</v>
      </c>
      <c r="C94">
        <f>AVERAGE(B85:B93)</f>
        <v>108.11111111111111</v>
      </c>
      <c r="E94">
        <f t="shared" si="2"/>
        <v>13.888888888888886</v>
      </c>
      <c r="F94">
        <f t="shared" si="3"/>
        <v>192.90123456790116</v>
      </c>
    </row>
    <row r="95" spans="1:6" x14ac:dyDescent="0.2">
      <c r="A95" s="21">
        <v>40956</v>
      </c>
      <c r="B95">
        <v>122</v>
      </c>
      <c r="C95">
        <f>AVERAGE(B86:B94)</f>
        <v>108.88888888888889</v>
      </c>
      <c r="E95">
        <f t="shared" si="2"/>
        <v>13.111111111111114</v>
      </c>
      <c r="F95">
        <f t="shared" si="3"/>
        <v>171.90123456790133</v>
      </c>
    </row>
    <row r="96" spans="1:6" x14ac:dyDescent="0.2">
      <c r="A96" s="21">
        <v>40959</v>
      </c>
      <c r="B96">
        <v>129</v>
      </c>
      <c r="C96">
        <f>AVERAGE(B87:B95)</f>
        <v>109.66666666666667</v>
      </c>
      <c r="E96">
        <f t="shared" si="2"/>
        <v>19.333333333333329</v>
      </c>
      <c r="F96">
        <f t="shared" si="3"/>
        <v>373.7777777777776</v>
      </c>
    </row>
    <row r="97" spans="1:6" x14ac:dyDescent="0.2">
      <c r="A97" s="21">
        <v>40960</v>
      </c>
      <c r="B97">
        <v>124</v>
      </c>
      <c r="C97">
        <f>AVERAGE(B88:B96)</f>
        <v>113.66666666666667</v>
      </c>
      <c r="E97">
        <f t="shared" si="2"/>
        <v>10.333333333333329</v>
      </c>
      <c r="F97">
        <f t="shared" si="3"/>
        <v>106.77777777777769</v>
      </c>
    </row>
    <row r="98" spans="1:6" x14ac:dyDescent="0.2">
      <c r="A98" s="21">
        <v>40961</v>
      </c>
      <c r="B98">
        <v>123</v>
      </c>
      <c r="C98">
        <f>AVERAGE(B89:B97)</f>
        <v>115.44444444444444</v>
      </c>
      <c r="E98">
        <f t="shared" si="2"/>
        <v>7.5555555555555571</v>
      </c>
      <c r="F98">
        <f t="shared" si="3"/>
        <v>57.086419753086446</v>
      </c>
    </row>
    <row r="99" spans="1:6" x14ac:dyDescent="0.2">
      <c r="A99" s="21">
        <v>40962</v>
      </c>
      <c r="B99">
        <v>125</v>
      </c>
      <c r="C99">
        <f>AVERAGE(B90:B98)</f>
        <v>116.55555555555556</v>
      </c>
      <c r="E99">
        <f t="shared" si="2"/>
        <v>8.4444444444444429</v>
      </c>
      <c r="F99">
        <f t="shared" si="3"/>
        <v>71.308641975308618</v>
      </c>
    </row>
    <row r="100" spans="1:6" x14ac:dyDescent="0.2">
      <c r="A100" s="21">
        <v>40963</v>
      </c>
      <c r="B100">
        <v>114</v>
      </c>
      <c r="C100">
        <f>AVERAGE(B91:B99)</f>
        <v>118.88888888888889</v>
      </c>
      <c r="E100">
        <f t="shared" si="2"/>
        <v>4.8888888888888857</v>
      </c>
      <c r="F100">
        <f t="shared" si="3"/>
        <v>23.901234567901202</v>
      </c>
    </row>
    <row r="101" spans="1:6" x14ac:dyDescent="0.2">
      <c r="A101" s="21">
        <v>40966</v>
      </c>
      <c r="B101">
        <v>116</v>
      </c>
      <c r="C101">
        <f>AVERAGE(B92:B100)</f>
        <v>119.11111111111111</v>
      </c>
      <c r="E101">
        <f t="shared" si="2"/>
        <v>3.1111111111111143</v>
      </c>
      <c r="F101">
        <f t="shared" si="3"/>
        <v>9.6790123456790322</v>
      </c>
    </row>
    <row r="102" spans="1:6" x14ac:dyDescent="0.2">
      <c r="A102" s="21">
        <v>40967</v>
      </c>
      <c r="B102">
        <v>122</v>
      </c>
      <c r="C102">
        <f>AVERAGE(B93:B101)</f>
        <v>121.11111111111111</v>
      </c>
      <c r="E102">
        <f t="shared" si="2"/>
        <v>0.88888888888888573</v>
      </c>
      <c r="F102">
        <f t="shared" si="3"/>
        <v>0.79012345679011786</v>
      </c>
    </row>
    <row r="103" spans="1:6" x14ac:dyDescent="0.2">
      <c r="A103" s="21">
        <v>40968</v>
      </c>
      <c r="B103">
        <v>111</v>
      </c>
      <c r="C103">
        <f>AVERAGE(B94:B102)</f>
        <v>121.88888888888889</v>
      </c>
      <c r="E103">
        <f t="shared" si="2"/>
        <v>10.888888888888886</v>
      </c>
      <c r="F103">
        <f t="shared" si="3"/>
        <v>118.56790123456783</v>
      </c>
    </row>
    <row r="104" spans="1:6" x14ac:dyDescent="0.2">
      <c r="A104" s="21">
        <v>40969</v>
      </c>
      <c r="B104">
        <v>128</v>
      </c>
      <c r="C104">
        <f>AVERAGE(B95:B103)</f>
        <v>120.66666666666667</v>
      </c>
      <c r="E104">
        <f t="shared" si="2"/>
        <v>7.3333333333333286</v>
      </c>
      <c r="F104">
        <f t="shared" si="3"/>
        <v>53.777777777777708</v>
      </c>
    </row>
    <row r="105" spans="1:6" x14ac:dyDescent="0.2">
      <c r="A105" s="21">
        <v>40970</v>
      </c>
      <c r="B105">
        <v>126</v>
      </c>
      <c r="C105">
        <f>AVERAGE(B96:B104)</f>
        <v>121.33333333333333</v>
      </c>
      <c r="E105">
        <f t="shared" si="2"/>
        <v>4.6666666666666714</v>
      </c>
      <c r="F105">
        <f t="shared" si="3"/>
        <v>21.777777777777821</v>
      </c>
    </row>
    <row r="106" spans="1:6" x14ac:dyDescent="0.2">
      <c r="A106" s="21">
        <v>40973</v>
      </c>
      <c r="B106">
        <v>140</v>
      </c>
      <c r="C106">
        <f>AVERAGE(B97:B105)</f>
        <v>121</v>
      </c>
      <c r="E106">
        <f t="shared" si="2"/>
        <v>19</v>
      </c>
      <c r="F106">
        <f t="shared" si="3"/>
        <v>361</v>
      </c>
    </row>
    <row r="107" spans="1:6" x14ac:dyDescent="0.2">
      <c r="A107" s="21">
        <v>40974</v>
      </c>
      <c r="B107">
        <v>114</v>
      </c>
      <c r="C107">
        <f>AVERAGE(B98:B106)</f>
        <v>122.77777777777777</v>
      </c>
      <c r="E107">
        <f t="shared" si="2"/>
        <v>8.7777777777777715</v>
      </c>
      <c r="F107">
        <f t="shared" si="3"/>
        <v>77.049382716049266</v>
      </c>
    </row>
    <row r="108" spans="1:6" x14ac:dyDescent="0.2">
      <c r="A108" s="21">
        <v>40975</v>
      </c>
      <c r="B108">
        <v>103</v>
      </c>
      <c r="C108">
        <f>AVERAGE(B99:B107)</f>
        <v>121.77777777777777</v>
      </c>
      <c r="E108">
        <f t="shared" si="2"/>
        <v>18.777777777777771</v>
      </c>
      <c r="F108">
        <f t="shared" si="3"/>
        <v>352.60493827160468</v>
      </c>
    </row>
    <row r="109" spans="1:6" x14ac:dyDescent="0.2">
      <c r="A109" s="21">
        <v>40976</v>
      </c>
      <c r="B109">
        <v>100</v>
      </c>
      <c r="C109">
        <f>AVERAGE(B100:B108)</f>
        <v>119.33333333333333</v>
      </c>
      <c r="E109">
        <f t="shared" si="2"/>
        <v>19.333333333333329</v>
      </c>
      <c r="F109">
        <f t="shared" si="3"/>
        <v>373.7777777777776</v>
      </c>
    </row>
    <row r="110" spans="1:6" x14ac:dyDescent="0.2">
      <c r="A110" s="21">
        <v>40977</v>
      </c>
      <c r="B110">
        <v>123</v>
      </c>
      <c r="C110">
        <f>AVERAGE(B101:B109)</f>
        <v>117.77777777777777</v>
      </c>
      <c r="E110">
        <f t="shared" si="2"/>
        <v>5.2222222222222285</v>
      </c>
      <c r="F110">
        <f t="shared" si="3"/>
        <v>27.271604938271672</v>
      </c>
    </row>
    <row r="111" spans="1:6" x14ac:dyDescent="0.2">
      <c r="A111" s="21">
        <v>40980</v>
      </c>
      <c r="B111">
        <v>127</v>
      </c>
      <c r="C111">
        <f>AVERAGE(B102:B110)</f>
        <v>118.55555555555556</v>
      </c>
      <c r="E111">
        <f t="shared" si="2"/>
        <v>8.4444444444444429</v>
      </c>
      <c r="F111">
        <f t="shared" si="3"/>
        <v>71.308641975308618</v>
      </c>
    </row>
    <row r="112" spans="1:6" x14ac:dyDescent="0.2">
      <c r="A112" s="21">
        <v>40981</v>
      </c>
      <c r="B112">
        <v>120</v>
      </c>
      <c r="C112">
        <f>AVERAGE(B103:B111)</f>
        <v>119.11111111111111</v>
      </c>
      <c r="E112">
        <f t="shared" si="2"/>
        <v>0.88888888888888573</v>
      </c>
      <c r="F112">
        <f t="shared" si="3"/>
        <v>0.79012345679011786</v>
      </c>
    </row>
    <row r="113" spans="1:6" x14ac:dyDescent="0.2">
      <c r="A113" s="21">
        <v>40982</v>
      </c>
      <c r="B113">
        <v>113</v>
      </c>
      <c r="C113">
        <f>AVERAGE(B104:B112)</f>
        <v>120.11111111111111</v>
      </c>
      <c r="E113">
        <f t="shared" si="2"/>
        <v>7.1111111111111143</v>
      </c>
      <c r="F113">
        <f t="shared" si="3"/>
        <v>50.567901234567948</v>
      </c>
    </row>
    <row r="114" spans="1:6" x14ac:dyDescent="0.2">
      <c r="A114" s="21">
        <v>40983</v>
      </c>
      <c r="B114">
        <v>117</v>
      </c>
      <c r="C114">
        <f>AVERAGE(B105:B113)</f>
        <v>118.44444444444444</v>
      </c>
      <c r="E114">
        <f t="shared" si="2"/>
        <v>1.4444444444444429</v>
      </c>
      <c r="F114">
        <f t="shared" si="3"/>
        <v>2.0864197530864153</v>
      </c>
    </row>
    <row r="115" spans="1:6" x14ac:dyDescent="0.2">
      <c r="A115" s="21">
        <v>40984</v>
      </c>
      <c r="B115">
        <v>105</v>
      </c>
      <c r="C115">
        <f>AVERAGE(B106:B114)</f>
        <v>117.44444444444444</v>
      </c>
      <c r="E115">
        <f t="shared" si="2"/>
        <v>12.444444444444443</v>
      </c>
      <c r="F115">
        <f t="shared" si="3"/>
        <v>154.86419753086415</v>
      </c>
    </row>
    <row r="116" spans="1:6" x14ac:dyDescent="0.2">
      <c r="A116" s="21">
        <v>40987</v>
      </c>
      <c r="B116">
        <v>111</v>
      </c>
      <c r="C116">
        <f>AVERAGE(B107:B115)</f>
        <v>113.55555555555556</v>
      </c>
      <c r="E116">
        <f t="shared" si="2"/>
        <v>2.5555555555555571</v>
      </c>
      <c r="F116">
        <f t="shared" si="3"/>
        <v>6.5308641975308719</v>
      </c>
    </row>
    <row r="117" spans="1:6" x14ac:dyDescent="0.2">
      <c r="A117" s="21">
        <v>40988</v>
      </c>
      <c r="B117">
        <v>115</v>
      </c>
      <c r="C117">
        <f>AVERAGE(B108:B116)</f>
        <v>113.22222222222223</v>
      </c>
      <c r="E117">
        <f t="shared" si="2"/>
        <v>1.7777777777777715</v>
      </c>
      <c r="F117">
        <f t="shared" si="3"/>
        <v>3.1604938271604714</v>
      </c>
    </row>
    <row r="118" spans="1:6" x14ac:dyDescent="0.2">
      <c r="A118" s="21">
        <v>40989</v>
      </c>
      <c r="B118">
        <v>105</v>
      </c>
      <c r="C118">
        <f>AVERAGE(B109:B117)</f>
        <v>114.55555555555556</v>
      </c>
      <c r="E118">
        <f t="shared" si="2"/>
        <v>9.5555555555555571</v>
      </c>
      <c r="F118">
        <f t="shared" si="3"/>
        <v>91.308641975308674</v>
      </c>
    </row>
    <row r="119" spans="1:6" x14ac:dyDescent="0.2">
      <c r="A119" s="21">
        <v>40990</v>
      </c>
      <c r="B119">
        <v>103</v>
      </c>
      <c r="C119">
        <f>AVERAGE(B110:B118)</f>
        <v>115.11111111111111</v>
      </c>
      <c r="E119">
        <f t="shared" si="2"/>
        <v>12.111111111111114</v>
      </c>
      <c r="F119">
        <f t="shared" si="3"/>
        <v>146.6790123456791</v>
      </c>
    </row>
    <row r="120" spans="1:6" x14ac:dyDescent="0.2">
      <c r="A120" s="21">
        <v>40991</v>
      </c>
      <c r="B120">
        <v>90</v>
      </c>
      <c r="C120">
        <f>AVERAGE(B111:B119)</f>
        <v>112.88888888888889</v>
      </c>
      <c r="E120">
        <f t="shared" si="2"/>
        <v>22.888888888888886</v>
      </c>
      <c r="F120">
        <f t="shared" si="3"/>
        <v>523.90123456790104</v>
      </c>
    </row>
    <row r="121" spans="1:6" x14ac:dyDescent="0.2">
      <c r="A121" s="21">
        <v>40994</v>
      </c>
      <c r="B121">
        <v>105</v>
      </c>
      <c r="C121">
        <f>AVERAGE(B112:B120)</f>
        <v>108.77777777777777</v>
      </c>
      <c r="E121">
        <f t="shared" si="2"/>
        <v>3.7777777777777715</v>
      </c>
      <c r="F121">
        <f t="shared" si="3"/>
        <v>14.271604938271556</v>
      </c>
    </row>
    <row r="122" spans="1:6" x14ac:dyDescent="0.2">
      <c r="A122" s="21">
        <v>40995</v>
      </c>
      <c r="B122">
        <v>117</v>
      </c>
      <c r="C122">
        <f>AVERAGE(B113:B121)</f>
        <v>107.11111111111111</v>
      </c>
      <c r="E122">
        <f t="shared" si="2"/>
        <v>9.8888888888888857</v>
      </c>
      <c r="F122">
        <f t="shared" si="3"/>
        <v>97.790123456790056</v>
      </c>
    </row>
    <row r="123" spans="1:6" x14ac:dyDescent="0.2">
      <c r="A123" s="21">
        <v>40996</v>
      </c>
      <c r="B123">
        <v>131</v>
      </c>
      <c r="C123">
        <f>AVERAGE(B114:B122)</f>
        <v>107.55555555555556</v>
      </c>
      <c r="E123">
        <f t="shared" si="2"/>
        <v>23.444444444444443</v>
      </c>
      <c r="F123">
        <f t="shared" si="3"/>
        <v>549.64197530864192</v>
      </c>
    </row>
    <row r="124" spans="1:6" x14ac:dyDescent="0.2">
      <c r="A124" s="21">
        <v>40997</v>
      </c>
      <c r="B124">
        <v>145</v>
      </c>
      <c r="C124">
        <f>AVERAGE(B115:B123)</f>
        <v>109.11111111111111</v>
      </c>
      <c r="E124">
        <f t="shared" si="2"/>
        <v>35.888888888888886</v>
      </c>
      <c r="F124">
        <f t="shared" si="3"/>
        <v>1288.012345679012</v>
      </c>
    </row>
    <row r="125" spans="1:6" x14ac:dyDescent="0.2">
      <c r="A125" s="21">
        <v>40998</v>
      </c>
      <c r="B125">
        <v>125</v>
      </c>
      <c r="C125">
        <f>AVERAGE(B116:B124)</f>
        <v>113.55555555555556</v>
      </c>
      <c r="E125">
        <f t="shared" si="2"/>
        <v>11.444444444444443</v>
      </c>
      <c r="F125">
        <f t="shared" si="3"/>
        <v>130.97530864197526</v>
      </c>
    </row>
    <row r="126" spans="1:6" x14ac:dyDescent="0.2">
      <c r="A126" s="21">
        <v>41001</v>
      </c>
      <c r="B126">
        <v>123</v>
      </c>
      <c r="C126">
        <f>AVERAGE(B117:B125)</f>
        <v>115.11111111111111</v>
      </c>
      <c r="E126">
        <f t="shared" si="2"/>
        <v>7.8888888888888857</v>
      </c>
      <c r="F126">
        <f t="shared" si="3"/>
        <v>62.23456790123452</v>
      </c>
    </row>
    <row r="127" spans="1:6" x14ac:dyDescent="0.2">
      <c r="A127" s="21">
        <v>41002</v>
      </c>
      <c r="B127">
        <v>128</v>
      </c>
      <c r="C127">
        <f>AVERAGE(B118:B126)</f>
        <v>116</v>
      </c>
      <c r="E127">
        <f t="shared" si="2"/>
        <v>12</v>
      </c>
      <c r="F127">
        <f t="shared" si="3"/>
        <v>144</v>
      </c>
    </row>
    <row r="128" spans="1:6" x14ac:dyDescent="0.2">
      <c r="A128" s="21">
        <v>41003</v>
      </c>
      <c r="B128">
        <v>122</v>
      </c>
      <c r="C128">
        <f>AVERAGE(B119:B127)</f>
        <v>118.55555555555556</v>
      </c>
      <c r="E128">
        <f t="shared" si="2"/>
        <v>3.4444444444444429</v>
      </c>
      <c r="F128">
        <f t="shared" si="3"/>
        <v>11.864197530864187</v>
      </c>
    </row>
    <row r="129" spans="1:6" x14ac:dyDescent="0.2">
      <c r="A129" s="21">
        <v>41004</v>
      </c>
      <c r="B129">
        <v>119</v>
      </c>
      <c r="C129">
        <f>AVERAGE(B120:B128)</f>
        <v>120.66666666666667</v>
      </c>
      <c r="E129">
        <f t="shared" si="2"/>
        <v>1.6666666666666714</v>
      </c>
      <c r="F129">
        <f t="shared" si="3"/>
        <v>2.7777777777777937</v>
      </c>
    </row>
    <row r="130" spans="1:6" x14ac:dyDescent="0.2">
      <c r="A130" s="21">
        <v>41005</v>
      </c>
      <c r="B130">
        <v>94</v>
      </c>
      <c r="C130">
        <f>AVERAGE(B121:B129)</f>
        <v>123.88888888888889</v>
      </c>
      <c r="E130">
        <f t="shared" si="2"/>
        <v>29.888888888888886</v>
      </c>
      <c r="F130">
        <f t="shared" si="3"/>
        <v>893.3456790123455</v>
      </c>
    </row>
    <row r="131" spans="1:6" x14ac:dyDescent="0.2">
      <c r="A131" s="21">
        <v>41008</v>
      </c>
      <c r="B131">
        <v>122</v>
      </c>
      <c r="C131">
        <f>AVERAGE(B122:B130)</f>
        <v>122.66666666666667</v>
      </c>
      <c r="E131">
        <f t="shared" si="2"/>
        <v>0.6666666666666714</v>
      </c>
      <c r="F131">
        <f t="shared" si="3"/>
        <v>0.44444444444445075</v>
      </c>
    </row>
    <row r="132" spans="1:6" x14ac:dyDescent="0.2">
      <c r="A132" s="21">
        <v>41009</v>
      </c>
      <c r="B132">
        <v>127</v>
      </c>
      <c r="C132">
        <f>AVERAGE(B123:B131)</f>
        <v>123.22222222222223</v>
      </c>
      <c r="E132">
        <f t="shared" si="2"/>
        <v>3.7777777777777715</v>
      </c>
      <c r="F132">
        <f t="shared" si="3"/>
        <v>14.271604938271556</v>
      </c>
    </row>
    <row r="133" spans="1:6" x14ac:dyDescent="0.2">
      <c r="A133" s="21">
        <v>41010</v>
      </c>
      <c r="B133">
        <v>123</v>
      </c>
      <c r="C133">
        <f>AVERAGE(B124:B132)</f>
        <v>122.77777777777777</v>
      </c>
      <c r="E133">
        <f t="shared" si="2"/>
        <v>0.22222222222222854</v>
      </c>
      <c r="F133">
        <f t="shared" si="3"/>
        <v>4.9382716049385524E-2</v>
      </c>
    </row>
    <row r="134" spans="1:6" x14ac:dyDescent="0.2">
      <c r="A134" s="21">
        <v>41011</v>
      </c>
      <c r="B134">
        <v>139</v>
      </c>
      <c r="C134">
        <f>AVERAGE(B125:B133)</f>
        <v>120.33333333333333</v>
      </c>
      <c r="E134">
        <f t="shared" si="2"/>
        <v>18.666666666666671</v>
      </c>
      <c r="F134">
        <f t="shared" si="3"/>
        <v>348.44444444444463</v>
      </c>
    </row>
    <row r="135" spans="1:6" x14ac:dyDescent="0.2">
      <c r="A135" s="21">
        <v>41012</v>
      </c>
      <c r="B135">
        <v>94</v>
      </c>
      <c r="C135">
        <f>AVERAGE(B126:B134)</f>
        <v>121.88888888888889</v>
      </c>
      <c r="E135">
        <f t="shared" si="2"/>
        <v>27.888888888888886</v>
      </c>
      <c r="F135">
        <f t="shared" si="3"/>
        <v>777.79012345678996</v>
      </c>
    </row>
    <row r="136" spans="1:6" x14ac:dyDescent="0.2">
      <c r="A136" s="21">
        <v>41015</v>
      </c>
      <c r="B136">
        <v>111</v>
      </c>
      <c r="C136">
        <f>AVERAGE(B127:B135)</f>
        <v>118.66666666666667</v>
      </c>
      <c r="E136">
        <f t="shared" si="2"/>
        <v>7.6666666666666714</v>
      </c>
      <c r="F136">
        <f t="shared" si="3"/>
        <v>58.77777777777785</v>
      </c>
    </row>
    <row r="137" spans="1:6" x14ac:dyDescent="0.2">
      <c r="A137" s="21">
        <v>41016</v>
      </c>
      <c r="B137">
        <v>121</v>
      </c>
      <c r="C137">
        <f>AVERAGE(B128:B136)</f>
        <v>116.77777777777777</v>
      </c>
      <c r="E137">
        <f t="shared" si="2"/>
        <v>4.2222222222222285</v>
      </c>
      <c r="F137">
        <f t="shared" si="3"/>
        <v>17.827160493827215</v>
      </c>
    </row>
    <row r="138" spans="1:6" x14ac:dyDescent="0.2">
      <c r="A138" s="21">
        <v>41017</v>
      </c>
      <c r="B138">
        <v>97</v>
      </c>
      <c r="C138">
        <f>AVERAGE(B129:B137)</f>
        <v>116.66666666666667</v>
      </c>
      <c r="E138">
        <f t="shared" si="2"/>
        <v>19.666666666666671</v>
      </c>
      <c r="F138">
        <f t="shared" si="3"/>
        <v>386.77777777777794</v>
      </c>
    </row>
    <row r="139" spans="1:6" x14ac:dyDescent="0.2">
      <c r="A139" s="21">
        <v>41018</v>
      </c>
      <c r="B139">
        <v>117</v>
      </c>
      <c r="C139">
        <f>AVERAGE(B130:B138)</f>
        <v>114.22222222222223</v>
      </c>
      <c r="E139">
        <f t="shared" si="2"/>
        <v>2.7777777777777715</v>
      </c>
      <c r="F139">
        <f t="shared" si="3"/>
        <v>7.7160493827160144</v>
      </c>
    </row>
    <row r="140" spans="1:6" x14ac:dyDescent="0.2">
      <c r="A140" s="21">
        <v>41019</v>
      </c>
      <c r="B140">
        <v>107</v>
      </c>
      <c r="C140">
        <f>AVERAGE(B131:B139)</f>
        <v>116.77777777777777</v>
      </c>
      <c r="E140">
        <f t="shared" ref="E140:E203" si="4">ABS(B140-C140)</f>
        <v>9.7777777777777715</v>
      </c>
      <c r="F140">
        <f t="shared" ref="F140:F203" si="5">E140^2</f>
        <v>95.604938271604809</v>
      </c>
    </row>
    <row r="141" spans="1:6" x14ac:dyDescent="0.2">
      <c r="A141" s="21">
        <v>41022</v>
      </c>
      <c r="B141">
        <v>137</v>
      </c>
      <c r="C141">
        <f>AVERAGE(B132:B140)</f>
        <v>115.11111111111111</v>
      </c>
      <c r="E141">
        <f t="shared" si="4"/>
        <v>21.888888888888886</v>
      </c>
      <c r="F141">
        <f t="shared" si="5"/>
        <v>479.12345679012333</v>
      </c>
    </row>
    <row r="142" spans="1:6" x14ac:dyDescent="0.2">
      <c r="A142" s="21">
        <v>41023</v>
      </c>
      <c r="B142">
        <v>137</v>
      </c>
      <c r="C142">
        <f>AVERAGE(B133:B141)</f>
        <v>116.22222222222223</v>
      </c>
      <c r="E142">
        <f t="shared" si="4"/>
        <v>20.777777777777771</v>
      </c>
      <c r="F142">
        <f t="shared" si="5"/>
        <v>431.71604938271577</v>
      </c>
    </row>
    <row r="143" spans="1:6" x14ac:dyDescent="0.2">
      <c r="A143" s="21">
        <v>41024</v>
      </c>
      <c r="B143">
        <v>120</v>
      </c>
      <c r="C143">
        <f>AVERAGE(B134:B142)</f>
        <v>117.77777777777777</v>
      </c>
      <c r="E143">
        <f t="shared" si="4"/>
        <v>2.2222222222222285</v>
      </c>
      <c r="F143">
        <f t="shared" si="5"/>
        <v>4.9382716049382998</v>
      </c>
    </row>
    <row r="144" spans="1:6" x14ac:dyDescent="0.2">
      <c r="A144" s="21">
        <v>41025</v>
      </c>
      <c r="B144">
        <v>130</v>
      </c>
      <c r="C144">
        <f>AVERAGE(B135:B143)</f>
        <v>115.66666666666667</v>
      </c>
      <c r="E144">
        <f t="shared" si="4"/>
        <v>14.333333333333329</v>
      </c>
      <c r="F144">
        <f t="shared" si="5"/>
        <v>205.44444444444431</v>
      </c>
    </row>
    <row r="145" spans="1:6" x14ac:dyDescent="0.2">
      <c r="A145" s="21">
        <v>41026</v>
      </c>
      <c r="B145">
        <v>116</v>
      </c>
      <c r="C145">
        <f>AVERAGE(B136:B144)</f>
        <v>119.66666666666667</v>
      </c>
      <c r="E145">
        <f t="shared" si="4"/>
        <v>3.6666666666666714</v>
      </c>
      <c r="F145">
        <f t="shared" si="5"/>
        <v>13.444444444444478</v>
      </c>
    </row>
    <row r="146" spans="1:6" x14ac:dyDescent="0.2">
      <c r="A146" s="21">
        <v>41029</v>
      </c>
      <c r="B146">
        <v>106</v>
      </c>
      <c r="C146">
        <f>AVERAGE(B137:B145)</f>
        <v>120.22222222222223</v>
      </c>
      <c r="E146">
        <f t="shared" si="4"/>
        <v>14.222222222222229</v>
      </c>
      <c r="F146">
        <f t="shared" si="5"/>
        <v>202.27160493827179</v>
      </c>
    </row>
    <row r="147" spans="1:6" x14ac:dyDescent="0.2">
      <c r="A147" s="21">
        <v>41030</v>
      </c>
      <c r="B147">
        <v>108</v>
      </c>
      <c r="C147">
        <f>AVERAGE(B138:B146)</f>
        <v>118.55555555555556</v>
      </c>
      <c r="E147">
        <f t="shared" si="4"/>
        <v>10.555555555555557</v>
      </c>
      <c r="F147">
        <f t="shared" si="5"/>
        <v>111.41975308641979</v>
      </c>
    </row>
    <row r="148" spans="1:6" x14ac:dyDescent="0.2">
      <c r="A148" s="21">
        <v>41031</v>
      </c>
      <c r="B148">
        <v>114</v>
      </c>
      <c r="C148">
        <f>AVERAGE(B139:B147)</f>
        <v>119.77777777777777</v>
      </c>
      <c r="E148">
        <f t="shared" si="4"/>
        <v>5.7777777777777715</v>
      </c>
      <c r="F148">
        <f t="shared" si="5"/>
        <v>33.382716049382644</v>
      </c>
    </row>
    <row r="149" spans="1:6" x14ac:dyDescent="0.2">
      <c r="A149" s="21">
        <v>41032</v>
      </c>
      <c r="B149">
        <v>134</v>
      </c>
      <c r="C149">
        <f>AVERAGE(B140:B148)</f>
        <v>119.44444444444444</v>
      </c>
      <c r="E149">
        <f t="shared" si="4"/>
        <v>14.555555555555557</v>
      </c>
      <c r="F149">
        <f t="shared" si="5"/>
        <v>211.86419753086423</v>
      </c>
    </row>
    <row r="150" spans="1:6" x14ac:dyDescent="0.2">
      <c r="A150" s="21">
        <v>41033</v>
      </c>
      <c r="B150">
        <v>98</v>
      </c>
      <c r="C150">
        <f>AVERAGE(B141:B149)</f>
        <v>122.44444444444444</v>
      </c>
      <c r="E150">
        <f t="shared" si="4"/>
        <v>24.444444444444443</v>
      </c>
      <c r="F150">
        <f t="shared" si="5"/>
        <v>597.53086419753083</v>
      </c>
    </row>
    <row r="151" spans="1:6" x14ac:dyDescent="0.2">
      <c r="A151" s="21">
        <v>41036</v>
      </c>
      <c r="B151">
        <v>125</v>
      </c>
      <c r="C151">
        <f>AVERAGE(B142:B150)</f>
        <v>118.11111111111111</v>
      </c>
      <c r="E151">
        <f t="shared" si="4"/>
        <v>6.8888888888888857</v>
      </c>
      <c r="F151">
        <f t="shared" si="5"/>
        <v>47.456790123456749</v>
      </c>
    </row>
    <row r="152" spans="1:6" x14ac:dyDescent="0.2">
      <c r="A152" s="21">
        <v>41037</v>
      </c>
      <c r="B152">
        <v>117</v>
      </c>
      <c r="C152">
        <f>AVERAGE(B143:B151)</f>
        <v>116.77777777777777</v>
      </c>
      <c r="E152">
        <f t="shared" si="4"/>
        <v>0.22222222222222854</v>
      </c>
      <c r="F152">
        <f t="shared" si="5"/>
        <v>4.9382716049385524E-2</v>
      </c>
    </row>
    <row r="153" spans="1:6" x14ac:dyDescent="0.2">
      <c r="A153" s="21">
        <v>41038</v>
      </c>
      <c r="B153">
        <v>111</v>
      </c>
      <c r="C153">
        <f>AVERAGE(B144:B152)</f>
        <v>116.44444444444444</v>
      </c>
      <c r="E153">
        <f t="shared" si="4"/>
        <v>5.4444444444444429</v>
      </c>
      <c r="F153">
        <f t="shared" si="5"/>
        <v>29.641975308641957</v>
      </c>
    </row>
    <row r="154" spans="1:6" x14ac:dyDescent="0.2">
      <c r="A154" s="21">
        <v>41039</v>
      </c>
      <c r="B154">
        <v>130</v>
      </c>
      <c r="C154">
        <f>AVERAGE(B145:B153)</f>
        <v>114.33333333333333</v>
      </c>
      <c r="E154">
        <f t="shared" si="4"/>
        <v>15.666666666666671</v>
      </c>
      <c r="F154">
        <f t="shared" si="5"/>
        <v>245.4444444444446</v>
      </c>
    </row>
    <row r="155" spans="1:6" x14ac:dyDescent="0.2">
      <c r="A155" s="21">
        <v>41040</v>
      </c>
      <c r="B155">
        <v>101</v>
      </c>
      <c r="C155">
        <f>AVERAGE(B146:B154)</f>
        <v>115.88888888888889</v>
      </c>
      <c r="E155">
        <f t="shared" si="4"/>
        <v>14.888888888888886</v>
      </c>
      <c r="F155">
        <f t="shared" si="5"/>
        <v>221.67901234567893</v>
      </c>
    </row>
    <row r="156" spans="1:6" x14ac:dyDescent="0.2">
      <c r="A156" s="21">
        <v>41043</v>
      </c>
      <c r="B156">
        <v>111</v>
      </c>
      <c r="C156">
        <f>AVERAGE(B147:B155)</f>
        <v>115.33333333333333</v>
      </c>
      <c r="E156">
        <f t="shared" si="4"/>
        <v>4.3333333333333286</v>
      </c>
      <c r="F156">
        <f t="shared" si="5"/>
        <v>18.777777777777736</v>
      </c>
    </row>
    <row r="157" spans="1:6" x14ac:dyDescent="0.2">
      <c r="A157" s="21">
        <v>41044</v>
      </c>
      <c r="B157">
        <v>133</v>
      </c>
      <c r="C157">
        <f>AVERAGE(B148:B156)</f>
        <v>115.66666666666667</v>
      </c>
      <c r="E157">
        <f t="shared" si="4"/>
        <v>17.333333333333329</v>
      </c>
      <c r="F157">
        <f t="shared" si="5"/>
        <v>300.44444444444429</v>
      </c>
    </row>
    <row r="158" spans="1:6" x14ac:dyDescent="0.2">
      <c r="A158" s="21">
        <v>41045</v>
      </c>
      <c r="B158">
        <v>142</v>
      </c>
      <c r="C158">
        <f>AVERAGE(B149:B157)</f>
        <v>117.77777777777777</v>
      </c>
      <c r="E158">
        <f t="shared" si="4"/>
        <v>24.222222222222229</v>
      </c>
      <c r="F158">
        <f t="shared" si="5"/>
        <v>586.71604938271639</v>
      </c>
    </row>
    <row r="159" spans="1:6" x14ac:dyDescent="0.2">
      <c r="A159" s="21">
        <v>41046</v>
      </c>
      <c r="B159">
        <v>135</v>
      </c>
      <c r="C159">
        <f>AVERAGE(B150:B158)</f>
        <v>118.66666666666667</v>
      </c>
      <c r="E159">
        <f t="shared" si="4"/>
        <v>16.333333333333329</v>
      </c>
      <c r="F159">
        <f t="shared" si="5"/>
        <v>266.7777777777776</v>
      </c>
    </row>
    <row r="160" spans="1:6" x14ac:dyDescent="0.2">
      <c r="A160" s="21">
        <v>41047</v>
      </c>
      <c r="B160">
        <v>102</v>
      </c>
      <c r="C160">
        <f>AVERAGE(B151:B159)</f>
        <v>122.77777777777777</v>
      </c>
      <c r="E160">
        <f t="shared" si="4"/>
        <v>20.777777777777771</v>
      </c>
      <c r="F160">
        <f t="shared" si="5"/>
        <v>431.71604938271577</v>
      </c>
    </row>
    <row r="161" spans="1:6" x14ac:dyDescent="0.2">
      <c r="A161" s="21">
        <v>41050</v>
      </c>
      <c r="B161">
        <v>113</v>
      </c>
      <c r="C161">
        <f>AVERAGE(B152:B160)</f>
        <v>120.22222222222223</v>
      </c>
      <c r="E161">
        <f t="shared" si="4"/>
        <v>7.2222222222222285</v>
      </c>
      <c r="F161">
        <f t="shared" si="5"/>
        <v>52.160493827160586</v>
      </c>
    </row>
    <row r="162" spans="1:6" x14ac:dyDescent="0.2">
      <c r="A162" s="21">
        <v>41051</v>
      </c>
      <c r="B162">
        <v>99</v>
      </c>
      <c r="C162">
        <f>AVERAGE(B153:B161)</f>
        <v>119.77777777777777</v>
      </c>
      <c r="E162">
        <f t="shared" si="4"/>
        <v>20.777777777777771</v>
      </c>
      <c r="F162">
        <f t="shared" si="5"/>
        <v>431.71604938271577</v>
      </c>
    </row>
    <row r="163" spans="1:6" x14ac:dyDescent="0.2">
      <c r="A163" s="21">
        <v>41052</v>
      </c>
      <c r="B163">
        <v>115</v>
      </c>
      <c r="C163">
        <f>AVERAGE(B154:B162)</f>
        <v>118.44444444444444</v>
      </c>
      <c r="E163">
        <f t="shared" si="4"/>
        <v>3.4444444444444429</v>
      </c>
      <c r="F163">
        <f t="shared" si="5"/>
        <v>11.864197530864187</v>
      </c>
    </row>
    <row r="164" spans="1:6" x14ac:dyDescent="0.2">
      <c r="A164" s="21">
        <v>41053</v>
      </c>
      <c r="B164">
        <v>115</v>
      </c>
      <c r="C164">
        <f>AVERAGE(B155:B163)</f>
        <v>116.77777777777777</v>
      </c>
      <c r="E164">
        <f t="shared" si="4"/>
        <v>1.7777777777777715</v>
      </c>
      <c r="F164">
        <f t="shared" si="5"/>
        <v>3.1604938271604714</v>
      </c>
    </row>
    <row r="165" spans="1:6" x14ac:dyDescent="0.2">
      <c r="A165" s="21">
        <v>41054</v>
      </c>
      <c r="B165">
        <v>100</v>
      </c>
      <c r="C165">
        <f>AVERAGE(B156:B164)</f>
        <v>118.33333333333333</v>
      </c>
      <c r="E165">
        <f t="shared" si="4"/>
        <v>18.333333333333329</v>
      </c>
      <c r="F165">
        <f t="shared" si="5"/>
        <v>336.11111111111092</v>
      </c>
    </row>
    <row r="166" spans="1:6" x14ac:dyDescent="0.2">
      <c r="A166" s="21">
        <v>41058</v>
      </c>
      <c r="B166">
        <v>135</v>
      </c>
      <c r="C166">
        <f>AVERAGE(B157:B165)</f>
        <v>117.11111111111111</v>
      </c>
      <c r="E166">
        <f t="shared" si="4"/>
        <v>17.888888888888886</v>
      </c>
      <c r="F166">
        <f t="shared" si="5"/>
        <v>320.01234567901224</v>
      </c>
    </row>
    <row r="167" spans="1:6" x14ac:dyDescent="0.2">
      <c r="A167" s="21">
        <v>41059</v>
      </c>
      <c r="B167">
        <v>129</v>
      </c>
      <c r="C167">
        <f>AVERAGE(B158:B166)</f>
        <v>117.33333333333333</v>
      </c>
      <c r="E167">
        <f t="shared" si="4"/>
        <v>11.666666666666671</v>
      </c>
      <c r="F167">
        <f t="shared" si="5"/>
        <v>136.11111111111123</v>
      </c>
    </row>
    <row r="168" spans="1:6" x14ac:dyDescent="0.2">
      <c r="A168" s="21">
        <v>41060</v>
      </c>
      <c r="B168">
        <v>120</v>
      </c>
      <c r="C168">
        <f>AVERAGE(B159:B167)</f>
        <v>115.88888888888889</v>
      </c>
      <c r="E168">
        <f t="shared" si="4"/>
        <v>4.1111111111111143</v>
      </c>
      <c r="F168">
        <f t="shared" si="5"/>
        <v>16.901234567901259</v>
      </c>
    </row>
    <row r="169" spans="1:6" x14ac:dyDescent="0.2">
      <c r="A169" s="21">
        <v>41061</v>
      </c>
      <c r="B169">
        <v>117</v>
      </c>
      <c r="C169">
        <f>AVERAGE(B160:B168)</f>
        <v>114.22222222222223</v>
      </c>
      <c r="E169">
        <f t="shared" si="4"/>
        <v>2.7777777777777715</v>
      </c>
      <c r="F169">
        <f t="shared" si="5"/>
        <v>7.7160493827160144</v>
      </c>
    </row>
    <row r="170" spans="1:6" x14ac:dyDescent="0.2">
      <c r="A170" s="21">
        <v>41064</v>
      </c>
      <c r="B170">
        <v>118</v>
      </c>
      <c r="C170">
        <f>AVERAGE(B161:B169)</f>
        <v>115.88888888888889</v>
      </c>
      <c r="E170">
        <f t="shared" si="4"/>
        <v>2.1111111111111143</v>
      </c>
      <c r="F170">
        <f t="shared" si="5"/>
        <v>4.4567901234568037</v>
      </c>
    </row>
    <row r="171" spans="1:6" x14ac:dyDescent="0.2">
      <c r="A171" s="21">
        <v>41065</v>
      </c>
      <c r="B171">
        <v>112</v>
      </c>
      <c r="C171">
        <f>AVERAGE(B162:B170)</f>
        <v>116.44444444444444</v>
      </c>
      <c r="E171">
        <f t="shared" si="4"/>
        <v>4.4444444444444429</v>
      </c>
      <c r="F171">
        <f t="shared" si="5"/>
        <v>19.753086419753071</v>
      </c>
    </row>
    <row r="172" spans="1:6" x14ac:dyDescent="0.2">
      <c r="A172" s="21">
        <v>41066</v>
      </c>
      <c r="B172">
        <v>107</v>
      </c>
      <c r="C172">
        <f>AVERAGE(B163:B171)</f>
        <v>117.88888888888889</v>
      </c>
      <c r="E172">
        <f t="shared" si="4"/>
        <v>10.888888888888886</v>
      </c>
      <c r="F172">
        <f t="shared" si="5"/>
        <v>118.56790123456783</v>
      </c>
    </row>
    <row r="173" spans="1:6" x14ac:dyDescent="0.2">
      <c r="A173" s="21">
        <v>41067</v>
      </c>
      <c r="B173">
        <v>131</v>
      </c>
      <c r="C173">
        <f>AVERAGE(B164:B172)</f>
        <v>117</v>
      </c>
      <c r="E173">
        <f t="shared" si="4"/>
        <v>14</v>
      </c>
      <c r="F173">
        <f t="shared" si="5"/>
        <v>196</v>
      </c>
    </row>
    <row r="174" spans="1:6" x14ac:dyDescent="0.2">
      <c r="A174" s="21">
        <v>41068</v>
      </c>
      <c r="B174">
        <v>123</v>
      </c>
      <c r="C174">
        <f>AVERAGE(B165:B173)</f>
        <v>118.77777777777777</v>
      </c>
      <c r="E174">
        <f t="shared" si="4"/>
        <v>4.2222222222222285</v>
      </c>
      <c r="F174">
        <f t="shared" si="5"/>
        <v>17.827160493827215</v>
      </c>
    </row>
    <row r="175" spans="1:6" x14ac:dyDescent="0.2">
      <c r="A175" s="21">
        <v>41071</v>
      </c>
      <c r="B175">
        <v>136</v>
      </c>
      <c r="C175">
        <f>AVERAGE(B166:B174)</f>
        <v>121.33333333333333</v>
      </c>
      <c r="E175">
        <f t="shared" si="4"/>
        <v>14.666666666666671</v>
      </c>
      <c r="F175">
        <f t="shared" si="5"/>
        <v>215.11111111111126</v>
      </c>
    </row>
    <row r="176" spans="1:6" x14ac:dyDescent="0.2">
      <c r="A176" s="21">
        <v>41072</v>
      </c>
      <c r="B176">
        <v>134</v>
      </c>
      <c r="C176">
        <f>AVERAGE(B167:B175)</f>
        <v>121.44444444444444</v>
      </c>
      <c r="E176">
        <f t="shared" si="4"/>
        <v>12.555555555555557</v>
      </c>
      <c r="F176">
        <f t="shared" si="5"/>
        <v>157.641975308642</v>
      </c>
    </row>
    <row r="177" spans="1:6" x14ac:dyDescent="0.2">
      <c r="A177" s="21">
        <v>41073</v>
      </c>
      <c r="B177">
        <v>129</v>
      </c>
      <c r="C177">
        <f>AVERAGE(B168:B176)</f>
        <v>122</v>
      </c>
      <c r="E177">
        <f t="shared" si="4"/>
        <v>7</v>
      </c>
      <c r="F177">
        <f t="shared" si="5"/>
        <v>49</v>
      </c>
    </row>
    <row r="178" spans="1:6" x14ac:dyDescent="0.2">
      <c r="A178" s="21">
        <v>41074</v>
      </c>
      <c r="B178">
        <v>139</v>
      </c>
      <c r="C178">
        <f>AVERAGE(B169:B177)</f>
        <v>123</v>
      </c>
      <c r="E178">
        <f t="shared" si="4"/>
        <v>16</v>
      </c>
      <c r="F178">
        <f t="shared" si="5"/>
        <v>256</v>
      </c>
    </row>
    <row r="179" spans="1:6" x14ac:dyDescent="0.2">
      <c r="A179" s="21">
        <v>41075</v>
      </c>
      <c r="B179">
        <v>107</v>
      </c>
      <c r="C179">
        <f>AVERAGE(B170:B178)</f>
        <v>125.44444444444444</v>
      </c>
      <c r="E179">
        <f t="shared" si="4"/>
        <v>18.444444444444443</v>
      </c>
      <c r="F179">
        <f t="shared" si="5"/>
        <v>340.19753086419746</v>
      </c>
    </row>
    <row r="180" spans="1:6" x14ac:dyDescent="0.2">
      <c r="A180" s="21">
        <v>41078</v>
      </c>
      <c r="B180">
        <v>140</v>
      </c>
      <c r="C180">
        <f>AVERAGE(B171:B179)</f>
        <v>124.22222222222223</v>
      </c>
      <c r="E180">
        <f t="shared" si="4"/>
        <v>15.777777777777771</v>
      </c>
      <c r="F180">
        <f t="shared" si="5"/>
        <v>248.93827160493808</v>
      </c>
    </row>
    <row r="181" spans="1:6" x14ac:dyDescent="0.2">
      <c r="A181" s="21">
        <v>41079</v>
      </c>
      <c r="B181">
        <v>124</v>
      </c>
      <c r="C181">
        <f>AVERAGE(B172:B180)</f>
        <v>127.33333333333333</v>
      </c>
      <c r="E181">
        <f t="shared" si="4"/>
        <v>3.3333333333333286</v>
      </c>
      <c r="F181">
        <f t="shared" si="5"/>
        <v>11.111111111111079</v>
      </c>
    </row>
    <row r="182" spans="1:6" x14ac:dyDescent="0.2">
      <c r="A182" s="21">
        <v>41080</v>
      </c>
      <c r="B182">
        <v>131</v>
      </c>
      <c r="C182">
        <f>AVERAGE(B173:B181)</f>
        <v>129.22222222222223</v>
      </c>
      <c r="E182">
        <f t="shared" si="4"/>
        <v>1.7777777777777715</v>
      </c>
      <c r="F182">
        <f t="shared" si="5"/>
        <v>3.1604938271604714</v>
      </c>
    </row>
    <row r="183" spans="1:6" x14ac:dyDescent="0.2">
      <c r="A183" s="21">
        <v>41081</v>
      </c>
      <c r="B183">
        <v>136</v>
      </c>
      <c r="C183">
        <f>AVERAGE(B174:B182)</f>
        <v>129.22222222222223</v>
      </c>
      <c r="E183">
        <f t="shared" si="4"/>
        <v>6.7777777777777715</v>
      </c>
      <c r="F183">
        <f t="shared" si="5"/>
        <v>45.938271604938187</v>
      </c>
    </row>
    <row r="184" spans="1:6" x14ac:dyDescent="0.2">
      <c r="A184" s="21">
        <v>41082</v>
      </c>
      <c r="B184">
        <v>99</v>
      </c>
      <c r="C184">
        <f>AVERAGE(B175:B183)</f>
        <v>130.66666666666666</v>
      </c>
      <c r="E184">
        <f t="shared" si="4"/>
        <v>31.666666666666657</v>
      </c>
      <c r="F184">
        <f t="shared" si="5"/>
        <v>1002.7777777777771</v>
      </c>
    </row>
    <row r="185" spans="1:6" x14ac:dyDescent="0.2">
      <c r="A185" s="21">
        <v>41085</v>
      </c>
      <c r="B185">
        <v>131</v>
      </c>
      <c r="C185">
        <f>AVERAGE(B176:B184)</f>
        <v>126.55555555555556</v>
      </c>
      <c r="E185">
        <f t="shared" si="4"/>
        <v>4.4444444444444429</v>
      </c>
      <c r="F185">
        <f t="shared" si="5"/>
        <v>19.753086419753071</v>
      </c>
    </row>
    <row r="186" spans="1:6" x14ac:dyDescent="0.2">
      <c r="A186" s="21">
        <v>41086</v>
      </c>
      <c r="B186">
        <v>126</v>
      </c>
      <c r="C186">
        <f>AVERAGE(B177:B185)</f>
        <v>126.22222222222223</v>
      </c>
      <c r="E186">
        <f t="shared" si="4"/>
        <v>0.22222222222222854</v>
      </c>
      <c r="F186">
        <f t="shared" si="5"/>
        <v>4.9382716049385524E-2</v>
      </c>
    </row>
    <row r="187" spans="1:6" x14ac:dyDescent="0.2">
      <c r="A187" s="21">
        <v>41087</v>
      </c>
      <c r="B187">
        <v>133</v>
      </c>
      <c r="C187">
        <f>AVERAGE(B178:B186)</f>
        <v>125.88888888888889</v>
      </c>
      <c r="E187">
        <f t="shared" si="4"/>
        <v>7.1111111111111143</v>
      </c>
      <c r="F187">
        <f t="shared" si="5"/>
        <v>50.567901234567948</v>
      </c>
    </row>
    <row r="188" spans="1:6" x14ac:dyDescent="0.2">
      <c r="A188" s="21">
        <v>41088</v>
      </c>
      <c r="B188">
        <v>125</v>
      </c>
      <c r="C188">
        <f>AVERAGE(B179:B187)</f>
        <v>125.22222222222223</v>
      </c>
      <c r="E188">
        <f t="shared" si="4"/>
        <v>0.22222222222222854</v>
      </c>
      <c r="F188">
        <f t="shared" si="5"/>
        <v>4.9382716049385524E-2</v>
      </c>
    </row>
    <row r="189" spans="1:6" x14ac:dyDescent="0.2">
      <c r="A189" s="21">
        <v>41089</v>
      </c>
      <c r="B189">
        <v>108</v>
      </c>
      <c r="C189">
        <f>AVERAGE(B180:B188)</f>
        <v>127.22222222222223</v>
      </c>
      <c r="E189">
        <f t="shared" si="4"/>
        <v>19.222222222222229</v>
      </c>
      <c r="F189">
        <f t="shared" si="5"/>
        <v>369.49382716049405</v>
      </c>
    </row>
    <row r="190" spans="1:6" x14ac:dyDescent="0.2">
      <c r="A190" s="21">
        <v>41092</v>
      </c>
      <c r="B190">
        <v>124</v>
      </c>
      <c r="C190">
        <f>AVERAGE(B181:B189)</f>
        <v>123.66666666666667</v>
      </c>
      <c r="E190">
        <f t="shared" si="4"/>
        <v>0.3333333333333286</v>
      </c>
      <c r="F190">
        <f t="shared" si="5"/>
        <v>0.11111111111110795</v>
      </c>
    </row>
    <row r="191" spans="1:6" x14ac:dyDescent="0.2">
      <c r="A191" s="21">
        <v>41093</v>
      </c>
      <c r="B191">
        <v>111</v>
      </c>
      <c r="C191">
        <f>AVERAGE(B182:B190)</f>
        <v>123.66666666666667</v>
      </c>
      <c r="E191">
        <f t="shared" si="4"/>
        <v>12.666666666666671</v>
      </c>
      <c r="F191">
        <f t="shared" si="5"/>
        <v>160.44444444444457</v>
      </c>
    </row>
    <row r="192" spans="1:6" x14ac:dyDescent="0.2">
      <c r="A192" s="21">
        <v>41095</v>
      </c>
      <c r="B192">
        <v>104</v>
      </c>
      <c r="C192">
        <f>AVERAGE(B183:B191)</f>
        <v>121.44444444444444</v>
      </c>
      <c r="E192">
        <f t="shared" si="4"/>
        <v>17.444444444444443</v>
      </c>
      <c r="F192">
        <f t="shared" si="5"/>
        <v>304.3086419753086</v>
      </c>
    </row>
    <row r="193" spans="1:6" x14ac:dyDescent="0.2">
      <c r="A193" s="21">
        <v>41096</v>
      </c>
      <c r="B193">
        <v>129</v>
      </c>
      <c r="C193">
        <f>AVERAGE(B184:B192)</f>
        <v>117.88888888888889</v>
      </c>
      <c r="E193">
        <f t="shared" si="4"/>
        <v>11.111111111111114</v>
      </c>
      <c r="F193">
        <f t="shared" si="5"/>
        <v>123.45679012345686</v>
      </c>
    </row>
    <row r="194" spans="1:6" x14ac:dyDescent="0.2">
      <c r="A194" s="21">
        <v>41099</v>
      </c>
      <c r="B194">
        <v>114</v>
      </c>
      <c r="C194">
        <f>AVERAGE(B185:B193)</f>
        <v>121.22222222222223</v>
      </c>
      <c r="E194">
        <f t="shared" si="4"/>
        <v>7.2222222222222285</v>
      </c>
      <c r="F194">
        <f t="shared" si="5"/>
        <v>52.160493827160586</v>
      </c>
    </row>
    <row r="195" spans="1:6" x14ac:dyDescent="0.2">
      <c r="A195" s="21">
        <v>41100</v>
      </c>
      <c r="B195">
        <v>119</v>
      </c>
      <c r="C195">
        <f>AVERAGE(B186:B194)</f>
        <v>119.33333333333333</v>
      </c>
      <c r="E195">
        <f t="shared" si="4"/>
        <v>0.3333333333333286</v>
      </c>
      <c r="F195">
        <f t="shared" si="5"/>
        <v>0.11111111111110795</v>
      </c>
    </row>
    <row r="196" spans="1:6" x14ac:dyDescent="0.2">
      <c r="A196" s="21">
        <v>41101</v>
      </c>
      <c r="B196">
        <v>122</v>
      </c>
      <c r="C196">
        <f>AVERAGE(B187:B195)</f>
        <v>118.55555555555556</v>
      </c>
      <c r="E196">
        <f t="shared" si="4"/>
        <v>3.4444444444444429</v>
      </c>
      <c r="F196">
        <f t="shared" si="5"/>
        <v>11.864197530864187</v>
      </c>
    </row>
    <row r="197" spans="1:6" x14ac:dyDescent="0.2">
      <c r="A197" s="21">
        <v>41102</v>
      </c>
      <c r="B197">
        <v>111</v>
      </c>
      <c r="C197">
        <f>AVERAGE(B188:B196)</f>
        <v>117.33333333333333</v>
      </c>
      <c r="E197">
        <f t="shared" si="4"/>
        <v>6.3333333333333286</v>
      </c>
      <c r="F197">
        <f t="shared" si="5"/>
        <v>40.11111111111105</v>
      </c>
    </row>
    <row r="198" spans="1:6" x14ac:dyDescent="0.2">
      <c r="A198" s="21">
        <v>41103</v>
      </c>
      <c r="B198">
        <v>110</v>
      </c>
      <c r="C198">
        <f>AVERAGE(B189:B197)</f>
        <v>115.77777777777777</v>
      </c>
      <c r="E198">
        <f t="shared" si="4"/>
        <v>5.7777777777777715</v>
      </c>
      <c r="F198">
        <f t="shared" si="5"/>
        <v>33.382716049382644</v>
      </c>
    </row>
    <row r="199" spans="1:6" x14ac:dyDescent="0.2">
      <c r="A199" s="21">
        <v>41106</v>
      </c>
      <c r="B199">
        <v>116</v>
      </c>
      <c r="C199">
        <f>AVERAGE(B190:B198)</f>
        <v>116</v>
      </c>
      <c r="E199">
        <f t="shared" si="4"/>
        <v>0</v>
      </c>
      <c r="F199">
        <f t="shared" si="5"/>
        <v>0</v>
      </c>
    </row>
    <row r="200" spans="1:6" x14ac:dyDescent="0.2">
      <c r="A200" s="21">
        <v>41107</v>
      </c>
      <c r="B200">
        <v>111</v>
      </c>
      <c r="C200">
        <f>AVERAGE(B191:B199)</f>
        <v>115.11111111111111</v>
      </c>
      <c r="E200">
        <f t="shared" si="4"/>
        <v>4.1111111111111143</v>
      </c>
      <c r="F200">
        <f t="shared" si="5"/>
        <v>16.901234567901259</v>
      </c>
    </row>
    <row r="201" spans="1:6" x14ac:dyDescent="0.2">
      <c r="A201" s="21">
        <v>41108</v>
      </c>
      <c r="B201">
        <v>113</v>
      </c>
      <c r="C201">
        <f>AVERAGE(B192:B200)</f>
        <v>115.11111111111111</v>
      </c>
      <c r="E201">
        <f t="shared" si="4"/>
        <v>2.1111111111111143</v>
      </c>
      <c r="F201">
        <f t="shared" si="5"/>
        <v>4.4567901234568037</v>
      </c>
    </row>
    <row r="202" spans="1:6" x14ac:dyDescent="0.2">
      <c r="A202" s="21">
        <v>41109</v>
      </c>
      <c r="B202">
        <v>122</v>
      </c>
      <c r="C202">
        <f>AVERAGE(B193:B201)</f>
        <v>116.11111111111111</v>
      </c>
      <c r="E202">
        <f t="shared" si="4"/>
        <v>5.8888888888888857</v>
      </c>
      <c r="F202">
        <f t="shared" si="5"/>
        <v>34.679012345678977</v>
      </c>
    </row>
    <row r="203" spans="1:6" x14ac:dyDescent="0.2">
      <c r="A203" s="21">
        <v>41110</v>
      </c>
      <c r="B203">
        <v>110</v>
      </c>
      <c r="C203">
        <f>AVERAGE(B194:B202)</f>
        <v>115.33333333333333</v>
      </c>
      <c r="E203">
        <f t="shared" si="4"/>
        <v>5.3333333333333286</v>
      </c>
      <c r="F203">
        <f t="shared" si="5"/>
        <v>28.444444444444393</v>
      </c>
    </row>
    <row r="204" spans="1:6" x14ac:dyDescent="0.2">
      <c r="A204" s="21">
        <v>41113</v>
      </c>
      <c r="B204">
        <v>108</v>
      </c>
      <c r="C204">
        <f>AVERAGE(B195:B203)</f>
        <v>114.88888888888889</v>
      </c>
      <c r="E204">
        <f t="shared" ref="E204:E233" si="6">ABS(B204-C204)</f>
        <v>6.8888888888888857</v>
      </c>
      <c r="F204">
        <f t="shared" ref="F204:F233" si="7">E204^2</f>
        <v>47.456790123456749</v>
      </c>
    </row>
    <row r="205" spans="1:6" x14ac:dyDescent="0.2">
      <c r="A205" s="21">
        <v>41114</v>
      </c>
      <c r="B205">
        <v>111</v>
      </c>
      <c r="C205">
        <f>AVERAGE(B196:B204)</f>
        <v>113.66666666666667</v>
      </c>
      <c r="E205">
        <f t="shared" si="6"/>
        <v>2.6666666666666714</v>
      </c>
      <c r="F205">
        <f t="shared" si="7"/>
        <v>7.1111111111111365</v>
      </c>
    </row>
    <row r="206" spans="1:6" x14ac:dyDescent="0.2">
      <c r="A206" s="21">
        <v>41115</v>
      </c>
      <c r="B206">
        <v>105</v>
      </c>
      <c r="C206">
        <f>AVERAGE(B197:B205)</f>
        <v>112.44444444444444</v>
      </c>
      <c r="E206">
        <f t="shared" si="6"/>
        <v>7.4444444444444429</v>
      </c>
      <c r="F206">
        <f t="shared" si="7"/>
        <v>55.419753086419732</v>
      </c>
    </row>
    <row r="207" spans="1:6" x14ac:dyDescent="0.2">
      <c r="A207" s="21">
        <v>41116</v>
      </c>
      <c r="B207">
        <v>123</v>
      </c>
      <c r="C207">
        <f>AVERAGE(B198:B206)</f>
        <v>111.77777777777777</v>
      </c>
      <c r="E207">
        <f t="shared" si="6"/>
        <v>11.222222222222229</v>
      </c>
      <c r="F207">
        <f t="shared" si="7"/>
        <v>125.93827160493841</v>
      </c>
    </row>
    <row r="208" spans="1:6" x14ac:dyDescent="0.2">
      <c r="A208" s="21">
        <v>41117</v>
      </c>
      <c r="B208">
        <v>104</v>
      </c>
      <c r="C208">
        <f>AVERAGE(B199:B207)</f>
        <v>113.22222222222223</v>
      </c>
      <c r="E208">
        <f t="shared" si="6"/>
        <v>9.2222222222222285</v>
      </c>
      <c r="F208">
        <f t="shared" si="7"/>
        <v>85.049382716049493</v>
      </c>
    </row>
    <row r="209" spans="1:6" x14ac:dyDescent="0.2">
      <c r="A209" s="21">
        <v>41120</v>
      </c>
      <c r="B209">
        <v>116</v>
      </c>
      <c r="C209">
        <f>AVERAGE(B200:B208)</f>
        <v>111.88888888888889</v>
      </c>
      <c r="E209">
        <f t="shared" si="6"/>
        <v>4.1111111111111143</v>
      </c>
      <c r="F209">
        <f t="shared" si="7"/>
        <v>16.901234567901259</v>
      </c>
    </row>
    <row r="210" spans="1:6" x14ac:dyDescent="0.2">
      <c r="A210" s="21">
        <v>41121</v>
      </c>
      <c r="B210">
        <v>121</v>
      </c>
      <c r="C210">
        <f>AVERAGE(B201:B209)</f>
        <v>112.44444444444444</v>
      </c>
      <c r="E210">
        <f t="shared" si="6"/>
        <v>8.5555555555555571</v>
      </c>
      <c r="F210">
        <f t="shared" si="7"/>
        <v>73.19753086419756</v>
      </c>
    </row>
    <row r="211" spans="1:6" x14ac:dyDescent="0.2">
      <c r="A211" s="21">
        <v>41122</v>
      </c>
      <c r="B211">
        <v>133</v>
      </c>
      <c r="C211">
        <f>AVERAGE(B202:B210)</f>
        <v>113.33333333333333</v>
      </c>
      <c r="E211">
        <f t="shared" si="6"/>
        <v>19.666666666666671</v>
      </c>
      <c r="F211">
        <f t="shared" si="7"/>
        <v>386.77777777777794</v>
      </c>
    </row>
    <row r="212" spans="1:6" x14ac:dyDescent="0.2">
      <c r="A212" s="21">
        <v>41123</v>
      </c>
      <c r="B212">
        <v>137</v>
      </c>
      <c r="C212">
        <f>AVERAGE(B203:B211)</f>
        <v>114.55555555555556</v>
      </c>
      <c r="E212">
        <f t="shared" si="6"/>
        <v>22.444444444444443</v>
      </c>
      <c r="F212">
        <f t="shared" si="7"/>
        <v>503.753086419753</v>
      </c>
    </row>
    <row r="213" spans="1:6" x14ac:dyDescent="0.2">
      <c r="A213" s="21">
        <v>41124</v>
      </c>
      <c r="B213">
        <v>117</v>
      </c>
      <c r="C213">
        <f>AVERAGE(B204:B212)</f>
        <v>117.55555555555556</v>
      </c>
      <c r="E213">
        <f t="shared" si="6"/>
        <v>0.55555555555555713</v>
      </c>
      <c r="F213">
        <f t="shared" si="7"/>
        <v>0.30864197530864373</v>
      </c>
    </row>
    <row r="214" spans="1:6" x14ac:dyDescent="0.2">
      <c r="A214" s="21">
        <v>41127</v>
      </c>
      <c r="B214">
        <v>113</v>
      </c>
      <c r="C214">
        <f>AVERAGE(B205:B213)</f>
        <v>118.55555555555556</v>
      </c>
      <c r="E214">
        <f t="shared" si="6"/>
        <v>5.5555555555555571</v>
      </c>
      <c r="F214">
        <f t="shared" si="7"/>
        <v>30.864197530864214</v>
      </c>
    </row>
    <row r="215" spans="1:6" x14ac:dyDescent="0.2">
      <c r="A215" s="21">
        <v>41128</v>
      </c>
      <c r="B215">
        <v>123</v>
      </c>
      <c r="C215">
        <f>AVERAGE(B206:B214)</f>
        <v>118.77777777777777</v>
      </c>
      <c r="E215">
        <f t="shared" si="6"/>
        <v>4.2222222222222285</v>
      </c>
      <c r="F215">
        <f t="shared" si="7"/>
        <v>17.827160493827215</v>
      </c>
    </row>
    <row r="216" spans="1:6" x14ac:dyDescent="0.2">
      <c r="A216" s="21">
        <v>41129</v>
      </c>
      <c r="B216">
        <v>119</v>
      </c>
      <c r="C216">
        <f>AVERAGE(B207:B215)</f>
        <v>120.77777777777777</v>
      </c>
      <c r="E216">
        <f t="shared" si="6"/>
        <v>1.7777777777777715</v>
      </c>
      <c r="F216">
        <f t="shared" si="7"/>
        <v>3.1604938271604714</v>
      </c>
    </row>
    <row r="217" spans="1:6" x14ac:dyDescent="0.2">
      <c r="A217" s="21">
        <v>41130</v>
      </c>
      <c r="B217">
        <v>116</v>
      </c>
      <c r="C217">
        <f>AVERAGE(B208:B216)</f>
        <v>120.33333333333333</v>
      </c>
      <c r="E217">
        <f t="shared" si="6"/>
        <v>4.3333333333333286</v>
      </c>
      <c r="F217">
        <f t="shared" si="7"/>
        <v>18.777777777777736</v>
      </c>
    </row>
    <row r="218" spans="1:6" x14ac:dyDescent="0.2">
      <c r="A218" s="21">
        <v>41131</v>
      </c>
      <c r="B218">
        <v>112</v>
      </c>
      <c r="C218">
        <f>AVERAGE(B209:B217)</f>
        <v>121.66666666666667</v>
      </c>
      <c r="E218">
        <f t="shared" si="6"/>
        <v>9.6666666666666714</v>
      </c>
      <c r="F218">
        <f t="shared" si="7"/>
        <v>93.444444444444542</v>
      </c>
    </row>
    <row r="219" spans="1:6" x14ac:dyDescent="0.2">
      <c r="A219" s="21">
        <v>41134</v>
      </c>
      <c r="B219">
        <v>123</v>
      </c>
      <c r="C219">
        <f>AVERAGE(B210:B218)</f>
        <v>121.22222222222223</v>
      </c>
      <c r="E219">
        <f t="shared" si="6"/>
        <v>1.7777777777777715</v>
      </c>
      <c r="F219">
        <f t="shared" si="7"/>
        <v>3.1604938271604714</v>
      </c>
    </row>
    <row r="220" spans="1:6" x14ac:dyDescent="0.2">
      <c r="A220" s="21">
        <v>41135</v>
      </c>
      <c r="B220">
        <v>133</v>
      </c>
      <c r="C220">
        <f>AVERAGE(B211:B219)</f>
        <v>121.44444444444444</v>
      </c>
      <c r="E220">
        <f t="shared" si="6"/>
        <v>11.555555555555557</v>
      </c>
      <c r="F220">
        <f t="shared" si="7"/>
        <v>133.53086419753089</v>
      </c>
    </row>
    <row r="221" spans="1:6" x14ac:dyDescent="0.2">
      <c r="A221" s="21">
        <v>41136</v>
      </c>
      <c r="B221">
        <v>117</v>
      </c>
      <c r="C221">
        <f>AVERAGE(B212:B220)</f>
        <v>121.44444444444444</v>
      </c>
      <c r="E221">
        <f t="shared" si="6"/>
        <v>4.4444444444444429</v>
      </c>
      <c r="F221">
        <f t="shared" si="7"/>
        <v>19.753086419753071</v>
      </c>
    </row>
    <row r="222" spans="1:6" x14ac:dyDescent="0.2">
      <c r="A222" s="21">
        <v>41137</v>
      </c>
      <c r="B222">
        <v>126</v>
      </c>
      <c r="C222">
        <f>AVERAGE(B213:B221)</f>
        <v>119.22222222222223</v>
      </c>
      <c r="E222">
        <f t="shared" si="6"/>
        <v>6.7777777777777715</v>
      </c>
      <c r="F222">
        <f t="shared" si="7"/>
        <v>45.938271604938187</v>
      </c>
    </row>
    <row r="223" spans="1:6" x14ac:dyDescent="0.2">
      <c r="A223" s="21">
        <v>41138</v>
      </c>
      <c r="B223">
        <v>115</v>
      </c>
      <c r="C223">
        <f>AVERAGE(B214:B222)</f>
        <v>120.22222222222223</v>
      </c>
      <c r="E223">
        <f t="shared" si="6"/>
        <v>5.2222222222222285</v>
      </c>
      <c r="F223">
        <f t="shared" si="7"/>
        <v>27.271604938271672</v>
      </c>
    </row>
    <row r="224" spans="1:6" x14ac:dyDescent="0.2">
      <c r="A224" s="21">
        <v>41141</v>
      </c>
      <c r="B224">
        <v>113</v>
      </c>
      <c r="C224">
        <f>AVERAGE(B215:B223)</f>
        <v>120.44444444444444</v>
      </c>
      <c r="E224">
        <f t="shared" si="6"/>
        <v>7.4444444444444429</v>
      </c>
      <c r="F224">
        <f t="shared" si="7"/>
        <v>55.419753086419732</v>
      </c>
    </row>
    <row r="225" spans="1:6" x14ac:dyDescent="0.2">
      <c r="A225" s="21">
        <v>41142</v>
      </c>
      <c r="B225">
        <v>132</v>
      </c>
      <c r="C225">
        <f>AVERAGE(B216:B224)</f>
        <v>119.33333333333333</v>
      </c>
      <c r="E225">
        <f t="shared" si="6"/>
        <v>12.666666666666671</v>
      </c>
      <c r="F225">
        <f t="shared" si="7"/>
        <v>160.44444444444457</v>
      </c>
    </row>
    <row r="226" spans="1:6" x14ac:dyDescent="0.2">
      <c r="A226" s="21">
        <v>41143</v>
      </c>
      <c r="B226">
        <v>137</v>
      </c>
      <c r="C226">
        <f>AVERAGE(B217:B225)</f>
        <v>120.77777777777777</v>
      </c>
      <c r="E226">
        <f t="shared" si="6"/>
        <v>16.222222222222229</v>
      </c>
      <c r="F226">
        <f t="shared" si="7"/>
        <v>263.16049382716068</v>
      </c>
    </row>
    <row r="227" spans="1:6" x14ac:dyDescent="0.2">
      <c r="A227" s="21">
        <v>41144</v>
      </c>
      <c r="B227">
        <v>127</v>
      </c>
      <c r="C227">
        <f>AVERAGE(B218:B226)</f>
        <v>123.11111111111111</v>
      </c>
      <c r="E227">
        <f t="shared" si="6"/>
        <v>3.8888888888888857</v>
      </c>
      <c r="F227">
        <f t="shared" si="7"/>
        <v>15.123456790123432</v>
      </c>
    </row>
    <row r="228" spans="1:6" x14ac:dyDescent="0.2">
      <c r="A228" s="21">
        <v>41145</v>
      </c>
      <c r="B228">
        <v>126</v>
      </c>
      <c r="C228">
        <f>AVERAGE(B219:B227)</f>
        <v>124.77777777777777</v>
      </c>
      <c r="E228">
        <f t="shared" si="6"/>
        <v>1.2222222222222285</v>
      </c>
      <c r="F228">
        <f t="shared" si="7"/>
        <v>1.4938271604938427</v>
      </c>
    </row>
    <row r="229" spans="1:6" x14ac:dyDescent="0.2">
      <c r="A229" s="21">
        <v>41148</v>
      </c>
      <c r="B229">
        <v>127</v>
      </c>
      <c r="C229">
        <f>AVERAGE(B220:B228)</f>
        <v>125.11111111111111</v>
      </c>
      <c r="E229">
        <f t="shared" si="6"/>
        <v>1.8888888888888857</v>
      </c>
      <c r="F229">
        <f t="shared" si="7"/>
        <v>3.5679012345678891</v>
      </c>
    </row>
    <row r="230" spans="1:6" x14ac:dyDescent="0.2">
      <c r="A230" s="21">
        <v>41149</v>
      </c>
      <c r="B230">
        <v>139</v>
      </c>
      <c r="C230">
        <f>AVERAGE(B221:B229)</f>
        <v>124.44444444444444</v>
      </c>
      <c r="E230">
        <f t="shared" si="6"/>
        <v>14.555555555555557</v>
      </c>
      <c r="F230">
        <f t="shared" si="7"/>
        <v>211.86419753086423</v>
      </c>
    </row>
    <row r="231" spans="1:6" x14ac:dyDescent="0.2">
      <c r="A231" s="21">
        <v>41150</v>
      </c>
      <c r="B231">
        <v>125</v>
      </c>
      <c r="C231">
        <f>AVERAGE(B222:B230)</f>
        <v>126.88888888888889</v>
      </c>
      <c r="E231">
        <f t="shared" si="6"/>
        <v>1.8888888888888857</v>
      </c>
      <c r="F231">
        <f t="shared" si="7"/>
        <v>3.5679012345678891</v>
      </c>
    </row>
    <row r="232" spans="1:6" x14ac:dyDescent="0.2">
      <c r="A232" s="21">
        <v>41151</v>
      </c>
      <c r="B232">
        <v>126</v>
      </c>
      <c r="C232">
        <f>AVERAGE(B223:B231)</f>
        <v>126.77777777777777</v>
      </c>
      <c r="E232">
        <f t="shared" si="6"/>
        <v>0.77777777777777146</v>
      </c>
      <c r="F232">
        <f t="shared" si="7"/>
        <v>0.60493827160492841</v>
      </c>
    </row>
    <row r="233" spans="1:6" x14ac:dyDescent="0.2">
      <c r="A233" s="21">
        <v>41152</v>
      </c>
      <c r="B233">
        <v>124</v>
      </c>
      <c r="C233">
        <f>AVERAGE(B224:B232)</f>
        <v>128</v>
      </c>
      <c r="E233">
        <f t="shared" si="6"/>
        <v>4</v>
      </c>
      <c r="F233">
        <f t="shared" si="7"/>
        <v>16</v>
      </c>
    </row>
    <row r="234" spans="1:6" x14ac:dyDescent="0.2">
      <c r="A234" s="21">
        <v>41156</v>
      </c>
      <c r="C234">
        <f>AVERAGE(B225:B233)</f>
        <v>129.22222222222223</v>
      </c>
    </row>
    <row r="235" spans="1:6" x14ac:dyDescent="0.2">
      <c r="A235" s="21">
        <v>41157</v>
      </c>
      <c r="C235">
        <f>AVERAGE(B226:B234)</f>
        <v>128.875</v>
      </c>
    </row>
    <row r="236" spans="1:6" x14ac:dyDescent="0.2">
      <c r="A236" s="21">
        <v>41158</v>
      </c>
      <c r="C236">
        <f>AVERAGE(B227:B235)</f>
        <v>127.71428571428571</v>
      </c>
    </row>
    <row r="237" spans="1:6" x14ac:dyDescent="0.2">
      <c r="A237" s="21">
        <v>41159</v>
      </c>
      <c r="C237">
        <f>AVERAGE(B228:B236)</f>
        <v>127.83333333333333</v>
      </c>
    </row>
    <row r="238" spans="1:6" x14ac:dyDescent="0.2">
      <c r="A238" s="21">
        <v>41162</v>
      </c>
      <c r="C238">
        <f>AVERAGE(B229:B237)</f>
        <v>128.19999999999999</v>
      </c>
    </row>
    <row r="239" spans="1:6" x14ac:dyDescent="0.2">
      <c r="A239" s="21">
        <v>41163</v>
      </c>
      <c r="C239">
        <f>AVERAGE(B230:B238)</f>
        <v>128.5</v>
      </c>
    </row>
    <row r="240" spans="1:6" x14ac:dyDescent="0.2">
      <c r="A240" s="21">
        <v>41164</v>
      </c>
      <c r="C240">
        <f>AVERAGE(B231:B239)</f>
        <v>125</v>
      </c>
    </row>
    <row r="241" spans="1:3" x14ac:dyDescent="0.2">
      <c r="A241" s="21">
        <v>41165</v>
      </c>
      <c r="C241">
        <f>AVERAGE(B232:B240)</f>
        <v>125</v>
      </c>
    </row>
    <row r="242" spans="1:3" x14ac:dyDescent="0.2">
      <c r="A242" s="21">
        <v>41166</v>
      </c>
      <c r="C242">
        <f>AVERAGE(B233:B241)</f>
        <v>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E187-3CFA-1347-9E3F-371E7A971163}">
  <dimension ref="A1:U242"/>
  <sheetViews>
    <sheetView topLeftCell="J1" workbookViewId="0">
      <selection activeCell="K16" sqref="K16"/>
    </sheetView>
  </sheetViews>
  <sheetFormatPr baseColWidth="10" defaultRowHeight="15" x14ac:dyDescent="0.2"/>
  <sheetData>
    <row r="1" spans="1:18" x14ac:dyDescent="0.2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63</v>
      </c>
      <c r="G1" t="s">
        <v>23</v>
      </c>
      <c r="H1" t="s">
        <v>18</v>
      </c>
      <c r="I1" t="s">
        <v>68</v>
      </c>
      <c r="J1" t="s">
        <v>69</v>
      </c>
    </row>
    <row r="2" spans="1:18" x14ac:dyDescent="0.2">
      <c r="A2" s="21">
        <v>40826</v>
      </c>
      <c r="B2" s="22" t="s">
        <v>19</v>
      </c>
      <c r="C2">
        <v>1</v>
      </c>
      <c r="D2">
        <v>0</v>
      </c>
      <c r="E2">
        <v>0</v>
      </c>
      <c r="F2">
        <v>0</v>
      </c>
      <c r="G2">
        <v>0</v>
      </c>
      <c r="H2">
        <v>106</v>
      </c>
      <c r="I2">
        <f>124.26087-8.04*C2-4.83533*D2-7*E2-18.516189*G2</f>
        <v>116.22086999999999</v>
      </c>
      <c r="J2">
        <v>288.34080399999999</v>
      </c>
    </row>
    <row r="3" spans="1:18" x14ac:dyDescent="0.2">
      <c r="A3" s="21">
        <v>40827</v>
      </c>
      <c r="B3" s="22" t="s">
        <v>20</v>
      </c>
      <c r="C3">
        <v>0</v>
      </c>
      <c r="D3">
        <v>1</v>
      </c>
      <c r="E3">
        <v>0</v>
      </c>
      <c r="F3">
        <v>0</v>
      </c>
      <c r="G3">
        <v>0</v>
      </c>
      <c r="H3">
        <v>121</v>
      </c>
      <c r="I3">
        <f t="shared" ref="I3:I66" si="0">124.26087-8.04*C3-4.83533*D3-7*E3-18.516189*G3</f>
        <v>119.42554</v>
      </c>
    </row>
    <row r="4" spans="1:18" x14ac:dyDescent="0.2">
      <c r="A4" s="21">
        <v>40828</v>
      </c>
      <c r="B4" s="22" t="s">
        <v>21</v>
      </c>
      <c r="C4">
        <v>0</v>
      </c>
      <c r="D4">
        <v>0</v>
      </c>
      <c r="E4">
        <v>1</v>
      </c>
      <c r="F4">
        <v>0</v>
      </c>
      <c r="G4">
        <v>0</v>
      </c>
      <c r="H4">
        <v>126</v>
      </c>
      <c r="I4">
        <f t="shared" si="0"/>
        <v>117.26087</v>
      </c>
      <c r="M4" t="s">
        <v>39</v>
      </c>
    </row>
    <row r="5" spans="1:18" ht="16" thickBot="1" x14ac:dyDescent="0.25">
      <c r="A5" s="21">
        <v>40829</v>
      </c>
      <c r="B5" s="22" t="s">
        <v>22</v>
      </c>
      <c r="C5">
        <v>0</v>
      </c>
      <c r="D5">
        <v>0</v>
      </c>
      <c r="E5">
        <v>0</v>
      </c>
      <c r="F5">
        <v>0</v>
      </c>
      <c r="G5">
        <v>0</v>
      </c>
      <c r="H5">
        <v>114</v>
      </c>
      <c r="I5">
        <f t="shared" si="0"/>
        <v>124.26087</v>
      </c>
    </row>
    <row r="6" spans="1:18" x14ac:dyDescent="0.2">
      <c r="A6" s="21">
        <v>40830</v>
      </c>
      <c r="B6" s="22" t="s">
        <v>23</v>
      </c>
      <c r="C6">
        <v>0</v>
      </c>
      <c r="D6">
        <v>0</v>
      </c>
      <c r="E6">
        <v>0</v>
      </c>
      <c r="F6">
        <v>0</v>
      </c>
      <c r="G6">
        <v>1</v>
      </c>
      <c r="H6">
        <v>106</v>
      </c>
      <c r="I6">
        <f t="shared" si="0"/>
        <v>105.744681</v>
      </c>
      <c r="M6" s="17" t="s">
        <v>40</v>
      </c>
      <c r="N6" s="17"/>
    </row>
    <row r="7" spans="1:18" x14ac:dyDescent="0.2">
      <c r="A7" s="21">
        <v>40833</v>
      </c>
      <c r="B7" s="22" t="s">
        <v>19</v>
      </c>
      <c r="C7">
        <v>1</v>
      </c>
      <c r="D7">
        <v>0</v>
      </c>
      <c r="E7">
        <v>0</v>
      </c>
      <c r="F7">
        <v>0</v>
      </c>
      <c r="G7">
        <v>0</v>
      </c>
      <c r="H7">
        <v>111</v>
      </c>
      <c r="I7">
        <f t="shared" si="0"/>
        <v>116.22086999999999</v>
      </c>
      <c r="M7" s="14" t="s">
        <v>41</v>
      </c>
      <c r="N7" s="14">
        <v>0.34243544386567693</v>
      </c>
    </row>
    <row r="8" spans="1:18" x14ac:dyDescent="0.2">
      <c r="A8" s="21">
        <v>40834</v>
      </c>
      <c r="B8" s="22" t="s">
        <v>20</v>
      </c>
      <c r="C8">
        <v>0</v>
      </c>
      <c r="D8">
        <v>1</v>
      </c>
      <c r="E8">
        <v>0</v>
      </c>
      <c r="F8">
        <v>0</v>
      </c>
      <c r="G8">
        <v>0</v>
      </c>
      <c r="H8">
        <v>122</v>
      </c>
      <c r="I8">
        <f t="shared" si="0"/>
        <v>119.42554</v>
      </c>
      <c r="M8" s="14" t="s">
        <v>42</v>
      </c>
      <c r="N8" s="14">
        <v>0.11726203321548317</v>
      </c>
    </row>
    <row r="9" spans="1:18" x14ac:dyDescent="0.2">
      <c r="A9" s="21">
        <v>40835</v>
      </c>
      <c r="B9" s="22" t="s">
        <v>21</v>
      </c>
      <c r="C9">
        <v>0</v>
      </c>
      <c r="D9">
        <v>0</v>
      </c>
      <c r="E9">
        <v>1</v>
      </c>
      <c r="F9">
        <v>0</v>
      </c>
      <c r="G9">
        <v>0</v>
      </c>
      <c r="H9">
        <v>127</v>
      </c>
      <c r="I9">
        <f t="shared" si="0"/>
        <v>117.26087</v>
      </c>
      <c r="M9" s="14" t="s">
        <v>43</v>
      </c>
      <c r="N9" s="14">
        <v>9.77324321804275E-2</v>
      </c>
    </row>
    <row r="10" spans="1:18" x14ac:dyDescent="0.2">
      <c r="A10" s="21">
        <v>40836</v>
      </c>
      <c r="B10" s="22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116</v>
      </c>
      <c r="I10">
        <f t="shared" si="0"/>
        <v>124.26087</v>
      </c>
      <c r="M10" s="14" t="s">
        <v>44</v>
      </c>
      <c r="N10" s="14">
        <v>16.980600825134488</v>
      </c>
    </row>
    <row r="11" spans="1:18" ht="16" thickBot="1" x14ac:dyDescent="0.25">
      <c r="A11" s="21">
        <v>40837</v>
      </c>
      <c r="B11" s="22" t="s">
        <v>23</v>
      </c>
      <c r="C11">
        <v>0</v>
      </c>
      <c r="D11">
        <v>0</v>
      </c>
      <c r="E11">
        <v>0</v>
      </c>
      <c r="F11">
        <v>0</v>
      </c>
      <c r="G11">
        <v>1</v>
      </c>
      <c r="H11">
        <v>99</v>
      </c>
      <c r="I11">
        <f t="shared" si="0"/>
        <v>105.744681</v>
      </c>
      <c r="M11" s="15" t="s">
        <v>45</v>
      </c>
      <c r="N11" s="15">
        <v>232</v>
      </c>
    </row>
    <row r="12" spans="1:18" x14ac:dyDescent="0.2">
      <c r="A12" s="21">
        <v>40840</v>
      </c>
      <c r="B12" s="22" t="s">
        <v>19</v>
      </c>
      <c r="C12">
        <v>1</v>
      </c>
      <c r="D12">
        <v>0</v>
      </c>
      <c r="E12">
        <v>0</v>
      </c>
      <c r="F12">
        <v>0</v>
      </c>
      <c r="G12">
        <v>0</v>
      </c>
      <c r="H12">
        <v>99</v>
      </c>
      <c r="I12">
        <f t="shared" si="0"/>
        <v>116.22086999999999</v>
      </c>
    </row>
    <row r="13" spans="1:18" ht="16" thickBot="1" x14ac:dyDescent="0.25">
      <c r="A13" s="21">
        <v>40841</v>
      </c>
      <c r="B13" s="22" t="s">
        <v>20</v>
      </c>
      <c r="C13">
        <v>0</v>
      </c>
      <c r="D13">
        <v>1</v>
      </c>
      <c r="E13">
        <v>0</v>
      </c>
      <c r="F13">
        <v>0</v>
      </c>
      <c r="G13">
        <v>0</v>
      </c>
      <c r="H13">
        <v>102</v>
      </c>
      <c r="I13">
        <f t="shared" si="0"/>
        <v>119.42554</v>
      </c>
      <c r="M13" t="s">
        <v>46</v>
      </c>
    </row>
    <row r="14" spans="1:18" x14ac:dyDescent="0.2">
      <c r="A14" s="21">
        <v>40842</v>
      </c>
      <c r="B14" s="22" t="s">
        <v>21</v>
      </c>
      <c r="C14">
        <v>0</v>
      </c>
      <c r="D14">
        <v>0</v>
      </c>
      <c r="E14">
        <v>1</v>
      </c>
      <c r="F14">
        <v>0</v>
      </c>
      <c r="G14">
        <v>0</v>
      </c>
      <c r="H14">
        <v>117</v>
      </c>
      <c r="I14">
        <f t="shared" si="0"/>
        <v>117.26087</v>
      </c>
      <c r="M14" s="16"/>
      <c r="N14" s="16" t="s">
        <v>51</v>
      </c>
      <c r="O14" s="16" t="s">
        <v>52</v>
      </c>
      <c r="P14" s="16" t="s">
        <v>53</v>
      </c>
      <c r="Q14" s="16" t="s">
        <v>54</v>
      </c>
      <c r="R14" s="16" t="s">
        <v>55</v>
      </c>
    </row>
    <row r="15" spans="1:18" x14ac:dyDescent="0.2">
      <c r="A15" s="21">
        <v>40843</v>
      </c>
      <c r="B15" s="22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133</v>
      </c>
      <c r="I15">
        <f t="shared" si="0"/>
        <v>124.26087</v>
      </c>
      <c r="M15" s="14" t="s">
        <v>47</v>
      </c>
      <c r="N15" s="14">
        <v>5</v>
      </c>
      <c r="O15" s="14">
        <v>8656.4566578178055</v>
      </c>
      <c r="P15" s="14">
        <v>1731.291331563561</v>
      </c>
      <c r="Q15" s="14">
        <v>6.0043230276439097</v>
      </c>
      <c r="R15" s="14">
        <v>3.0770529251002648E-5</v>
      </c>
    </row>
    <row r="16" spans="1:18" x14ac:dyDescent="0.2">
      <c r="A16" s="21">
        <v>40844</v>
      </c>
      <c r="B16" s="22" t="s">
        <v>23</v>
      </c>
      <c r="C16">
        <v>0</v>
      </c>
      <c r="D16">
        <v>0</v>
      </c>
      <c r="E16">
        <v>0</v>
      </c>
      <c r="F16">
        <v>0</v>
      </c>
      <c r="G16">
        <v>1</v>
      </c>
      <c r="H16">
        <v>115</v>
      </c>
      <c r="I16">
        <f t="shared" si="0"/>
        <v>105.744681</v>
      </c>
      <c r="M16" s="14" t="s">
        <v>48</v>
      </c>
      <c r="N16" s="14">
        <v>226</v>
      </c>
      <c r="O16" s="14">
        <v>65165.021790458108</v>
      </c>
      <c r="P16" s="14">
        <v>288.34080438255802</v>
      </c>
      <c r="Q16" s="14"/>
      <c r="R16" s="14"/>
    </row>
    <row r="17" spans="1:21" ht="16" thickBot="1" x14ac:dyDescent="0.25">
      <c r="A17" s="21">
        <v>40847</v>
      </c>
      <c r="B17" s="22" t="s">
        <v>19</v>
      </c>
      <c r="C17">
        <v>1</v>
      </c>
      <c r="D17">
        <v>0</v>
      </c>
      <c r="E17">
        <v>0</v>
      </c>
      <c r="F17">
        <v>0</v>
      </c>
      <c r="G17">
        <v>0</v>
      </c>
      <c r="H17">
        <v>105</v>
      </c>
      <c r="I17">
        <f t="shared" si="0"/>
        <v>116.22086999999999</v>
      </c>
      <c r="M17" s="15" t="s">
        <v>49</v>
      </c>
      <c r="N17" s="15">
        <v>231</v>
      </c>
      <c r="O17" s="15">
        <v>73821.478448275913</v>
      </c>
      <c r="P17" s="15"/>
      <c r="Q17" s="15"/>
      <c r="R17" s="15"/>
    </row>
    <row r="18" spans="1:21" ht="16" thickBot="1" x14ac:dyDescent="0.25">
      <c r="A18" s="21">
        <v>40848</v>
      </c>
      <c r="B18" s="22" t="s">
        <v>20</v>
      </c>
      <c r="C18">
        <v>0</v>
      </c>
      <c r="D18">
        <v>1</v>
      </c>
      <c r="E18">
        <v>0</v>
      </c>
      <c r="F18">
        <v>0</v>
      </c>
      <c r="G18">
        <v>0</v>
      </c>
      <c r="H18">
        <v>112</v>
      </c>
      <c r="I18">
        <f t="shared" si="0"/>
        <v>119.42554</v>
      </c>
    </row>
    <row r="19" spans="1:21" x14ac:dyDescent="0.2">
      <c r="A19" s="21">
        <v>40849</v>
      </c>
      <c r="B19" s="22" t="s">
        <v>21</v>
      </c>
      <c r="C19">
        <v>0</v>
      </c>
      <c r="D19">
        <v>0</v>
      </c>
      <c r="E19">
        <v>1</v>
      </c>
      <c r="F19">
        <v>0</v>
      </c>
      <c r="G19">
        <v>0</v>
      </c>
      <c r="H19">
        <v>121</v>
      </c>
      <c r="I19">
        <f t="shared" si="0"/>
        <v>117.26087</v>
      </c>
      <c r="M19" s="16"/>
      <c r="N19" s="16" t="s">
        <v>56</v>
      </c>
      <c r="O19" s="16" t="s">
        <v>44</v>
      </c>
      <c r="P19" s="16" t="s">
        <v>57</v>
      </c>
      <c r="Q19" s="16" t="s">
        <v>58</v>
      </c>
      <c r="R19" s="16" t="s">
        <v>59</v>
      </c>
      <c r="S19" s="16" t="s">
        <v>60</v>
      </c>
      <c r="T19" s="16" t="s">
        <v>61</v>
      </c>
      <c r="U19" s="16" t="s">
        <v>62</v>
      </c>
    </row>
    <row r="20" spans="1:21" x14ac:dyDescent="0.2">
      <c r="A20" s="21">
        <v>40850</v>
      </c>
      <c r="B20" s="22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126</v>
      </c>
      <c r="I20">
        <f t="shared" si="0"/>
        <v>124.26087</v>
      </c>
      <c r="M20" s="14" t="s">
        <v>50</v>
      </c>
      <c r="N20" s="14">
        <v>124.26086956521742</v>
      </c>
      <c r="O20" s="14">
        <v>2.503653002343293</v>
      </c>
      <c r="P20" s="14">
        <v>49.631825755771871</v>
      </c>
      <c r="Q20" s="14">
        <v>1.6142806613165413E-123</v>
      </c>
      <c r="R20" s="14">
        <v>119.32738065805751</v>
      </c>
      <c r="S20" s="14">
        <v>129.19435847237733</v>
      </c>
      <c r="T20" s="14">
        <v>119.32738065805751</v>
      </c>
      <c r="U20" s="14">
        <v>129.19435847237733</v>
      </c>
    </row>
    <row r="21" spans="1:21" x14ac:dyDescent="0.2">
      <c r="A21" s="21">
        <v>40851</v>
      </c>
      <c r="B21" s="22" t="s">
        <v>23</v>
      </c>
      <c r="C21">
        <v>0</v>
      </c>
      <c r="D21">
        <v>0</v>
      </c>
      <c r="E21">
        <v>0</v>
      </c>
      <c r="F21">
        <v>0</v>
      </c>
      <c r="G21">
        <v>1</v>
      </c>
      <c r="H21">
        <v>101</v>
      </c>
      <c r="I21">
        <f t="shared" si="0"/>
        <v>105.744681</v>
      </c>
      <c r="M21" s="14" t="s">
        <v>19</v>
      </c>
      <c r="N21" s="14">
        <v>-8.0434782608695858</v>
      </c>
      <c r="O21" s="14">
        <v>3.5407000313900041</v>
      </c>
      <c r="P21" s="14">
        <v>-2.2717197699777709</v>
      </c>
      <c r="Q21" s="14">
        <v>2.4044567010250917E-2</v>
      </c>
      <c r="R21" s="14">
        <v>-15.02048518319236</v>
      </c>
      <c r="S21" s="14">
        <v>-1.066471338546811</v>
      </c>
      <c r="T21" s="14">
        <v>-15.02048518319236</v>
      </c>
      <c r="U21" s="14">
        <v>-1.066471338546811</v>
      </c>
    </row>
    <row r="22" spans="1:21" x14ac:dyDescent="0.2">
      <c r="A22" s="21">
        <v>40854</v>
      </c>
      <c r="B22" s="22" t="s">
        <v>19</v>
      </c>
      <c r="C22">
        <v>1</v>
      </c>
      <c r="D22">
        <v>0</v>
      </c>
      <c r="E22">
        <v>0</v>
      </c>
      <c r="F22">
        <v>0</v>
      </c>
      <c r="G22">
        <v>0</v>
      </c>
      <c r="H22">
        <v>110</v>
      </c>
      <c r="I22">
        <f t="shared" si="0"/>
        <v>116.22086999999999</v>
      </c>
      <c r="M22" s="14" t="s">
        <v>20</v>
      </c>
      <c r="N22" s="14">
        <v>-4.8353376503238206</v>
      </c>
      <c r="O22" s="14">
        <v>3.5218161632439604</v>
      </c>
      <c r="P22" s="14">
        <v>-1.3729670789715411</v>
      </c>
      <c r="Q22" s="14">
        <v>0.17112331801815922</v>
      </c>
      <c r="R22" s="14">
        <v>-11.77513360374013</v>
      </c>
      <c r="S22" s="14">
        <v>2.1044583030924882</v>
      </c>
      <c r="T22" s="14">
        <v>-11.77513360374013</v>
      </c>
      <c r="U22" s="14">
        <v>2.1044583030924882</v>
      </c>
    </row>
    <row r="23" spans="1:21" x14ac:dyDescent="0.2">
      <c r="A23" s="21">
        <v>40855</v>
      </c>
      <c r="B23" s="22" t="s">
        <v>20</v>
      </c>
      <c r="C23">
        <v>0</v>
      </c>
      <c r="D23">
        <v>1</v>
      </c>
      <c r="E23">
        <v>0</v>
      </c>
      <c r="F23">
        <v>0</v>
      </c>
      <c r="G23">
        <v>0</v>
      </c>
      <c r="H23">
        <v>129</v>
      </c>
      <c r="I23">
        <f t="shared" si="0"/>
        <v>119.42554</v>
      </c>
      <c r="M23" s="14" t="s">
        <v>21</v>
      </c>
      <c r="N23" s="14">
        <v>-7.0000000000000142</v>
      </c>
      <c r="O23" s="14">
        <v>3.5407000313900001</v>
      </c>
      <c r="P23" s="14">
        <v>-1.9770101781968719</v>
      </c>
      <c r="Q23" s="14">
        <v>4.9256094923319171E-2</v>
      </c>
      <c r="R23" s="14">
        <v>-13.977006922322781</v>
      </c>
      <c r="S23" s="14">
        <v>-2.2993077677247342E-2</v>
      </c>
      <c r="T23" s="14">
        <v>-13.977006922322781</v>
      </c>
      <c r="U23" s="14">
        <v>-2.2993077677247342E-2</v>
      </c>
    </row>
    <row r="24" spans="1:21" x14ac:dyDescent="0.2">
      <c r="A24" s="21">
        <v>40856</v>
      </c>
      <c r="B24" s="22" t="s">
        <v>21</v>
      </c>
      <c r="C24">
        <v>0</v>
      </c>
      <c r="D24">
        <v>0</v>
      </c>
      <c r="E24">
        <v>1</v>
      </c>
      <c r="F24">
        <v>0</v>
      </c>
      <c r="G24">
        <v>0</v>
      </c>
      <c r="H24">
        <v>122</v>
      </c>
      <c r="I24">
        <f t="shared" si="0"/>
        <v>117.26087</v>
      </c>
      <c r="M24" s="14" t="s">
        <v>63</v>
      </c>
      <c r="N24" s="14">
        <v>0</v>
      </c>
      <c r="O24" s="14">
        <v>0</v>
      </c>
      <c r="P24" s="14">
        <v>65535</v>
      </c>
      <c r="Q24" s="14" t="e">
        <v>#NUM!</v>
      </c>
      <c r="R24" s="14">
        <v>0</v>
      </c>
      <c r="S24" s="14">
        <v>0</v>
      </c>
      <c r="T24" s="14">
        <v>0</v>
      </c>
      <c r="U24" s="14">
        <v>0</v>
      </c>
    </row>
    <row r="25" spans="1:21" ht="16" thickBot="1" x14ac:dyDescent="0.25">
      <c r="A25" s="21">
        <v>40857</v>
      </c>
      <c r="B25" s="22" t="s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145</v>
      </c>
      <c r="I25">
        <f t="shared" si="0"/>
        <v>124.26087</v>
      </c>
      <c r="M25" s="15" t="s">
        <v>23</v>
      </c>
      <c r="N25" s="15">
        <v>-18.516188714153593</v>
      </c>
      <c r="O25" s="15">
        <v>3.5218161632439569</v>
      </c>
      <c r="P25" s="15">
        <v>-5.2575682136395976</v>
      </c>
      <c r="Q25" s="15" t="e">
        <v>#NUM!</v>
      </c>
      <c r="R25" s="15">
        <v>-25.455984667569894</v>
      </c>
      <c r="S25" s="15">
        <v>-11.576392760737292</v>
      </c>
      <c r="T25" s="15">
        <v>-25.455984667569894</v>
      </c>
      <c r="U25" s="15">
        <v>-11.576392760737292</v>
      </c>
    </row>
    <row r="26" spans="1:21" x14ac:dyDescent="0.2">
      <c r="A26" s="21">
        <v>40858</v>
      </c>
      <c r="B26" s="22" t="s">
        <v>23</v>
      </c>
      <c r="C26">
        <v>0</v>
      </c>
      <c r="D26">
        <v>0</v>
      </c>
      <c r="E26">
        <v>0</v>
      </c>
      <c r="F26">
        <v>0</v>
      </c>
      <c r="G26">
        <v>1</v>
      </c>
      <c r="H26">
        <v>120</v>
      </c>
      <c r="I26">
        <f t="shared" si="0"/>
        <v>105.744681</v>
      </c>
    </row>
    <row r="27" spans="1:21" x14ac:dyDescent="0.2">
      <c r="A27" s="21">
        <v>40861</v>
      </c>
      <c r="B27" s="22" t="s">
        <v>19</v>
      </c>
      <c r="C27">
        <v>1</v>
      </c>
      <c r="D27">
        <v>0</v>
      </c>
      <c r="E27">
        <v>0</v>
      </c>
      <c r="F27">
        <v>0</v>
      </c>
      <c r="G27">
        <v>0</v>
      </c>
      <c r="H27">
        <v>132</v>
      </c>
      <c r="I27">
        <f t="shared" si="0"/>
        <v>116.22086999999999</v>
      </c>
    </row>
    <row r="28" spans="1:21" x14ac:dyDescent="0.2">
      <c r="A28" s="21">
        <v>40862</v>
      </c>
      <c r="B28" s="22" t="s">
        <v>20</v>
      </c>
      <c r="C28">
        <v>0</v>
      </c>
      <c r="D28">
        <v>1</v>
      </c>
      <c r="E28">
        <v>0</v>
      </c>
      <c r="F28">
        <v>0</v>
      </c>
      <c r="G28">
        <v>0</v>
      </c>
      <c r="H28">
        <v>131</v>
      </c>
      <c r="I28">
        <f t="shared" si="0"/>
        <v>119.42554</v>
      </c>
    </row>
    <row r="29" spans="1:21" x14ac:dyDescent="0.2">
      <c r="A29" s="21">
        <v>40863</v>
      </c>
      <c r="B29" s="22" t="s">
        <v>21</v>
      </c>
      <c r="C29">
        <v>0</v>
      </c>
      <c r="D29">
        <v>0</v>
      </c>
      <c r="E29">
        <v>1</v>
      </c>
      <c r="F29">
        <v>0</v>
      </c>
      <c r="G29">
        <v>0</v>
      </c>
      <c r="H29">
        <v>127</v>
      </c>
      <c r="I29">
        <f t="shared" si="0"/>
        <v>117.26087</v>
      </c>
    </row>
    <row r="30" spans="1:21" x14ac:dyDescent="0.2">
      <c r="A30" s="21">
        <v>40864</v>
      </c>
      <c r="B30" s="22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134</v>
      </c>
      <c r="I30">
        <f t="shared" si="0"/>
        <v>124.26087</v>
      </c>
    </row>
    <row r="31" spans="1:21" x14ac:dyDescent="0.2">
      <c r="A31" s="21">
        <v>40865</v>
      </c>
      <c r="B31" s="22" t="s">
        <v>23</v>
      </c>
      <c r="C31">
        <v>0</v>
      </c>
      <c r="D31">
        <v>0</v>
      </c>
      <c r="E31">
        <v>0</v>
      </c>
      <c r="F31">
        <v>0</v>
      </c>
      <c r="G31">
        <v>1</v>
      </c>
      <c r="H31">
        <v>127</v>
      </c>
      <c r="I31">
        <f t="shared" si="0"/>
        <v>105.744681</v>
      </c>
    </row>
    <row r="32" spans="1:21" x14ac:dyDescent="0.2">
      <c r="A32" s="21">
        <v>40868</v>
      </c>
      <c r="B32" s="22" t="s">
        <v>19</v>
      </c>
      <c r="C32">
        <v>1</v>
      </c>
      <c r="D32">
        <v>0</v>
      </c>
      <c r="E32">
        <v>0</v>
      </c>
      <c r="F32">
        <v>0</v>
      </c>
      <c r="G32">
        <v>0</v>
      </c>
      <c r="H32">
        <v>130</v>
      </c>
      <c r="I32">
        <f t="shared" si="0"/>
        <v>116.22086999999999</v>
      </c>
    </row>
    <row r="33" spans="1:9" x14ac:dyDescent="0.2">
      <c r="A33" s="21">
        <v>40869</v>
      </c>
      <c r="B33" s="22" t="s">
        <v>20</v>
      </c>
      <c r="C33">
        <v>0</v>
      </c>
      <c r="D33">
        <v>1</v>
      </c>
      <c r="E33">
        <v>0</v>
      </c>
      <c r="F33">
        <v>0</v>
      </c>
      <c r="G33">
        <v>0</v>
      </c>
      <c r="H33">
        <v>127</v>
      </c>
      <c r="I33">
        <f t="shared" si="0"/>
        <v>119.42554</v>
      </c>
    </row>
    <row r="34" spans="1:9" x14ac:dyDescent="0.2">
      <c r="A34" s="21">
        <v>40870</v>
      </c>
      <c r="B34" s="22" t="s">
        <v>21</v>
      </c>
      <c r="C34">
        <v>0</v>
      </c>
      <c r="D34">
        <v>0</v>
      </c>
      <c r="E34">
        <v>1</v>
      </c>
      <c r="F34">
        <v>0</v>
      </c>
      <c r="G34">
        <v>0</v>
      </c>
      <c r="H34">
        <v>95</v>
      </c>
      <c r="I34">
        <f t="shared" si="0"/>
        <v>117.26087</v>
      </c>
    </row>
    <row r="35" spans="1:9" x14ac:dyDescent="0.2">
      <c r="A35" s="21">
        <v>40872</v>
      </c>
      <c r="B35" s="22" t="s">
        <v>23</v>
      </c>
      <c r="C35">
        <v>0</v>
      </c>
      <c r="D35">
        <v>0</v>
      </c>
      <c r="E35">
        <v>0</v>
      </c>
      <c r="F35">
        <v>0</v>
      </c>
      <c r="G35">
        <v>1</v>
      </c>
      <c r="H35">
        <v>16</v>
      </c>
      <c r="I35">
        <f t="shared" si="0"/>
        <v>105.744681</v>
      </c>
    </row>
    <row r="36" spans="1:9" x14ac:dyDescent="0.2">
      <c r="A36" s="21">
        <v>40875</v>
      </c>
      <c r="B36" s="22" t="s">
        <v>19</v>
      </c>
      <c r="C36">
        <v>1</v>
      </c>
      <c r="D36">
        <v>0</v>
      </c>
      <c r="E36">
        <v>0</v>
      </c>
      <c r="F36">
        <v>0</v>
      </c>
      <c r="G36">
        <v>0</v>
      </c>
      <c r="H36">
        <v>138</v>
      </c>
      <c r="I36">
        <f t="shared" si="0"/>
        <v>116.22086999999999</v>
      </c>
    </row>
    <row r="37" spans="1:9" x14ac:dyDescent="0.2">
      <c r="A37" s="21">
        <v>40876</v>
      </c>
      <c r="B37" s="22" t="s">
        <v>20</v>
      </c>
      <c r="C37">
        <v>0</v>
      </c>
      <c r="D37">
        <v>1</v>
      </c>
      <c r="E37">
        <v>0</v>
      </c>
      <c r="F37">
        <v>0</v>
      </c>
      <c r="G37">
        <v>0</v>
      </c>
      <c r="H37">
        <v>115</v>
      </c>
      <c r="I37">
        <f t="shared" si="0"/>
        <v>119.42554</v>
      </c>
    </row>
    <row r="38" spans="1:9" x14ac:dyDescent="0.2">
      <c r="A38" s="21">
        <v>40877</v>
      </c>
      <c r="B38" s="22" t="s">
        <v>21</v>
      </c>
      <c r="C38">
        <v>0</v>
      </c>
      <c r="D38">
        <v>0</v>
      </c>
      <c r="E38">
        <v>1</v>
      </c>
      <c r="F38">
        <v>0</v>
      </c>
      <c r="G38">
        <v>0</v>
      </c>
      <c r="H38">
        <v>124</v>
      </c>
      <c r="I38">
        <f t="shared" si="0"/>
        <v>117.26087</v>
      </c>
    </row>
    <row r="39" spans="1:9" x14ac:dyDescent="0.2">
      <c r="A39" s="21">
        <v>40878</v>
      </c>
      <c r="B39" s="22" t="s">
        <v>22</v>
      </c>
      <c r="C39">
        <v>0</v>
      </c>
      <c r="D39">
        <v>0</v>
      </c>
      <c r="E39">
        <v>0</v>
      </c>
      <c r="F39">
        <v>0</v>
      </c>
      <c r="G39">
        <v>0</v>
      </c>
      <c r="H39">
        <v>124</v>
      </c>
      <c r="I39">
        <f t="shared" si="0"/>
        <v>124.26087</v>
      </c>
    </row>
    <row r="40" spans="1:9" x14ac:dyDescent="0.2">
      <c r="A40" s="21">
        <v>40879</v>
      </c>
      <c r="B40" s="22" t="s">
        <v>23</v>
      </c>
      <c r="C40">
        <v>0</v>
      </c>
      <c r="D40">
        <v>0</v>
      </c>
      <c r="E40">
        <v>0</v>
      </c>
      <c r="F40">
        <v>0</v>
      </c>
      <c r="G40">
        <v>1</v>
      </c>
      <c r="H40">
        <v>106</v>
      </c>
      <c r="I40">
        <f t="shared" si="0"/>
        <v>105.744681</v>
      </c>
    </row>
    <row r="41" spans="1:9" x14ac:dyDescent="0.2">
      <c r="A41" s="21">
        <v>40882</v>
      </c>
      <c r="B41" s="22" t="s">
        <v>19</v>
      </c>
      <c r="C41">
        <v>1</v>
      </c>
      <c r="D41">
        <v>0</v>
      </c>
      <c r="E41">
        <v>0</v>
      </c>
      <c r="F41">
        <v>0</v>
      </c>
      <c r="G41">
        <v>0</v>
      </c>
      <c r="H41">
        <v>119</v>
      </c>
      <c r="I41">
        <f t="shared" si="0"/>
        <v>116.22086999999999</v>
      </c>
    </row>
    <row r="42" spans="1:9" x14ac:dyDescent="0.2">
      <c r="A42" s="21">
        <v>40883</v>
      </c>
      <c r="B42" s="22" t="s">
        <v>20</v>
      </c>
      <c r="C42">
        <v>0</v>
      </c>
      <c r="D42">
        <v>1</v>
      </c>
      <c r="E42">
        <v>0</v>
      </c>
      <c r="F42">
        <v>0</v>
      </c>
      <c r="G42">
        <v>0</v>
      </c>
      <c r="H42">
        <v>119</v>
      </c>
      <c r="I42">
        <f t="shared" si="0"/>
        <v>119.42554</v>
      </c>
    </row>
    <row r="43" spans="1:9" x14ac:dyDescent="0.2">
      <c r="A43" s="21">
        <v>40884</v>
      </c>
      <c r="B43" s="22" t="s">
        <v>21</v>
      </c>
      <c r="C43">
        <v>0</v>
      </c>
      <c r="D43">
        <v>0</v>
      </c>
      <c r="E43">
        <v>1</v>
      </c>
      <c r="F43">
        <v>0</v>
      </c>
      <c r="G43">
        <v>0</v>
      </c>
      <c r="H43">
        <v>108</v>
      </c>
      <c r="I43">
        <f t="shared" si="0"/>
        <v>117.26087</v>
      </c>
    </row>
    <row r="44" spans="1:9" x14ac:dyDescent="0.2">
      <c r="A44" s="21">
        <v>40885</v>
      </c>
      <c r="B44" s="22" t="s">
        <v>22</v>
      </c>
      <c r="C44">
        <v>0</v>
      </c>
      <c r="D44">
        <v>0</v>
      </c>
      <c r="E44">
        <v>0</v>
      </c>
      <c r="F44">
        <v>0</v>
      </c>
      <c r="G44">
        <v>0</v>
      </c>
      <c r="H44">
        <v>133</v>
      </c>
      <c r="I44">
        <f t="shared" si="0"/>
        <v>124.26087</v>
      </c>
    </row>
    <row r="45" spans="1:9" x14ac:dyDescent="0.2">
      <c r="A45" s="21">
        <v>40886</v>
      </c>
      <c r="B45" s="22" t="s">
        <v>23</v>
      </c>
      <c r="C45">
        <v>0</v>
      </c>
      <c r="D45">
        <v>0</v>
      </c>
      <c r="E45">
        <v>0</v>
      </c>
      <c r="F45">
        <v>0</v>
      </c>
      <c r="G45">
        <v>1</v>
      </c>
      <c r="H45">
        <v>128</v>
      </c>
      <c r="I45">
        <f t="shared" si="0"/>
        <v>105.744681</v>
      </c>
    </row>
    <row r="46" spans="1:9" x14ac:dyDescent="0.2">
      <c r="A46" s="21">
        <v>40889</v>
      </c>
      <c r="B46" s="22" t="s">
        <v>19</v>
      </c>
      <c r="C46">
        <v>1</v>
      </c>
      <c r="D46">
        <v>0</v>
      </c>
      <c r="E46">
        <v>0</v>
      </c>
      <c r="F46">
        <v>0</v>
      </c>
      <c r="G46">
        <v>0</v>
      </c>
      <c r="H46">
        <v>123</v>
      </c>
      <c r="I46">
        <f t="shared" si="0"/>
        <v>116.22086999999999</v>
      </c>
    </row>
    <row r="47" spans="1:9" x14ac:dyDescent="0.2">
      <c r="A47" s="21">
        <v>40890</v>
      </c>
      <c r="B47" s="22" t="s">
        <v>20</v>
      </c>
      <c r="C47">
        <v>0</v>
      </c>
      <c r="D47">
        <v>1</v>
      </c>
      <c r="E47">
        <v>0</v>
      </c>
      <c r="F47">
        <v>0</v>
      </c>
      <c r="G47">
        <v>0</v>
      </c>
      <c r="H47">
        <v>124</v>
      </c>
      <c r="I47">
        <f t="shared" si="0"/>
        <v>119.42554</v>
      </c>
    </row>
    <row r="48" spans="1:9" x14ac:dyDescent="0.2">
      <c r="A48" s="21">
        <v>40891</v>
      </c>
      <c r="B48" s="22" t="s">
        <v>21</v>
      </c>
      <c r="C48">
        <v>0</v>
      </c>
      <c r="D48">
        <v>0</v>
      </c>
      <c r="E48">
        <v>1</v>
      </c>
      <c r="F48">
        <v>0</v>
      </c>
      <c r="G48">
        <v>0</v>
      </c>
      <c r="H48">
        <v>126</v>
      </c>
      <c r="I48">
        <f t="shared" si="0"/>
        <v>117.26087</v>
      </c>
    </row>
    <row r="49" spans="1:9" x14ac:dyDescent="0.2">
      <c r="A49" s="21">
        <v>40892</v>
      </c>
      <c r="B49" s="22" t="s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137</v>
      </c>
      <c r="I49">
        <f t="shared" si="0"/>
        <v>124.26087</v>
      </c>
    </row>
    <row r="50" spans="1:9" x14ac:dyDescent="0.2">
      <c r="A50" s="21">
        <v>40893</v>
      </c>
      <c r="B50" s="22" t="s">
        <v>23</v>
      </c>
      <c r="C50">
        <v>0</v>
      </c>
      <c r="D50">
        <v>0</v>
      </c>
      <c r="E50">
        <v>0</v>
      </c>
      <c r="F50">
        <v>0</v>
      </c>
      <c r="G50">
        <v>1</v>
      </c>
      <c r="H50">
        <v>129</v>
      </c>
      <c r="I50">
        <f t="shared" si="0"/>
        <v>105.744681</v>
      </c>
    </row>
    <row r="51" spans="1:9" x14ac:dyDescent="0.2">
      <c r="A51" s="21">
        <v>40896</v>
      </c>
      <c r="B51" s="22" t="s">
        <v>19</v>
      </c>
      <c r="C51">
        <v>1</v>
      </c>
      <c r="D51">
        <v>0</v>
      </c>
      <c r="E51">
        <v>0</v>
      </c>
      <c r="F51">
        <v>0</v>
      </c>
      <c r="G51">
        <v>0</v>
      </c>
      <c r="H51">
        <v>117</v>
      </c>
      <c r="I51">
        <f t="shared" si="0"/>
        <v>116.22086999999999</v>
      </c>
    </row>
    <row r="52" spans="1:9" x14ac:dyDescent="0.2">
      <c r="A52" s="21">
        <v>40897</v>
      </c>
      <c r="B52" s="22" t="s">
        <v>20</v>
      </c>
      <c r="C52">
        <v>0</v>
      </c>
      <c r="D52">
        <v>1</v>
      </c>
      <c r="E52">
        <v>0</v>
      </c>
      <c r="F52">
        <v>0</v>
      </c>
      <c r="G52">
        <v>0</v>
      </c>
      <c r="H52">
        <v>108</v>
      </c>
      <c r="I52">
        <f t="shared" si="0"/>
        <v>119.42554</v>
      </c>
    </row>
    <row r="53" spans="1:9" x14ac:dyDescent="0.2">
      <c r="A53" s="21">
        <v>40898</v>
      </c>
      <c r="B53" s="22" t="s">
        <v>21</v>
      </c>
      <c r="C53">
        <v>0</v>
      </c>
      <c r="D53">
        <v>0</v>
      </c>
      <c r="E53">
        <v>1</v>
      </c>
      <c r="F53">
        <v>0</v>
      </c>
      <c r="G53">
        <v>0</v>
      </c>
      <c r="H53">
        <v>111</v>
      </c>
      <c r="I53">
        <f t="shared" si="0"/>
        <v>117.26087</v>
      </c>
    </row>
    <row r="54" spans="1:9" x14ac:dyDescent="0.2">
      <c r="A54" s="21">
        <v>40899</v>
      </c>
      <c r="B54" s="22" t="s">
        <v>22</v>
      </c>
      <c r="C54">
        <v>0</v>
      </c>
      <c r="D54">
        <v>0</v>
      </c>
      <c r="E54">
        <v>0</v>
      </c>
      <c r="F54">
        <v>0</v>
      </c>
      <c r="G54">
        <v>0</v>
      </c>
      <c r="H54">
        <v>122</v>
      </c>
      <c r="I54">
        <f t="shared" si="0"/>
        <v>124.26087</v>
      </c>
    </row>
    <row r="55" spans="1:9" x14ac:dyDescent="0.2">
      <c r="A55" s="21">
        <v>40900</v>
      </c>
      <c r="B55" s="22" t="s">
        <v>23</v>
      </c>
      <c r="C55">
        <v>0</v>
      </c>
      <c r="D55">
        <v>0</v>
      </c>
      <c r="E55">
        <v>0</v>
      </c>
      <c r="F55">
        <v>0</v>
      </c>
      <c r="G55">
        <v>1</v>
      </c>
      <c r="H55">
        <v>14</v>
      </c>
      <c r="I55">
        <f t="shared" si="0"/>
        <v>105.744681</v>
      </c>
    </row>
    <row r="56" spans="1:9" x14ac:dyDescent="0.2">
      <c r="A56" s="21">
        <v>40903</v>
      </c>
      <c r="B56" s="22" t="s">
        <v>19</v>
      </c>
      <c r="C56">
        <v>1</v>
      </c>
      <c r="D56">
        <v>0</v>
      </c>
      <c r="E56">
        <v>0</v>
      </c>
      <c r="F56">
        <v>0</v>
      </c>
      <c r="G56">
        <v>0</v>
      </c>
      <c r="H56">
        <v>16</v>
      </c>
      <c r="I56">
        <f t="shared" si="0"/>
        <v>116.22086999999999</v>
      </c>
    </row>
    <row r="57" spans="1:9" x14ac:dyDescent="0.2">
      <c r="A57" s="21">
        <v>40904</v>
      </c>
      <c r="B57" s="22" t="s">
        <v>20</v>
      </c>
      <c r="C57">
        <v>0</v>
      </c>
      <c r="D57">
        <v>1</v>
      </c>
      <c r="E57">
        <v>0</v>
      </c>
      <c r="F57">
        <v>0</v>
      </c>
      <c r="G57">
        <v>0</v>
      </c>
      <c r="H57">
        <v>97</v>
      </c>
      <c r="I57">
        <f t="shared" si="0"/>
        <v>119.42554</v>
      </c>
    </row>
    <row r="58" spans="1:9" x14ac:dyDescent="0.2">
      <c r="A58" s="21">
        <v>40905</v>
      </c>
      <c r="B58" s="22" t="s">
        <v>21</v>
      </c>
      <c r="C58">
        <v>0</v>
      </c>
      <c r="D58">
        <v>0</v>
      </c>
      <c r="E58">
        <v>1</v>
      </c>
      <c r="F58">
        <v>0</v>
      </c>
      <c r="G58">
        <v>0</v>
      </c>
      <c r="H58">
        <v>101</v>
      </c>
      <c r="I58">
        <f t="shared" si="0"/>
        <v>117.26087</v>
      </c>
    </row>
    <row r="59" spans="1:9" x14ac:dyDescent="0.2">
      <c r="A59" s="21">
        <v>40906</v>
      </c>
      <c r="B59" s="22" t="s">
        <v>22</v>
      </c>
      <c r="C59">
        <v>0</v>
      </c>
      <c r="D59">
        <v>0</v>
      </c>
      <c r="E59">
        <v>0</v>
      </c>
      <c r="F59">
        <v>0</v>
      </c>
      <c r="G59">
        <v>0</v>
      </c>
      <c r="H59">
        <v>129</v>
      </c>
      <c r="I59">
        <f t="shared" si="0"/>
        <v>124.26087</v>
      </c>
    </row>
    <row r="60" spans="1:9" x14ac:dyDescent="0.2">
      <c r="A60" s="21">
        <v>40907</v>
      </c>
      <c r="B60" s="22" t="s">
        <v>23</v>
      </c>
      <c r="C60">
        <v>0</v>
      </c>
      <c r="D60">
        <v>0</v>
      </c>
      <c r="E60">
        <v>0</v>
      </c>
      <c r="F60">
        <v>0</v>
      </c>
      <c r="G60">
        <v>1</v>
      </c>
      <c r="H60">
        <v>11</v>
      </c>
      <c r="I60">
        <f t="shared" si="0"/>
        <v>105.744681</v>
      </c>
    </row>
    <row r="61" spans="1:9" x14ac:dyDescent="0.2">
      <c r="A61" s="21">
        <v>40910</v>
      </c>
      <c r="B61" s="22" t="s">
        <v>19</v>
      </c>
      <c r="C61">
        <v>1</v>
      </c>
      <c r="D61">
        <v>0</v>
      </c>
      <c r="E61">
        <v>0</v>
      </c>
      <c r="F61">
        <v>0</v>
      </c>
      <c r="G61">
        <v>0</v>
      </c>
      <c r="H61">
        <v>98</v>
      </c>
      <c r="I61">
        <f t="shared" si="0"/>
        <v>116.22086999999999</v>
      </c>
    </row>
    <row r="62" spans="1:9" x14ac:dyDescent="0.2">
      <c r="A62" s="21">
        <v>40911</v>
      </c>
      <c r="B62" s="22" t="s">
        <v>20</v>
      </c>
      <c r="C62">
        <v>0</v>
      </c>
      <c r="D62">
        <v>1</v>
      </c>
      <c r="E62">
        <v>0</v>
      </c>
      <c r="F62">
        <v>0</v>
      </c>
      <c r="G62">
        <v>0</v>
      </c>
      <c r="H62">
        <v>110</v>
      </c>
      <c r="I62">
        <f t="shared" si="0"/>
        <v>119.42554</v>
      </c>
    </row>
    <row r="63" spans="1:9" x14ac:dyDescent="0.2">
      <c r="A63" s="21">
        <v>40912</v>
      </c>
      <c r="B63" s="22" t="s">
        <v>21</v>
      </c>
      <c r="C63">
        <v>0</v>
      </c>
      <c r="D63">
        <v>0</v>
      </c>
      <c r="E63">
        <v>1</v>
      </c>
      <c r="F63">
        <v>0</v>
      </c>
      <c r="G63">
        <v>0</v>
      </c>
      <c r="H63">
        <v>103</v>
      </c>
      <c r="I63">
        <f t="shared" si="0"/>
        <v>117.26087</v>
      </c>
    </row>
    <row r="64" spans="1:9" x14ac:dyDescent="0.2">
      <c r="A64" s="21">
        <v>40913</v>
      </c>
      <c r="B64" s="22" t="s">
        <v>22</v>
      </c>
      <c r="C64">
        <v>0</v>
      </c>
      <c r="D64">
        <v>0</v>
      </c>
      <c r="E64">
        <v>0</v>
      </c>
      <c r="F64">
        <v>0</v>
      </c>
      <c r="G64">
        <v>0</v>
      </c>
      <c r="H64">
        <v>112</v>
      </c>
      <c r="I64">
        <f t="shared" si="0"/>
        <v>124.26087</v>
      </c>
    </row>
    <row r="65" spans="1:9" x14ac:dyDescent="0.2">
      <c r="A65" s="21">
        <v>40914</v>
      </c>
      <c r="B65" s="22" t="s">
        <v>23</v>
      </c>
      <c r="C65">
        <v>0</v>
      </c>
      <c r="D65">
        <v>0</v>
      </c>
      <c r="E65">
        <v>0</v>
      </c>
      <c r="F65">
        <v>0</v>
      </c>
      <c r="G65">
        <v>1</v>
      </c>
      <c r="H65">
        <v>137</v>
      </c>
      <c r="I65">
        <f t="shared" si="0"/>
        <v>105.744681</v>
      </c>
    </row>
    <row r="66" spans="1:9" x14ac:dyDescent="0.2">
      <c r="A66" s="21">
        <v>40917</v>
      </c>
      <c r="B66" s="22" t="s">
        <v>19</v>
      </c>
      <c r="C66">
        <v>1</v>
      </c>
      <c r="D66">
        <v>0</v>
      </c>
      <c r="E66">
        <v>0</v>
      </c>
      <c r="F66">
        <v>0</v>
      </c>
      <c r="G66">
        <v>0</v>
      </c>
      <c r="H66">
        <v>99</v>
      </c>
      <c r="I66">
        <f t="shared" si="0"/>
        <v>116.22086999999999</v>
      </c>
    </row>
    <row r="67" spans="1:9" x14ac:dyDescent="0.2">
      <c r="A67" s="21">
        <v>40918</v>
      </c>
      <c r="B67" s="22" t="s">
        <v>20</v>
      </c>
      <c r="C67">
        <v>0</v>
      </c>
      <c r="D67">
        <v>1</v>
      </c>
      <c r="E67">
        <v>0</v>
      </c>
      <c r="F67">
        <v>0</v>
      </c>
      <c r="G67">
        <v>0</v>
      </c>
      <c r="H67">
        <v>117</v>
      </c>
      <c r="I67">
        <f t="shared" ref="I67:I130" si="1">124.26087-8.04*C67-4.83533*D67-7*E67-18.516189*G67</f>
        <v>119.42554</v>
      </c>
    </row>
    <row r="68" spans="1:9" x14ac:dyDescent="0.2">
      <c r="A68" s="21">
        <v>40919</v>
      </c>
      <c r="B68" s="22" t="s">
        <v>21</v>
      </c>
      <c r="C68">
        <v>0</v>
      </c>
      <c r="D68">
        <v>0</v>
      </c>
      <c r="E68">
        <v>1</v>
      </c>
      <c r="F68">
        <v>0</v>
      </c>
      <c r="G68">
        <v>0</v>
      </c>
      <c r="H68">
        <v>100</v>
      </c>
      <c r="I68">
        <f t="shared" si="1"/>
        <v>117.26087</v>
      </c>
    </row>
    <row r="69" spans="1:9" x14ac:dyDescent="0.2">
      <c r="A69" s="21">
        <v>40920</v>
      </c>
      <c r="B69" s="22" t="s">
        <v>22</v>
      </c>
      <c r="C69">
        <v>0</v>
      </c>
      <c r="D69">
        <v>0</v>
      </c>
      <c r="E69">
        <v>0</v>
      </c>
      <c r="F69">
        <v>0</v>
      </c>
      <c r="G69">
        <v>0</v>
      </c>
      <c r="H69">
        <v>117</v>
      </c>
      <c r="I69">
        <f t="shared" si="1"/>
        <v>124.26087</v>
      </c>
    </row>
    <row r="70" spans="1:9" x14ac:dyDescent="0.2">
      <c r="A70" s="21">
        <v>40921</v>
      </c>
      <c r="B70" s="22" t="s">
        <v>23</v>
      </c>
      <c r="C70">
        <v>0</v>
      </c>
      <c r="D70">
        <v>0</v>
      </c>
      <c r="E70">
        <v>0</v>
      </c>
      <c r="F70">
        <v>0</v>
      </c>
      <c r="G70">
        <v>1</v>
      </c>
      <c r="H70">
        <v>98</v>
      </c>
      <c r="I70">
        <f t="shared" si="1"/>
        <v>105.744681</v>
      </c>
    </row>
    <row r="71" spans="1:9" x14ac:dyDescent="0.2">
      <c r="A71" s="21">
        <v>40924</v>
      </c>
      <c r="B71" s="22" t="s">
        <v>19</v>
      </c>
      <c r="C71">
        <v>1</v>
      </c>
      <c r="D71">
        <v>0</v>
      </c>
      <c r="E71">
        <v>0</v>
      </c>
      <c r="F71">
        <v>0</v>
      </c>
      <c r="G71">
        <v>0</v>
      </c>
      <c r="H71">
        <v>129</v>
      </c>
      <c r="I71">
        <f t="shared" si="1"/>
        <v>116.22086999999999</v>
      </c>
    </row>
    <row r="72" spans="1:9" x14ac:dyDescent="0.2">
      <c r="A72" s="21">
        <v>40925</v>
      </c>
      <c r="B72" s="22" t="s">
        <v>20</v>
      </c>
      <c r="C72">
        <v>0</v>
      </c>
      <c r="D72">
        <v>1</v>
      </c>
      <c r="E72">
        <v>0</v>
      </c>
      <c r="F72">
        <v>0</v>
      </c>
      <c r="G72">
        <v>0</v>
      </c>
      <c r="H72">
        <v>120</v>
      </c>
      <c r="I72">
        <f t="shared" si="1"/>
        <v>119.42554</v>
      </c>
    </row>
    <row r="73" spans="1:9" x14ac:dyDescent="0.2">
      <c r="A73" s="21">
        <v>40926</v>
      </c>
      <c r="B73" s="22" t="s">
        <v>21</v>
      </c>
      <c r="C73">
        <v>0</v>
      </c>
      <c r="D73">
        <v>0</v>
      </c>
      <c r="E73">
        <v>1</v>
      </c>
      <c r="F73">
        <v>0</v>
      </c>
      <c r="G73">
        <v>0</v>
      </c>
      <c r="H73">
        <v>112</v>
      </c>
      <c r="I73">
        <f t="shared" si="1"/>
        <v>117.26087</v>
      </c>
    </row>
    <row r="74" spans="1:9" x14ac:dyDescent="0.2">
      <c r="A74" s="21">
        <v>40927</v>
      </c>
      <c r="B74" s="22" t="s">
        <v>22</v>
      </c>
      <c r="C74">
        <v>0</v>
      </c>
      <c r="D74">
        <v>0</v>
      </c>
      <c r="E74">
        <v>0</v>
      </c>
      <c r="F74">
        <v>0</v>
      </c>
      <c r="G74">
        <v>0</v>
      </c>
      <c r="H74">
        <v>114</v>
      </c>
      <c r="I74">
        <f t="shared" si="1"/>
        <v>124.26087</v>
      </c>
    </row>
    <row r="75" spans="1:9" x14ac:dyDescent="0.2">
      <c r="A75" s="21">
        <v>40928</v>
      </c>
      <c r="B75" s="22" t="s">
        <v>23</v>
      </c>
      <c r="C75">
        <v>0</v>
      </c>
      <c r="D75">
        <v>0</v>
      </c>
      <c r="E75">
        <v>0</v>
      </c>
      <c r="F75">
        <v>0</v>
      </c>
      <c r="G75">
        <v>1</v>
      </c>
      <c r="H75">
        <v>96</v>
      </c>
      <c r="I75">
        <f t="shared" si="1"/>
        <v>105.744681</v>
      </c>
    </row>
    <row r="76" spans="1:9" x14ac:dyDescent="0.2">
      <c r="A76" s="21">
        <v>40931</v>
      </c>
      <c r="B76" s="22" t="s">
        <v>19</v>
      </c>
      <c r="C76">
        <v>1</v>
      </c>
      <c r="D76">
        <v>0</v>
      </c>
      <c r="E76">
        <v>0</v>
      </c>
      <c r="F76">
        <v>0</v>
      </c>
      <c r="G76">
        <v>0</v>
      </c>
      <c r="H76">
        <v>116</v>
      </c>
      <c r="I76">
        <f t="shared" si="1"/>
        <v>116.22086999999999</v>
      </c>
    </row>
    <row r="77" spans="1:9" x14ac:dyDescent="0.2">
      <c r="A77" s="21">
        <v>40932</v>
      </c>
      <c r="B77" s="22" t="s">
        <v>20</v>
      </c>
      <c r="C77">
        <v>0</v>
      </c>
      <c r="D77">
        <v>1</v>
      </c>
      <c r="E77">
        <v>0</v>
      </c>
      <c r="F77">
        <v>0</v>
      </c>
      <c r="G77">
        <v>0</v>
      </c>
      <c r="H77">
        <v>130</v>
      </c>
      <c r="I77">
        <f t="shared" si="1"/>
        <v>119.42554</v>
      </c>
    </row>
    <row r="78" spans="1:9" x14ac:dyDescent="0.2">
      <c r="A78" s="21">
        <v>40933</v>
      </c>
      <c r="B78" s="22" t="s">
        <v>21</v>
      </c>
      <c r="C78">
        <v>0</v>
      </c>
      <c r="D78">
        <v>0</v>
      </c>
      <c r="E78">
        <v>1</v>
      </c>
      <c r="F78">
        <v>0</v>
      </c>
      <c r="G78">
        <v>0</v>
      </c>
      <c r="H78">
        <v>121</v>
      </c>
      <c r="I78">
        <f t="shared" si="1"/>
        <v>117.26087</v>
      </c>
    </row>
    <row r="79" spans="1:9" x14ac:dyDescent="0.2">
      <c r="A79" s="21">
        <v>40934</v>
      </c>
      <c r="B79" s="22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125</v>
      </c>
      <c r="I79">
        <f t="shared" si="1"/>
        <v>124.26087</v>
      </c>
    </row>
    <row r="80" spans="1:9" x14ac:dyDescent="0.2">
      <c r="A80" s="21">
        <v>40935</v>
      </c>
      <c r="B80" s="22" t="s">
        <v>23</v>
      </c>
      <c r="C80">
        <v>0</v>
      </c>
      <c r="D80">
        <v>0</v>
      </c>
      <c r="E80">
        <v>0</v>
      </c>
      <c r="F80">
        <v>0</v>
      </c>
      <c r="G80">
        <v>1</v>
      </c>
      <c r="H80">
        <v>130</v>
      </c>
      <c r="I80">
        <f t="shared" si="1"/>
        <v>105.744681</v>
      </c>
    </row>
    <row r="81" spans="1:9" x14ac:dyDescent="0.2">
      <c r="A81" s="21">
        <v>40938</v>
      </c>
      <c r="B81" s="22" t="s">
        <v>19</v>
      </c>
      <c r="C81">
        <v>1</v>
      </c>
      <c r="D81">
        <v>0</v>
      </c>
      <c r="E81">
        <v>0</v>
      </c>
      <c r="F81">
        <v>0</v>
      </c>
      <c r="G81">
        <v>0</v>
      </c>
      <c r="H81">
        <v>116</v>
      </c>
      <c r="I81">
        <f t="shared" si="1"/>
        <v>116.22086999999999</v>
      </c>
    </row>
    <row r="82" spans="1:9" x14ac:dyDescent="0.2">
      <c r="A82" s="21">
        <v>40939</v>
      </c>
      <c r="B82" s="22" t="s">
        <v>20</v>
      </c>
      <c r="C82">
        <v>0</v>
      </c>
      <c r="D82">
        <v>1</v>
      </c>
      <c r="E82">
        <v>0</v>
      </c>
      <c r="F82">
        <v>0</v>
      </c>
      <c r="G82">
        <v>0</v>
      </c>
      <c r="H82">
        <v>125</v>
      </c>
      <c r="I82">
        <f t="shared" si="1"/>
        <v>119.42554</v>
      </c>
    </row>
    <row r="83" spans="1:9" x14ac:dyDescent="0.2">
      <c r="A83" s="21">
        <v>40940</v>
      </c>
      <c r="B83" s="22" t="s">
        <v>21</v>
      </c>
      <c r="C83">
        <v>0</v>
      </c>
      <c r="D83">
        <v>0</v>
      </c>
      <c r="E83">
        <v>1</v>
      </c>
      <c r="F83">
        <v>0</v>
      </c>
      <c r="G83">
        <v>0</v>
      </c>
      <c r="H83">
        <v>100</v>
      </c>
      <c r="I83">
        <f t="shared" si="1"/>
        <v>117.26087</v>
      </c>
    </row>
    <row r="84" spans="1:9" x14ac:dyDescent="0.2">
      <c r="A84" s="21">
        <v>40941</v>
      </c>
      <c r="B84" s="22" t="s">
        <v>22</v>
      </c>
      <c r="C84">
        <v>0</v>
      </c>
      <c r="D84">
        <v>0</v>
      </c>
      <c r="E84">
        <v>0</v>
      </c>
      <c r="F84">
        <v>0</v>
      </c>
      <c r="G84">
        <v>0</v>
      </c>
      <c r="H84">
        <v>120</v>
      </c>
      <c r="I84">
        <f t="shared" si="1"/>
        <v>124.26087</v>
      </c>
    </row>
    <row r="85" spans="1:9" x14ac:dyDescent="0.2">
      <c r="A85" s="21">
        <v>40942</v>
      </c>
      <c r="B85" s="22" t="s">
        <v>23</v>
      </c>
      <c r="C85">
        <v>0</v>
      </c>
      <c r="D85">
        <v>0</v>
      </c>
      <c r="E85">
        <v>0</v>
      </c>
      <c r="F85">
        <v>0</v>
      </c>
      <c r="G85">
        <v>1</v>
      </c>
      <c r="H85">
        <v>115</v>
      </c>
      <c r="I85">
        <f t="shared" si="1"/>
        <v>105.744681</v>
      </c>
    </row>
    <row r="86" spans="1:9" x14ac:dyDescent="0.2">
      <c r="A86" s="21">
        <v>40945</v>
      </c>
      <c r="B86" s="22" t="s">
        <v>19</v>
      </c>
      <c r="C86">
        <v>1</v>
      </c>
      <c r="D86">
        <v>0</v>
      </c>
      <c r="E86">
        <v>0</v>
      </c>
      <c r="F86">
        <v>0</v>
      </c>
      <c r="G86">
        <v>0</v>
      </c>
      <c r="H86">
        <v>115</v>
      </c>
      <c r="I86">
        <f t="shared" si="1"/>
        <v>116.22086999999999</v>
      </c>
    </row>
    <row r="87" spans="1:9" x14ac:dyDescent="0.2">
      <c r="A87" s="21">
        <v>40946</v>
      </c>
      <c r="B87" s="22" t="s">
        <v>20</v>
      </c>
      <c r="C87">
        <v>0</v>
      </c>
      <c r="D87">
        <v>1</v>
      </c>
      <c r="E87">
        <v>0</v>
      </c>
      <c r="F87">
        <v>0</v>
      </c>
      <c r="G87">
        <v>0</v>
      </c>
      <c r="H87">
        <v>93</v>
      </c>
      <c r="I87">
        <f t="shared" si="1"/>
        <v>119.42554</v>
      </c>
    </row>
    <row r="88" spans="1:9" x14ac:dyDescent="0.2">
      <c r="A88" s="21">
        <v>40947</v>
      </c>
      <c r="B88" s="22" t="s">
        <v>21</v>
      </c>
      <c r="C88">
        <v>0</v>
      </c>
      <c r="D88">
        <v>0</v>
      </c>
      <c r="E88">
        <v>1</v>
      </c>
      <c r="F88">
        <v>0</v>
      </c>
      <c r="G88">
        <v>0</v>
      </c>
      <c r="H88">
        <v>108</v>
      </c>
      <c r="I88">
        <f t="shared" si="1"/>
        <v>117.26087</v>
      </c>
    </row>
    <row r="89" spans="1:9" x14ac:dyDescent="0.2">
      <c r="A89" s="21">
        <v>40948</v>
      </c>
      <c r="B89" s="22" t="s">
        <v>22</v>
      </c>
      <c r="C89">
        <v>0</v>
      </c>
      <c r="D89">
        <v>0</v>
      </c>
      <c r="E89">
        <v>0</v>
      </c>
      <c r="F89">
        <v>0</v>
      </c>
      <c r="G89">
        <v>0</v>
      </c>
      <c r="H89">
        <v>113</v>
      </c>
      <c r="I89">
        <f t="shared" si="1"/>
        <v>124.26087</v>
      </c>
    </row>
    <row r="90" spans="1:9" x14ac:dyDescent="0.2">
      <c r="A90" s="21">
        <v>40949</v>
      </c>
      <c r="B90" s="22" t="s">
        <v>23</v>
      </c>
      <c r="C90">
        <v>0</v>
      </c>
      <c r="D90">
        <v>0</v>
      </c>
      <c r="E90">
        <v>0</v>
      </c>
      <c r="F90">
        <v>0</v>
      </c>
      <c r="G90">
        <v>1</v>
      </c>
      <c r="H90">
        <v>104</v>
      </c>
      <c r="I90">
        <f t="shared" si="1"/>
        <v>105.744681</v>
      </c>
    </row>
    <row r="91" spans="1:9" x14ac:dyDescent="0.2">
      <c r="A91" s="21">
        <v>40952</v>
      </c>
      <c r="B91" s="22" t="s">
        <v>19</v>
      </c>
      <c r="C91">
        <v>1</v>
      </c>
      <c r="D91">
        <v>0</v>
      </c>
      <c r="E91">
        <v>0</v>
      </c>
      <c r="F91">
        <v>0</v>
      </c>
      <c r="G91">
        <v>0</v>
      </c>
      <c r="H91">
        <v>112</v>
      </c>
      <c r="I91">
        <f t="shared" si="1"/>
        <v>116.22086999999999</v>
      </c>
    </row>
    <row r="92" spans="1:9" x14ac:dyDescent="0.2">
      <c r="A92" s="21">
        <v>40953</v>
      </c>
      <c r="B92" s="22" t="s">
        <v>20</v>
      </c>
      <c r="C92">
        <v>0</v>
      </c>
      <c r="D92">
        <v>1</v>
      </c>
      <c r="E92">
        <v>0</v>
      </c>
      <c r="F92">
        <v>0</v>
      </c>
      <c r="G92">
        <v>0</v>
      </c>
      <c r="H92">
        <v>98</v>
      </c>
      <c r="I92">
        <f t="shared" si="1"/>
        <v>119.42554</v>
      </c>
    </row>
    <row r="93" spans="1:9" x14ac:dyDescent="0.2">
      <c r="A93" s="21">
        <v>40954</v>
      </c>
      <c r="B93" s="22" t="s">
        <v>21</v>
      </c>
      <c r="C93">
        <v>0</v>
      </c>
      <c r="D93">
        <v>0</v>
      </c>
      <c r="E93">
        <v>1</v>
      </c>
      <c r="F93">
        <v>0</v>
      </c>
      <c r="G93">
        <v>0</v>
      </c>
      <c r="H93">
        <v>115</v>
      </c>
      <c r="I93">
        <f t="shared" si="1"/>
        <v>117.26087</v>
      </c>
    </row>
    <row r="94" spans="1:9" x14ac:dyDescent="0.2">
      <c r="A94" s="21">
        <v>40955</v>
      </c>
      <c r="B94" s="22" t="s">
        <v>22</v>
      </c>
      <c r="C94">
        <v>0</v>
      </c>
      <c r="D94">
        <v>0</v>
      </c>
      <c r="E94">
        <v>0</v>
      </c>
      <c r="F94">
        <v>0</v>
      </c>
      <c r="G94">
        <v>0</v>
      </c>
      <c r="H94">
        <v>122</v>
      </c>
      <c r="I94">
        <f t="shared" si="1"/>
        <v>124.26087</v>
      </c>
    </row>
    <row r="95" spans="1:9" x14ac:dyDescent="0.2">
      <c r="A95" s="21">
        <v>40956</v>
      </c>
      <c r="B95" s="22" t="s">
        <v>23</v>
      </c>
      <c r="C95">
        <v>0</v>
      </c>
      <c r="D95">
        <v>0</v>
      </c>
      <c r="E95">
        <v>0</v>
      </c>
      <c r="F95">
        <v>0</v>
      </c>
      <c r="G95">
        <v>1</v>
      </c>
      <c r="H95">
        <v>122</v>
      </c>
      <c r="I95">
        <f t="shared" si="1"/>
        <v>105.744681</v>
      </c>
    </row>
    <row r="96" spans="1:9" x14ac:dyDescent="0.2">
      <c r="A96" s="21">
        <v>40959</v>
      </c>
      <c r="B96" s="22" t="s">
        <v>19</v>
      </c>
      <c r="C96">
        <v>1</v>
      </c>
      <c r="D96">
        <v>0</v>
      </c>
      <c r="E96">
        <v>0</v>
      </c>
      <c r="F96">
        <v>0</v>
      </c>
      <c r="G96">
        <v>0</v>
      </c>
      <c r="H96">
        <v>129</v>
      </c>
      <c r="I96">
        <f t="shared" si="1"/>
        <v>116.22086999999999</v>
      </c>
    </row>
    <row r="97" spans="1:9" x14ac:dyDescent="0.2">
      <c r="A97" s="21">
        <v>40960</v>
      </c>
      <c r="B97" s="22" t="s">
        <v>20</v>
      </c>
      <c r="C97">
        <v>0</v>
      </c>
      <c r="D97">
        <v>1</v>
      </c>
      <c r="E97">
        <v>0</v>
      </c>
      <c r="F97">
        <v>0</v>
      </c>
      <c r="G97">
        <v>0</v>
      </c>
      <c r="H97">
        <v>124</v>
      </c>
      <c r="I97">
        <f t="shared" si="1"/>
        <v>119.42554</v>
      </c>
    </row>
    <row r="98" spans="1:9" x14ac:dyDescent="0.2">
      <c r="A98" s="21">
        <v>40961</v>
      </c>
      <c r="B98" s="22" t="s">
        <v>21</v>
      </c>
      <c r="C98">
        <v>0</v>
      </c>
      <c r="D98">
        <v>0</v>
      </c>
      <c r="E98">
        <v>1</v>
      </c>
      <c r="F98">
        <v>0</v>
      </c>
      <c r="G98">
        <v>0</v>
      </c>
      <c r="H98">
        <v>123</v>
      </c>
      <c r="I98">
        <f t="shared" si="1"/>
        <v>117.26087</v>
      </c>
    </row>
    <row r="99" spans="1:9" x14ac:dyDescent="0.2">
      <c r="A99" s="21">
        <v>40962</v>
      </c>
      <c r="B99" s="22" t="s">
        <v>22</v>
      </c>
      <c r="C99">
        <v>0</v>
      </c>
      <c r="D99">
        <v>0</v>
      </c>
      <c r="E99">
        <v>0</v>
      </c>
      <c r="F99">
        <v>0</v>
      </c>
      <c r="G99">
        <v>0</v>
      </c>
      <c r="H99">
        <v>125</v>
      </c>
      <c r="I99">
        <f t="shared" si="1"/>
        <v>124.26087</v>
      </c>
    </row>
    <row r="100" spans="1:9" x14ac:dyDescent="0.2">
      <c r="A100" s="21">
        <v>40963</v>
      </c>
      <c r="B100" s="22" t="s">
        <v>23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114</v>
      </c>
      <c r="I100">
        <f t="shared" si="1"/>
        <v>105.744681</v>
      </c>
    </row>
    <row r="101" spans="1:9" x14ac:dyDescent="0.2">
      <c r="A101" s="21">
        <v>40966</v>
      </c>
      <c r="B101" s="22" t="s">
        <v>19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116</v>
      </c>
      <c r="I101">
        <f t="shared" si="1"/>
        <v>116.22086999999999</v>
      </c>
    </row>
    <row r="102" spans="1:9" x14ac:dyDescent="0.2">
      <c r="A102" s="21">
        <v>40967</v>
      </c>
      <c r="B102" s="22" t="s">
        <v>20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122</v>
      </c>
      <c r="I102">
        <f t="shared" si="1"/>
        <v>119.42554</v>
      </c>
    </row>
    <row r="103" spans="1:9" x14ac:dyDescent="0.2">
      <c r="A103" s="21">
        <v>40968</v>
      </c>
      <c r="B103" s="22" t="s">
        <v>21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111</v>
      </c>
      <c r="I103">
        <f t="shared" si="1"/>
        <v>117.26087</v>
      </c>
    </row>
    <row r="104" spans="1:9" x14ac:dyDescent="0.2">
      <c r="A104" s="21">
        <v>40969</v>
      </c>
      <c r="B104" s="22" t="s">
        <v>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128</v>
      </c>
      <c r="I104">
        <f t="shared" si="1"/>
        <v>124.26087</v>
      </c>
    </row>
    <row r="105" spans="1:9" x14ac:dyDescent="0.2">
      <c r="A105" s="21">
        <v>40970</v>
      </c>
      <c r="B105" s="22" t="s">
        <v>23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126</v>
      </c>
      <c r="I105">
        <f t="shared" si="1"/>
        <v>105.744681</v>
      </c>
    </row>
    <row r="106" spans="1:9" x14ac:dyDescent="0.2">
      <c r="A106" s="21">
        <v>40973</v>
      </c>
      <c r="B106" s="22" t="s">
        <v>19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f t="shared" si="1"/>
        <v>116.22086999999999</v>
      </c>
    </row>
    <row r="107" spans="1:9" x14ac:dyDescent="0.2">
      <c r="A107" s="21">
        <v>40974</v>
      </c>
      <c r="B107" s="22" t="s">
        <v>20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114</v>
      </c>
      <c r="I107">
        <f t="shared" si="1"/>
        <v>119.42554</v>
      </c>
    </row>
    <row r="108" spans="1:9" x14ac:dyDescent="0.2">
      <c r="A108" s="21">
        <v>40975</v>
      </c>
      <c r="B108" s="22" t="s">
        <v>21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103</v>
      </c>
      <c r="I108">
        <f t="shared" si="1"/>
        <v>117.26087</v>
      </c>
    </row>
    <row r="109" spans="1:9" x14ac:dyDescent="0.2">
      <c r="A109" s="21">
        <v>40976</v>
      </c>
      <c r="B109" s="22" t="s">
        <v>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100</v>
      </c>
      <c r="I109">
        <f t="shared" si="1"/>
        <v>124.26087</v>
      </c>
    </row>
    <row r="110" spans="1:9" x14ac:dyDescent="0.2">
      <c r="A110" s="21">
        <v>40977</v>
      </c>
      <c r="B110" s="22" t="s">
        <v>23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123</v>
      </c>
      <c r="I110">
        <f t="shared" si="1"/>
        <v>105.744681</v>
      </c>
    </row>
    <row r="111" spans="1:9" x14ac:dyDescent="0.2">
      <c r="A111" s="21">
        <v>40980</v>
      </c>
      <c r="B111" s="22" t="s">
        <v>19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127</v>
      </c>
      <c r="I111">
        <f t="shared" si="1"/>
        <v>116.22086999999999</v>
      </c>
    </row>
    <row r="112" spans="1:9" x14ac:dyDescent="0.2">
      <c r="A112" s="21">
        <v>40981</v>
      </c>
      <c r="B112" s="22" t="s">
        <v>20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120</v>
      </c>
      <c r="I112">
        <f t="shared" si="1"/>
        <v>119.42554</v>
      </c>
    </row>
    <row r="113" spans="1:9" x14ac:dyDescent="0.2">
      <c r="A113" s="21">
        <v>40982</v>
      </c>
      <c r="B113" s="22" t="s">
        <v>21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113</v>
      </c>
      <c r="I113">
        <f t="shared" si="1"/>
        <v>117.26087</v>
      </c>
    </row>
    <row r="114" spans="1:9" x14ac:dyDescent="0.2">
      <c r="A114" s="21">
        <v>40983</v>
      </c>
      <c r="B114" s="22" t="s">
        <v>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117</v>
      </c>
      <c r="I114">
        <f t="shared" si="1"/>
        <v>124.26087</v>
      </c>
    </row>
    <row r="115" spans="1:9" x14ac:dyDescent="0.2">
      <c r="A115" s="21">
        <v>40984</v>
      </c>
      <c r="B115" s="22" t="s">
        <v>23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105</v>
      </c>
      <c r="I115">
        <f t="shared" si="1"/>
        <v>105.744681</v>
      </c>
    </row>
    <row r="116" spans="1:9" x14ac:dyDescent="0.2">
      <c r="A116" s="21">
        <v>40987</v>
      </c>
      <c r="B116" s="22" t="s">
        <v>19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111</v>
      </c>
      <c r="I116">
        <f t="shared" si="1"/>
        <v>116.22086999999999</v>
      </c>
    </row>
    <row r="117" spans="1:9" x14ac:dyDescent="0.2">
      <c r="A117" s="21">
        <v>40988</v>
      </c>
      <c r="B117" s="22" t="s">
        <v>20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115</v>
      </c>
      <c r="I117">
        <f t="shared" si="1"/>
        <v>119.42554</v>
      </c>
    </row>
    <row r="118" spans="1:9" x14ac:dyDescent="0.2">
      <c r="A118" s="21">
        <v>40989</v>
      </c>
      <c r="B118" s="22" t="s">
        <v>21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105</v>
      </c>
      <c r="I118">
        <f t="shared" si="1"/>
        <v>117.26087</v>
      </c>
    </row>
    <row r="119" spans="1:9" x14ac:dyDescent="0.2">
      <c r="A119" s="21">
        <v>40990</v>
      </c>
      <c r="B119" s="22" t="s">
        <v>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103</v>
      </c>
      <c r="I119">
        <f t="shared" si="1"/>
        <v>124.26087</v>
      </c>
    </row>
    <row r="120" spans="1:9" x14ac:dyDescent="0.2">
      <c r="A120" s="21">
        <v>40991</v>
      </c>
      <c r="B120" s="22" t="s">
        <v>23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90</v>
      </c>
      <c r="I120">
        <f t="shared" si="1"/>
        <v>105.744681</v>
      </c>
    </row>
    <row r="121" spans="1:9" x14ac:dyDescent="0.2">
      <c r="A121" s="21">
        <v>40994</v>
      </c>
      <c r="B121" s="22" t="s">
        <v>19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105</v>
      </c>
      <c r="I121">
        <f t="shared" si="1"/>
        <v>116.22086999999999</v>
      </c>
    </row>
    <row r="122" spans="1:9" x14ac:dyDescent="0.2">
      <c r="A122" s="21">
        <v>40995</v>
      </c>
      <c r="B122" s="22" t="s">
        <v>20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117</v>
      </c>
      <c r="I122">
        <f t="shared" si="1"/>
        <v>119.42554</v>
      </c>
    </row>
    <row r="123" spans="1:9" x14ac:dyDescent="0.2">
      <c r="A123" s="21">
        <v>40996</v>
      </c>
      <c r="B123" s="22" t="s">
        <v>21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131</v>
      </c>
      <c r="I123">
        <f t="shared" si="1"/>
        <v>117.26087</v>
      </c>
    </row>
    <row r="124" spans="1:9" x14ac:dyDescent="0.2">
      <c r="A124" s="21">
        <v>40997</v>
      </c>
      <c r="B124" s="22" t="s">
        <v>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145</v>
      </c>
      <c r="I124">
        <f t="shared" si="1"/>
        <v>124.26087</v>
      </c>
    </row>
    <row r="125" spans="1:9" x14ac:dyDescent="0.2">
      <c r="A125" s="21">
        <v>40998</v>
      </c>
      <c r="B125" s="22" t="s">
        <v>23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125</v>
      </c>
      <c r="I125">
        <f t="shared" si="1"/>
        <v>105.744681</v>
      </c>
    </row>
    <row r="126" spans="1:9" x14ac:dyDescent="0.2">
      <c r="A126" s="21">
        <v>41001</v>
      </c>
      <c r="B126" s="22" t="s">
        <v>19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123</v>
      </c>
      <c r="I126">
        <f t="shared" si="1"/>
        <v>116.22086999999999</v>
      </c>
    </row>
    <row r="127" spans="1:9" x14ac:dyDescent="0.2">
      <c r="A127" s="21">
        <v>41002</v>
      </c>
      <c r="B127" s="22" t="s">
        <v>20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128</v>
      </c>
      <c r="I127">
        <f t="shared" si="1"/>
        <v>119.42554</v>
      </c>
    </row>
    <row r="128" spans="1:9" x14ac:dyDescent="0.2">
      <c r="A128" s="21">
        <v>41003</v>
      </c>
      <c r="B128" s="22" t="s">
        <v>21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122</v>
      </c>
      <c r="I128">
        <f t="shared" si="1"/>
        <v>117.26087</v>
      </c>
    </row>
    <row r="129" spans="1:9" x14ac:dyDescent="0.2">
      <c r="A129" s="21">
        <v>41004</v>
      </c>
      <c r="B129" s="22" t="s">
        <v>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119</v>
      </c>
      <c r="I129">
        <f t="shared" si="1"/>
        <v>124.26087</v>
      </c>
    </row>
    <row r="130" spans="1:9" x14ac:dyDescent="0.2">
      <c r="A130" s="21">
        <v>41005</v>
      </c>
      <c r="B130" s="22" t="s">
        <v>23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94</v>
      </c>
      <c r="I130">
        <f t="shared" si="1"/>
        <v>105.744681</v>
      </c>
    </row>
    <row r="131" spans="1:9" x14ac:dyDescent="0.2">
      <c r="A131" s="21">
        <v>41008</v>
      </c>
      <c r="B131" s="22" t="s">
        <v>19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122</v>
      </c>
      <c r="I131">
        <f t="shared" ref="I131:I194" si="2">124.26087-8.04*C131-4.83533*D131-7*E131-18.516189*G131</f>
        <v>116.22086999999999</v>
      </c>
    </row>
    <row r="132" spans="1:9" x14ac:dyDescent="0.2">
      <c r="A132" s="21">
        <v>41009</v>
      </c>
      <c r="B132" s="22" t="s">
        <v>20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127</v>
      </c>
      <c r="I132">
        <f t="shared" si="2"/>
        <v>119.42554</v>
      </c>
    </row>
    <row r="133" spans="1:9" x14ac:dyDescent="0.2">
      <c r="A133" s="21">
        <v>41010</v>
      </c>
      <c r="B133" s="22" t="s">
        <v>21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123</v>
      </c>
      <c r="I133">
        <f t="shared" si="2"/>
        <v>117.26087</v>
      </c>
    </row>
    <row r="134" spans="1:9" x14ac:dyDescent="0.2">
      <c r="A134" s="21">
        <v>41011</v>
      </c>
      <c r="B134" s="22" t="s">
        <v>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139</v>
      </c>
      <c r="I134">
        <f t="shared" si="2"/>
        <v>124.26087</v>
      </c>
    </row>
    <row r="135" spans="1:9" x14ac:dyDescent="0.2">
      <c r="A135" s="21">
        <v>41012</v>
      </c>
      <c r="B135" s="22" t="s">
        <v>23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94</v>
      </c>
      <c r="I135">
        <f t="shared" si="2"/>
        <v>105.744681</v>
      </c>
    </row>
    <row r="136" spans="1:9" x14ac:dyDescent="0.2">
      <c r="A136" s="21">
        <v>41015</v>
      </c>
      <c r="B136" s="22" t="s">
        <v>19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111</v>
      </c>
      <c r="I136">
        <f t="shared" si="2"/>
        <v>116.22086999999999</v>
      </c>
    </row>
    <row r="137" spans="1:9" x14ac:dyDescent="0.2">
      <c r="A137" s="21">
        <v>41016</v>
      </c>
      <c r="B137" s="22" t="s">
        <v>20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121</v>
      </c>
      <c r="I137">
        <f t="shared" si="2"/>
        <v>119.42554</v>
      </c>
    </row>
    <row r="138" spans="1:9" x14ac:dyDescent="0.2">
      <c r="A138" s="21">
        <v>41017</v>
      </c>
      <c r="B138" s="22" t="s">
        <v>21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97</v>
      </c>
      <c r="I138">
        <f t="shared" si="2"/>
        <v>117.26087</v>
      </c>
    </row>
    <row r="139" spans="1:9" x14ac:dyDescent="0.2">
      <c r="A139" s="21">
        <v>41018</v>
      </c>
      <c r="B139" s="22" t="s">
        <v>22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117</v>
      </c>
      <c r="I139">
        <f t="shared" si="2"/>
        <v>124.26087</v>
      </c>
    </row>
    <row r="140" spans="1:9" x14ac:dyDescent="0.2">
      <c r="A140" s="21">
        <v>41019</v>
      </c>
      <c r="B140" s="22" t="s">
        <v>23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107</v>
      </c>
      <c r="I140">
        <f t="shared" si="2"/>
        <v>105.744681</v>
      </c>
    </row>
    <row r="141" spans="1:9" x14ac:dyDescent="0.2">
      <c r="A141" s="21">
        <v>41022</v>
      </c>
      <c r="B141" s="22" t="s">
        <v>19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137</v>
      </c>
      <c r="I141">
        <f t="shared" si="2"/>
        <v>116.22086999999999</v>
      </c>
    </row>
    <row r="142" spans="1:9" x14ac:dyDescent="0.2">
      <c r="A142" s="21">
        <v>41023</v>
      </c>
      <c r="B142" s="22" t="s">
        <v>20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137</v>
      </c>
      <c r="I142">
        <f t="shared" si="2"/>
        <v>119.42554</v>
      </c>
    </row>
    <row r="143" spans="1:9" x14ac:dyDescent="0.2">
      <c r="A143" s="21">
        <v>41024</v>
      </c>
      <c r="B143" s="22" t="s">
        <v>21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120</v>
      </c>
      <c r="I143">
        <f t="shared" si="2"/>
        <v>117.26087</v>
      </c>
    </row>
    <row r="144" spans="1:9" x14ac:dyDescent="0.2">
      <c r="A144" s="21">
        <v>41025</v>
      </c>
      <c r="B144" s="22" t="s">
        <v>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130</v>
      </c>
      <c r="I144">
        <f t="shared" si="2"/>
        <v>124.26087</v>
      </c>
    </row>
    <row r="145" spans="1:9" x14ac:dyDescent="0.2">
      <c r="A145" s="21">
        <v>41026</v>
      </c>
      <c r="B145" s="22" t="s">
        <v>23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116</v>
      </c>
      <c r="I145">
        <f t="shared" si="2"/>
        <v>105.744681</v>
      </c>
    </row>
    <row r="146" spans="1:9" x14ac:dyDescent="0.2">
      <c r="A146" s="21">
        <v>41029</v>
      </c>
      <c r="B146" s="22" t="s">
        <v>19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106</v>
      </c>
      <c r="I146">
        <f t="shared" si="2"/>
        <v>116.22086999999999</v>
      </c>
    </row>
    <row r="147" spans="1:9" x14ac:dyDescent="0.2">
      <c r="A147" s="21">
        <v>41030</v>
      </c>
      <c r="B147" s="22" t="s">
        <v>20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108</v>
      </c>
      <c r="I147">
        <f t="shared" si="2"/>
        <v>119.42554</v>
      </c>
    </row>
    <row r="148" spans="1:9" x14ac:dyDescent="0.2">
      <c r="A148" s="21">
        <v>41031</v>
      </c>
      <c r="B148" s="22" t="s">
        <v>21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114</v>
      </c>
      <c r="I148">
        <f t="shared" si="2"/>
        <v>117.26087</v>
      </c>
    </row>
    <row r="149" spans="1:9" x14ac:dyDescent="0.2">
      <c r="A149" s="21">
        <v>41032</v>
      </c>
      <c r="B149" s="22" t="s">
        <v>22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134</v>
      </c>
      <c r="I149">
        <f t="shared" si="2"/>
        <v>124.26087</v>
      </c>
    </row>
    <row r="150" spans="1:9" x14ac:dyDescent="0.2">
      <c r="A150" s="21">
        <v>41033</v>
      </c>
      <c r="B150" s="22" t="s">
        <v>23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98</v>
      </c>
      <c r="I150">
        <f t="shared" si="2"/>
        <v>105.744681</v>
      </c>
    </row>
    <row r="151" spans="1:9" x14ac:dyDescent="0.2">
      <c r="A151" s="21">
        <v>41036</v>
      </c>
      <c r="B151" s="22" t="s">
        <v>19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125</v>
      </c>
      <c r="I151">
        <f t="shared" si="2"/>
        <v>116.22086999999999</v>
      </c>
    </row>
    <row r="152" spans="1:9" x14ac:dyDescent="0.2">
      <c r="A152" s="21">
        <v>41037</v>
      </c>
      <c r="B152" s="22" t="s">
        <v>20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117</v>
      </c>
      <c r="I152">
        <f t="shared" si="2"/>
        <v>119.42554</v>
      </c>
    </row>
    <row r="153" spans="1:9" x14ac:dyDescent="0.2">
      <c r="A153" s="21">
        <v>41038</v>
      </c>
      <c r="B153" s="22" t="s">
        <v>21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111</v>
      </c>
      <c r="I153">
        <f t="shared" si="2"/>
        <v>117.26087</v>
      </c>
    </row>
    <row r="154" spans="1:9" x14ac:dyDescent="0.2">
      <c r="A154" s="21">
        <v>41039</v>
      </c>
      <c r="B154" s="22" t="s">
        <v>22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130</v>
      </c>
      <c r="I154">
        <f t="shared" si="2"/>
        <v>124.26087</v>
      </c>
    </row>
    <row r="155" spans="1:9" x14ac:dyDescent="0.2">
      <c r="A155" s="21">
        <v>41040</v>
      </c>
      <c r="B155" s="22" t="s">
        <v>23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101</v>
      </c>
      <c r="I155">
        <f t="shared" si="2"/>
        <v>105.744681</v>
      </c>
    </row>
    <row r="156" spans="1:9" x14ac:dyDescent="0.2">
      <c r="A156" s="21">
        <v>41043</v>
      </c>
      <c r="B156" s="22" t="s">
        <v>19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111</v>
      </c>
      <c r="I156">
        <f t="shared" si="2"/>
        <v>116.22086999999999</v>
      </c>
    </row>
    <row r="157" spans="1:9" x14ac:dyDescent="0.2">
      <c r="A157" s="21">
        <v>41044</v>
      </c>
      <c r="B157" s="22" t="s">
        <v>20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133</v>
      </c>
      <c r="I157">
        <f t="shared" si="2"/>
        <v>119.42554</v>
      </c>
    </row>
    <row r="158" spans="1:9" x14ac:dyDescent="0.2">
      <c r="A158" s="21">
        <v>41045</v>
      </c>
      <c r="B158" s="22" t="s">
        <v>21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142</v>
      </c>
      <c r="I158">
        <f t="shared" si="2"/>
        <v>117.26087</v>
      </c>
    </row>
    <row r="159" spans="1:9" x14ac:dyDescent="0.2">
      <c r="A159" s="21">
        <v>41046</v>
      </c>
      <c r="B159" s="22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135</v>
      </c>
      <c r="I159">
        <f t="shared" si="2"/>
        <v>124.26087</v>
      </c>
    </row>
    <row r="160" spans="1:9" x14ac:dyDescent="0.2">
      <c r="A160" s="21">
        <v>41047</v>
      </c>
      <c r="B160" s="22" t="s">
        <v>23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102</v>
      </c>
      <c r="I160">
        <f t="shared" si="2"/>
        <v>105.744681</v>
      </c>
    </row>
    <row r="161" spans="1:9" x14ac:dyDescent="0.2">
      <c r="A161" s="21">
        <v>41050</v>
      </c>
      <c r="B161" s="22" t="s">
        <v>19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113</v>
      </c>
      <c r="I161">
        <f t="shared" si="2"/>
        <v>116.22086999999999</v>
      </c>
    </row>
    <row r="162" spans="1:9" x14ac:dyDescent="0.2">
      <c r="A162" s="21">
        <v>41051</v>
      </c>
      <c r="B162" s="22" t="s">
        <v>20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99</v>
      </c>
      <c r="I162">
        <f t="shared" si="2"/>
        <v>119.42554</v>
      </c>
    </row>
    <row r="163" spans="1:9" x14ac:dyDescent="0.2">
      <c r="A163" s="21">
        <v>41052</v>
      </c>
      <c r="B163" s="22" t="s">
        <v>21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115</v>
      </c>
      <c r="I163">
        <f t="shared" si="2"/>
        <v>117.26087</v>
      </c>
    </row>
    <row r="164" spans="1:9" x14ac:dyDescent="0.2">
      <c r="A164" s="21">
        <v>41053</v>
      </c>
      <c r="B164" s="22" t="s">
        <v>22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115</v>
      </c>
      <c r="I164">
        <f t="shared" si="2"/>
        <v>124.26087</v>
      </c>
    </row>
    <row r="165" spans="1:9" x14ac:dyDescent="0.2">
      <c r="A165" s="21">
        <v>41054</v>
      </c>
      <c r="B165" s="22" t="s">
        <v>23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100</v>
      </c>
      <c r="I165">
        <f t="shared" si="2"/>
        <v>105.744681</v>
      </c>
    </row>
    <row r="166" spans="1:9" x14ac:dyDescent="0.2">
      <c r="A166" s="21">
        <v>41058</v>
      </c>
      <c r="B166" s="22" t="s">
        <v>20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135</v>
      </c>
      <c r="I166">
        <f t="shared" si="2"/>
        <v>119.42554</v>
      </c>
    </row>
    <row r="167" spans="1:9" x14ac:dyDescent="0.2">
      <c r="A167" s="21">
        <v>41059</v>
      </c>
      <c r="B167" s="22" t="s">
        <v>21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129</v>
      </c>
      <c r="I167">
        <f t="shared" si="2"/>
        <v>117.26087</v>
      </c>
    </row>
    <row r="168" spans="1:9" x14ac:dyDescent="0.2">
      <c r="A168" s="21">
        <v>41060</v>
      </c>
      <c r="B168" s="22" t="s">
        <v>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120</v>
      </c>
      <c r="I168">
        <f t="shared" si="2"/>
        <v>124.26087</v>
      </c>
    </row>
    <row r="169" spans="1:9" x14ac:dyDescent="0.2">
      <c r="A169" s="21">
        <v>41061</v>
      </c>
      <c r="B169" s="22" t="s">
        <v>23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117</v>
      </c>
      <c r="I169">
        <f t="shared" si="2"/>
        <v>105.744681</v>
      </c>
    </row>
    <row r="170" spans="1:9" x14ac:dyDescent="0.2">
      <c r="A170" s="21">
        <v>41064</v>
      </c>
      <c r="B170" s="22" t="s">
        <v>19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118</v>
      </c>
      <c r="I170">
        <f t="shared" si="2"/>
        <v>116.22086999999999</v>
      </c>
    </row>
    <row r="171" spans="1:9" x14ac:dyDescent="0.2">
      <c r="A171" s="21">
        <v>41065</v>
      </c>
      <c r="B171" s="22" t="s">
        <v>20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112</v>
      </c>
      <c r="I171">
        <f t="shared" si="2"/>
        <v>119.42554</v>
      </c>
    </row>
    <row r="172" spans="1:9" x14ac:dyDescent="0.2">
      <c r="A172" s="21">
        <v>41066</v>
      </c>
      <c r="B172" s="22" t="s">
        <v>21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107</v>
      </c>
      <c r="I172">
        <f t="shared" si="2"/>
        <v>117.26087</v>
      </c>
    </row>
    <row r="173" spans="1:9" x14ac:dyDescent="0.2">
      <c r="A173" s="21">
        <v>41067</v>
      </c>
      <c r="B173" s="22" t="s">
        <v>22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131</v>
      </c>
      <c r="I173">
        <f t="shared" si="2"/>
        <v>124.26087</v>
      </c>
    </row>
    <row r="174" spans="1:9" x14ac:dyDescent="0.2">
      <c r="A174" s="21">
        <v>41068</v>
      </c>
      <c r="B174" s="22" t="s">
        <v>23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123</v>
      </c>
      <c r="I174">
        <f t="shared" si="2"/>
        <v>105.744681</v>
      </c>
    </row>
    <row r="175" spans="1:9" x14ac:dyDescent="0.2">
      <c r="A175" s="21">
        <v>41071</v>
      </c>
      <c r="B175" s="22" t="s">
        <v>19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136</v>
      </c>
      <c r="I175">
        <f t="shared" si="2"/>
        <v>116.22086999999999</v>
      </c>
    </row>
    <row r="176" spans="1:9" x14ac:dyDescent="0.2">
      <c r="A176" s="21">
        <v>41072</v>
      </c>
      <c r="B176" s="22" t="s">
        <v>20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134</v>
      </c>
      <c r="I176">
        <f t="shared" si="2"/>
        <v>119.42554</v>
      </c>
    </row>
    <row r="177" spans="1:9" x14ac:dyDescent="0.2">
      <c r="A177" s="21">
        <v>41073</v>
      </c>
      <c r="B177" s="22" t="s">
        <v>21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129</v>
      </c>
      <c r="I177">
        <f t="shared" si="2"/>
        <v>117.26087</v>
      </c>
    </row>
    <row r="178" spans="1:9" x14ac:dyDescent="0.2">
      <c r="A178" s="21">
        <v>41074</v>
      </c>
      <c r="B178" s="22" t="s">
        <v>22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139</v>
      </c>
      <c r="I178">
        <f t="shared" si="2"/>
        <v>124.26087</v>
      </c>
    </row>
    <row r="179" spans="1:9" x14ac:dyDescent="0.2">
      <c r="A179" s="21">
        <v>41075</v>
      </c>
      <c r="B179" s="22" t="s">
        <v>23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107</v>
      </c>
      <c r="I179">
        <f t="shared" si="2"/>
        <v>105.744681</v>
      </c>
    </row>
    <row r="180" spans="1:9" x14ac:dyDescent="0.2">
      <c r="A180" s="21">
        <v>41078</v>
      </c>
      <c r="B180" s="22" t="s">
        <v>19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140</v>
      </c>
      <c r="I180">
        <f t="shared" si="2"/>
        <v>116.22086999999999</v>
      </c>
    </row>
    <row r="181" spans="1:9" x14ac:dyDescent="0.2">
      <c r="A181" s="21">
        <v>41079</v>
      </c>
      <c r="B181" s="22" t="s">
        <v>20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124</v>
      </c>
      <c r="I181">
        <f t="shared" si="2"/>
        <v>119.42554</v>
      </c>
    </row>
    <row r="182" spans="1:9" x14ac:dyDescent="0.2">
      <c r="A182" s="21">
        <v>41080</v>
      </c>
      <c r="B182" s="22" t="s">
        <v>21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131</v>
      </c>
      <c r="I182">
        <f t="shared" si="2"/>
        <v>117.26087</v>
      </c>
    </row>
    <row r="183" spans="1:9" x14ac:dyDescent="0.2">
      <c r="A183" s="21">
        <v>41081</v>
      </c>
      <c r="B183" s="22" t="s">
        <v>22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136</v>
      </c>
      <c r="I183">
        <f t="shared" si="2"/>
        <v>124.26087</v>
      </c>
    </row>
    <row r="184" spans="1:9" x14ac:dyDescent="0.2">
      <c r="A184" s="21">
        <v>41082</v>
      </c>
      <c r="B184" s="22" t="s">
        <v>23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99</v>
      </c>
      <c r="I184">
        <f t="shared" si="2"/>
        <v>105.744681</v>
      </c>
    </row>
    <row r="185" spans="1:9" x14ac:dyDescent="0.2">
      <c r="A185" s="21">
        <v>41085</v>
      </c>
      <c r="B185" s="22" t="s">
        <v>19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131</v>
      </c>
      <c r="I185">
        <f t="shared" si="2"/>
        <v>116.22086999999999</v>
      </c>
    </row>
    <row r="186" spans="1:9" x14ac:dyDescent="0.2">
      <c r="A186" s="21">
        <v>41086</v>
      </c>
      <c r="B186" s="22" t="s">
        <v>20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126</v>
      </c>
      <c r="I186">
        <f t="shared" si="2"/>
        <v>119.42554</v>
      </c>
    </row>
    <row r="187" spans="1:9" x14ac:dyDescent="0.2">
      <c r="A187" s="21">
        <v>41087</v>
      </c>
      <c r="B187" s="22" t="s">
        <v>21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133</v>
      </c>
      <c r="I187">
        <f t="shared" si="2"/>
        <v>117.26087</v>
      </c>
    </row>
    <row r="188" spans="1:9" x14ac:dyDescent="0.2">
      <c r="A188" s="21">
        <v>41088</v>
      </c>
      <c r="B188" s="22" t="s">
        <v>22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125</v>
      </c>
      <c r="I188">
        <f t="shared" si="2"/>
        <v>124.26087</v>
      </c>
    </row>
    <row r="189" spans="1:9" x14ac:dyDescent="0.2">
      <c r="A189" s="21">
        <v>41089</v>
      </c>
      <c r="B189" s="22" t="s">
        <v>23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108</v>
      </c>
      <c r="I189">
        <f t="shared" si="2"/>
        <v>105.744681</v>
      </c>
    </row>
    <row r="190" spans="1:9" x14ac:dyDescent="0.2">
      <c r="A190" s="21">
        <v>41092</v>
      </c>
      <c r="B190" s="22" t="s">
        <v>19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124</v>
      </c>
      <c r="I190">
        <f t="shared" si="2"/>
        <v>116.22086999999999</v>
      </c>
    </row>
    <row r="191" spans="1:9" x14ac:dyDescent="0.2">
      <c r="A191" s="21">
        <v>41093</v>
      </c>
      <c r="B191" s="22" t="s">
        <v>20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111</v>
      </c>
      <c r="I191">
        <f t="shared" si="2"/>
        <v>119.42554</v>
      </c>
    </row>
    <row r="192" spans="1:9" x14ac:dyDescent="0.2">
      <c r="A192" s="21">
        <v>41095</v>
      </c>
      <c r="B192" s="22" t="s">
        <v>22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104</v>
      </c>
      <c r="I192">
        <f t="shared" si="2"/>
        <v>124.26087</v>
      </c>
    </row>
    <row r="193" spans="1:9" x14ac:dyDescent="0.2">
      <c r="A193" s="21">
        <v>41096</v>
      </c>
      <c r="B193" s="22" t="s">
        <v>23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129</v>
      </c>
      <c r="I193">
        <f t="shared" si="2"/>
        <v>105.744681</v>
      </c>
    </row>
    <row r="194" spans="1:9" x14ac:dyDescent="0.2">
      <c r="A194" s="21">
        <v>41099</v>
      </c>
      <c r="B194" s="22" t="s">
        <v>19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114</v>
      </c>
      <c r="I194">
        <f t="shared" si="2"/>
        <v>116.22086999999999</v>
      </c>
    </row>
    <row r="195" spans="1:9" x14ac:dyDescent="0.2">
      <c r="A195" s="21">
        <v>41100</v>
      </c>
      <c r="B195" s="22" t="s">
        <v>20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119</v>
      </c>
      <c r="I195">
        <f t="shared" ref="I195:I242" si="3">124.26087-8.04*C195-4.83533*D195-7*E195-18.516189*G195</f>
        <v>119.42554</v>
      </c>
    </row>
    <row r="196" spans="1:9" x14ac:dyDescent="0.2">
      <c r="A196" s="21">
        <v>41101</v>
      </c>
      <c r="B196" s="22" t="s">
        <v>21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122</v>
      </c>
      <c r="I196">
        <f t="shared" si="3"/>
        <v>117.26087</v>
      </c>
    </row>
    <row r="197" spans="1:9" x14ac:dyDescent="0.2">
      <c r="A197" s="21">
        <v>41102</v>
      </c>
      <c r="B197" s="22" t="s">
        <v>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111</v>
      </c>
      <c r="I197">
        <f t="shared" si="3"/>
        <v>124.26087</v>
      </c>
    </row>
    <row r="198" spans="1:9" x14ac:dyDescent="0.2">
      <c r="A198" s="21">
        <v>41103</v>
      </c>
      <c r="B198" s="22" t="s">
        <v>23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110</v>
      </c>
      <c r="I198">
        <f t="shared" si="3"/>
        <v>105.744681</v>
      </c>
    </row>
    <row r="199" spans="1:9" x14ac:dyDescent="0.2">
      <c r="A199" s="21">
        <v>41106</v>
      </c>
      <c r="B199" s="22" t="s">
        <v>19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116</v>
      </c>
      <c r="I199">
        <f t="shared" si="3"/>
        <v>116.22086999999999</v>
      </c>
    </row>
    <row r="200" spans="1:9" x14ac:dyDescent="0.2">
      <c r="A200" s="21">
        <v>41107</v>
      </c>
      <c r="B200" s="22" t="s">
        <v>20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111</v>
      </c>
      <c r="I200">
        <f t="shared" si="3"/>
        <v>119.42554</v>
      </c>
    </row>
    <row r="201" spans="1:9" x14ac:dyDescent="0.2">
      <c r="A201" s="21">
        <v>41108</v>
      </c>
      <c r="B201" s="22" t="s">
        <v>21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113</v>
      </c>
      <c r="I201">
        <f t="shared" si="3"/>
        <v>117.26087</v>
      </c>
    </row>
    <row r="202" spans="1:9" x14ac:dyDescent="0.2">
      <c r="A202" s="21">
        <v>41109</v>
      </c>
      <c r="B202" s="22" t="s">
        <v>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122</v>
      </c>
      <c r="I202">
        <f t="shared" si="3"/>
        <v>124.26087</v>
      </c>
    </row>
    <row r="203" spans="1:9" x14ac:dyDescent="0.2">
      <c r="A203" s="21">
        <v>41110</v>
      </c>
      <c r="B203" s="22" t="s">
        <v>23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110</v>
      </c>
      <c r="I203">
        <f t="shared" si="3"/>
        <v>105.744681</v>
      </c>
    </row>
    <row r="204" spans="1:9" x14ac:dyDescent="0.2">
      <c r="A204" s="21">
        <v>41113</v>
      </c>
      <c r="B204" s="22" t="s">
        <v>19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108</v>
      </c>
      <c r="I204">
        <f t="shared" si="3"/>
        <v>116.22086999999999</v>
      </c>
    </row>
    <row r="205" spans="1:9" x14ac:dyDescent="0.2">
      <c r="A205" s="21">
        <v>41114</v>
      </c>
      <c r="B205" s="22" t="s">
        <v>20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111</v>
      </c>
      <c r="I205">
        <f t="shared" si="3"/>
        <v>119.42554</v>
      </c>
    </row>
    <row r="206" spans="1:9" x14ac:dyDescent="0.2">
      <c r="A206" s="21">
        <v>41115</v>
      </c>
      <c r="B206" s="22" t="s">
        <v>21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105</v>
      </c>
      <c r="I206">
        <f t="shared" si="3"/>
        <v>117.26087</v>
      </c>
    </row>
    <row r="207" spans="1:9" x14ac:dyDescent="0.2">
      <c r="A207" s="21">
        <v>41116</v>
      </c>
      <c r="B207" s="22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123</v>
      </c>
      <c r="I207">
        <f t="shared" si="3"/>
        <v>124.26087</v>
      </c>
    </row>
    <row r="208" spans="1:9" x14ac:dyDescent="0.2">
      <c r="A208" s="21">
        <v>41117</v>
      </c>
      <c r="B208" s="22" t="s">
        <v>23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104</v>
      </c>
      <c r="I208">
        <f t="shared" si="3"/>
        <v>105.744681</v>
      </c>
    </row>
    <row r="209" spans="1:9" x14ac:dyDescent="0.2">
      <c r="A209" s="21">
        <v>41120</v>
      </c>
      <c r="B209" s="22" t="s">
        <v>19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116</v>
      </c>
      <c r="I209">
        <f t="shared" si="3"/>
        <v>116.22086999999999</v>
      </c>
    </row>
    <row r="210" spans="1:9" x14ac:dyDescent="0.2">
      <c r="A210" s="21">
        <v>41121</v>
      </c>
      <c r="B210" s="22" t="s">
        <v>20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121</v>
      </c>
      <c r="I210">
        <f t="shared" si="3"/>
        <v>119.42554</v>
      </c>
    </row>
    <row r="211" spans="1:9" x14ac:dyDescent="0.2">
      <c r="A211" s="21">
        <v>41122</v>
      </c>
      <c r="B211" s="22" t="s">
        <v>21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133</v>
      </c>
      <c r="I211">
        <f t="shared" si="3"/>
        <v>117.26087</v>
      </c>
    </row>
    <row r="212" spans="1:9" x14ac:dyDescent="0.2">
      <c r="A212" s="21">
        <v>41123</v>
      </c>
      <c r="B212" s="22" t="s">
        <v>22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137</v>
      </c>
      <c r="I212">
        <f t="shared" si="3"/>
        <v>124.26087</v>
      </c>
    </row>
    <row r="213" spans="1:9" x14ac:dyDescent="0.2">
      <c r="A213" s="21">
        <v>41124</v>
      </c>
      <c r="B213" s="22" t="s">
        <v>23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117</v>
      </c>
      <c r="I213">
        <f t="shared" si="3"/>
        <v>105.744681</v>
      </c>
    </row>
    <row r="214" spans="1:9" x14ac:dyDescent="0.2">
      <c r="A214" s="21">
        <v>41127</v>
      </c>
      <c r="B214" s="22" t="s">
        <v>19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113</v>
      </c>
      <c r="I214">
        <f t="shared" si="3"/>
        <v>116.22086999999999</v>
      </c>
    </row>
    <row r="215" spans="1:9" x14ac:dyDescent="0.2">
      <c r="A215" s="21">
        <v>41128</v>
      </c>
      <c r="B215" s="22" t="s">
        <v>20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123</v>
      </c>
      <c r="I215">
        <f t="shared" si="3"/>
        <v>119.42554</v>
      </c>
    </row>
    <row r="216" spans="1:9" x14ac:dyDescent="0.2">
      <c r="A216" s="21">
        <v>41129</v>
      </c>
      <c r="B216" s="22" t="s">
        <v>21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119</v>
      </c>
      <c r="I216">
        <f t="shared" si="3"/>
        <v>117.26087</v>
      </c>
    </row>
    <row r="217" spans="1:9" x14ac:dyDescent="0.2">
      <c r="A217" s="21">
        <v>41130</v>
      </c>
      <c r="B217" s="22" t="s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116</v>
      </c>
      <c r="I217">
        <f t="shared" si="3"/>
        <v>124.26087</v>
      </c>
    </row>
    <row r="218" spans="1:9" x14ac:dyDescent="0.2">
      <c r="A218" s="21">
        <v>41131</v>
      </c>
      <c r="B218" s="22" t="s">
        <v>23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112</v>
      </c>
      <c r="I218">
        <f t="shared" si="3"/>
        <v>105.744681</v>
      </c>
    </row>
    <row r="219" spans="1:9" x14ac:dyDescent="0.2">
      <c r="A219" s="21">
        <v>41134</v>
      </c>
      <c r="B219" s="22" t="s">
        <v>19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123</v>
      </c>
      <c r="I219">
        <f t="shared" si="3"/>
        <v>116.22086999999999</v>
      </c>
    </row>
    <row r="220" spans="1:9" x14ac:dyDescent="0.2">
      <c r="A220" s="21">
        <v>41135</v>
      </c>
      <c r="B220" s="22" t="s">
        <v>20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133</v>
      </c>
      <c r="I220">
        <f t="shared" si="3"/>
        <v>119.42554</v>
      </c>
    </row>
    <row r="221" spans="1:9" x14ac:dyDescent="0.2">
      <c r="A221" s="21">
        <v>41136</v>
      </c>
      <c r="B221" s="22" t="s">
        <v>21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117</v>
      </c>
      <c r="I221">
        <f t="shared" si="3"/>
        <v>117.26087</v>
      </c>
    </row>
    <row r="222" spans="1:9" x14ac:dyDescent="0.2">
      <c r="A222" s="21">
        <v>41137</v>
      </c>
      <c r="B222" s="22" t="s">
        <v>22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126</v>
      </c>
      <c r="I222">
        <f t="shared" si="3"/>
        <v>124.26087</v>
      </c>
    </row>
    <row r="223" spans="1:9" x14ac:dyDescent="0.2">
      <c r="A223" s="21">
        <v>41138</v>
      </c>
      <c r="B223" s="22" t="s">
        <v>23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115</v>
      </c>
      <c r="I223">
        <f t="shared" si="3"/>
        <v>105.744681</v>
      </c>
    </row>
    <row r="224" spans="1:9" x14ac:dyDescent="0.2">
      <c r="A224" s="21">
        <v>41141</v>
      </c>
      <c r="B224" s="22" t="s">
        <v>19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113</v>
      </c>
      <c r="I224">
        <f t="shared" si="3"/>
        <v>116.22086999999999</v>
      </c>
    </row>
    <row r="225" spans="1:9" x14ac:dyDescent="0.2">
      <c r="A225" s="21">
        <v>41142</v>
      </c>
      <c r="B225" s="22" t="s">
        <v>20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132</v>
      </c>
      <c r="I225">
        <f t="shared" si="3"/>
        <v>119.42554</v>
      </c>
    </row>
    <row r="226" spans="1:9" x14ac:dyDescent="0.2">
      <c r="A226" s="21">
        <v>41143</v>
      </c>
      <c r="B226" s="22" t="s">
        <v>21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137</v>
      </c>
      <c r="I226">
        <f t="shared" si="3"/>
        <v>117.26087</v>
      </c>
    </row>
    <row r="227" spans="1:9" x14ac:dyDescent="0.2">
      <c r="A227" s="21">
        <v>41144</v>
      </c>
      <c r="B227" s="22" t="s">
        <v>22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127</v>
      </c>
      <c r="I227">
        <f t="shared" si="3"/>
        <v>124.26087</v>
      </c>
    </row>
    <row r="228" spans="1:9" x14ac:dyDescent="0.2">
      <c r="A228" s="21">
        <v>41145</v>
      </c>
      <c r="B228" s="22" t="s">
        <v>23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126</v>
      </c>
      <c r="I228">
        <f t="shared" si="3"/>
        <v>105.744681</v>
      </c>
    </row>
    <row r="229" spans="1:9" x14ac:dyDescent="0.2">
      <c r="A229" s="21">
        <v>41148</v>
      </c>
      <c r="B229" s="22" t="s">
        <v>19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127</v>
      </c>
      <c r="I229">
        <f t="shared" si="3"/>
        <v>116.22086999999999</v>
      </c>
    </row>
    <row r="230" spans="1:9" x14ac:dyDescent="0.2">
      <c r="A230" s="21">
        <v>41149</v>
      </c>
      <c r="B230" s="22" t="s">
        <v>20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139</v>
      </c>
      <c r="I230">
        <f t="shared" si="3"/>
        <v>119.42554</v>
      </c>
    </row>
    <row r="231" spans="1:9" x14ac:dyDescent="0.2">
      <c r="A231" s="21">
        <v>41150</v>
      </c>
      <c r="B231" s="22" t="s">
        <v>21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125</v>
      </c>
      <c r="I231">
        <f t="shared" si="3"/>
        <v>117.26087</v>
      </c>
    </row>
    <row r="232" spans="1:9" x14ac:dyDescent="0.2">
      <c r="A232" s="21">
        <v>41151</v>
      </c>
      <c r="B232" s="22" t="s">
        <v>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126</v>
      </c>
      <c r="I232">
        <f t="shared" si="3"/>
        <v>124.26087</v>
      </c>
    </row>
    <row r="233" spans="1:9" x14ac:dyDescent="0.2">
      <c r="A233" s="21">
        <v>41152</v>
      </c>
      <c r="B233" s="22" t="s">
        <v>23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124</v>
      </c>
      <c r="I233">
        <f t="shared" si="3"/>
        <v>105.744681</v>
      </c>
    </row>
    <row r="234" spans="1:9" x14ac:dyDescent="0.2">
      <c r="A234" s="21">
        <v>41156</v>
      </c>
      <c r="B234" s="22" t="s">
        <v>20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114</v>
      </c>
      <c r="I234">
        <f t="shared" si="3"/>
        <v>119.42554</v>
      </c>
    </row>
    <row r="235" spans="1:9" x14ac:dyDescent="0.2">
      <c r="A235" s="21">
        <v>41157</v>
      </c>
      <c r="B235" s="22" t="s">
        <v>21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103</v>
      </c>
      <c r="I235">
        <f t="shared" si="3"/>
        <v>117.26087</v>
      </c>
    </row>
    <row r="236" spans="1:9" x14ac:dyDescent="0.2">
      <c r="A236" s="21">
        <v>41158</v>
      </c>
      <c r="B236" s="22" t="s">
        <v>22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126</v>
      </c>
      <c r="I236">
        <f t="shared" si="3"/>
        <v>124.26087</v>
      </c>
    </row>
    <row r="237" spans="1:9" x14ac:dyDescent="0.2">
      <c r="A237" s="21">
        <v>41159</v>
      </c>
      <c r="B237" s="22" t="s">
        <v>23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103</v>
      </c>
      <c r="I237">
        <f t="shared" si="3"/>
        <v>105.744681</v>
      </c>
    </row>
    <row r="238" spans="1:9" x14ac:dyDescent="0.2">
      <c r="A238" s="21">
        <v>41162</v>
      </c>
      <c r="B238" s="22" t="s">
        <v>19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118</v>
      </c>
      <c r="I238">
        <f t="shared" si="3"/>
        <v>116.22086999999999</v>
      </c>
    </row>
    <row r="239" spans="1:9" x14ac:dyDescent="0.2">
      <c r="A239" s="21">
        <v>41163</v>
      </c>
      <c r="B239" s="22" t="s">
        <v>20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108</v>
      </c>
      <c r="I239">
        <f t="shared" si="3"/>
        <v>119.42554</v>
      </c>
    </row>
    <row r="240" spans="1:9" x14ac:dyDescent="0.2">
      <c r="A240" s="21">
        <v>41164</v>
      </c>
      <c r="B240" s="22" t="s">
        <v>21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121</v>
      </c>
      <c r="I240">
        <f t="shared" si="3"/>
        <v>117.26087</v>
      </c>
    </row>
    <row r="241" spans="1:9" x14ac:dyDescent="0.2">
      <c r="A241" s="21">
        <v>41165</v>
      </c>
      <c r="B241" s="22" t="s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114</v>
      </c>
      <c r="I241">
        <f t="shared" si="3"/>
        <v>124.26087</v>
      </c>
    </row>
    <row r="242" spans="1:9" x14ac:dyDescent="0.2">
      <c r="A242" s="21">
        <v>41166</v>
      </c>
      <c r="B242" s="22" t="s">
        <v>23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102</v>
      </c>
      <c r="I242">
        <f t="shared" si="3"/>
        <v>105.744681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114D-6DC4-4043-95ED-9E72E9A2150C}">
  <dimension ref="A50:J50"/>
  <sheetViews>
    <sheetView topLeftCell="A15" workbookViewId="0">
      <selection activeCell="G57" sqref="G57"/>
    </sheetView>
  </sheetViews>
  <sheetFormatPr baseColWidth="10" defaultRowHeight="15" x14ac:dyDescent="0.2"/>
  <sheetData>
    <row r="50" spans="1:10" ht="19" x14ac:dyDescent="0.25">
      <c r="A50" s="13" t="s">
        <v>70</v>
      </c>
      <c r="B50" s="13"/>
      <c r="C50" s="13"/>
      <c r="D50" s="13"/>
      <c r="E50" s="13"/>
      <c r="F50" s="13"/>
      <c r="G50" s="13"/>
      <c r="H50" s="13"/>
      <c r="I50" s="13"/>
      <c r="J50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DF74-F5D7-764D-A448-15546386D02B}">
  <dimension ref="A1:C242"/>
  <sheetViews>
    <sheetView workbookViewId="0">
      <selection activeCell="J27" sqref="J27"/>
    </sheetView>
  </sheetViews>
  <sheetFormatPr baseColWidth="10" defaultRowHeight="15" x14ac:dyDescent="0.2"/>
  <sheetData>
    <row r="1" spans="1:3" x14ac:dyDescent="0.2">
      <c r="A1" t="s">
        <v>0</v>
      </c>
      <c r="B1" t="s">
        <v>18</v>
      </c>
      <c r="C1" t="s">
        <v>68</v>
      </c>
    </row>
    <row r="2" spans="1:3" x14ac:dyDescent="0.2">
      <c r="A2" s="21">
        <v>40826</v>
      </c>
      <c r="B2">
        <v>106</v>
      </c>
      <c r="C2">
        <v>116.22086999999999</v>
      </c>
    </row>
    <row r="3" spans="1:3" x14ac:dyDescent="0.2">
      <c r="A3" s="21">
        <v>40827</v>
      </c>
      <c r="B3">
        <v>121</v>
      </c>
      <c r="C3">
        <v>119.42554</v>
      </c>
    </row>
    <row r="4" spans="1:3" x14ac:dyDescent="0.2">
      <c r="A4" s="21">
        <v>40828</v>
      </c>
      <c r="B4">
        <v>126</v>
      </c>
      <c r="C4">
        <v>117.26087</v>
      </c>
    </row>
    <row r="5" spans="1:3" x14ac:dyDescent="0.2">
      <c r="A5" s="21">
        <v>40829</v>
      </c>
      <c r="B5">
        <v>114</v>
      </c>
      <c r="C5">
        <v>124.26087</v>
      </c>
    </row>
    <row r="6" spans="1:3" x14ac:dyDescent="0.2">
      <c r="A6" s="21">
        <v>40830</v>
      </c>
      <c r="B6">
        <v>106</v>
      </c>
      <c r="C6">
        <v>105.744681</v>
      </c>
    </row>
    <row r="7" spans="1:3" x14ac:dyDescent="0.2">
      <c r="A7" s="21">
        <v>40833</v>
      </c>
      <c r="B7">
        <v>111</v>
      </c>
      <c r="C7">
        <v>116.22086999999999</v>
      </c>
    </row>
    <row r="8" spans="1:3" x14ac:dyDescent="0.2">
      <c r="A8" s="21">
        <v>40834</v>
      </c>
      <c r="B8">
        <v>122</v>
      </c>
      <c r="C8">
        <v>119.42554</v>
      </c>
    </row>
    <row r="9" spans="1:3" x14ac:dyDescent="0.2">
      <c r="A9" s="21">
        <v>40835</v>
      </c>
      <c r="B9">
        <v>127</v>
      </c>
      <c r="C9">
        <v>117.26087</v>
      </c>
    </row>
    <row r="10" spans="1:3" x14ac:dyDescent="0.2">
      <c r="A10" s="21">
        <v>40836</v>
      </c>
      <c r="B10">
        <v>116</v>
      </c>
      <c r="C10">
        <v>124.26087</v>
      </c>
    </row>
    <row r="11" spans="1:3" x14ac:dyDescent="0.2">
      <c r="A11" s="21">
        <v>40837</v>
      </c>
      <c r="B11">
        <v>99</v>
      </c>
      <c r="C11">
        <v>105.744681</v>
      </c>
    </row>
    <row r="12" spans="1:3" x14ac:dyDescent="0.2">
      <c r="A12" s="21">
        <v>40840</v>
      </c>
      <c r="B12">
        <v>99</v>
      </c>
      <c r="C12">
        <v>116.22086999999999</v>
      </c>
    </row>
    <row r="13" spans="1:3" x14ac:dyDescent="0.2">
      <c r="A13" s="21">
        <v>40841</v>
      </c>
      <c r="B13">
        <v>102</v>
      </c>
      <c r="C13">
        <v>119.42554</v>
      </c>
    </row>
    <row r="14" spans="1:3" x14ac:dyDescent="0.2">
      <c r="A14" s="21">
        <v>40842</v>
      </c>
      <c r="B14">
        <v>117</v>
      </c>
      <c r="C14">
        <v>117.26087</v>
      </c>
    </row>
    <row r="15" spans="1:3" x14ac:dyDescent="0.2">
      <c r="A15" s="21">
        <v>40843</v>
      </c>
      <c r="B15">
        <v>133</v>
      </c>
      <c r="C15">
        <v>124.26087</v>
      </c>
    </row>
    <row r="16" spans="1:3" x14ac:dyDescent="0.2">
      <c r="A16" s="21">
        <v>40844</v>
      </c>
      <c r="B16">
        <v>115</v>
      </c>
      <c r="C16">
        <v>105.744681</v>
      </c>
    </row>
    <row r="17" spans="1:3" x14ac:dyDescent="0.2">
      <c r="A17" s="21">
        <v>40847</v>
      </c>
      <c r="B17">
        <v>105</v>
      </c>
      <c r="C17">
        <v>116.22086999999999</v>
      </c>
    </row>
    <row r="18" spans="1:3" x14ac:dyDescent="0.2">
      <c r="A18" s="21">
        <v>40848</v>
      </c>
      <c r="B18">
        <v>112</v>
      </c>
      <c r="C18">
        <v>119.42554</v>
      </c>
    </row>
    <row r="19" spans="1:3" x14ac:dyDescent="0.2">
      <c r="A19" s="21">
        <v>40849</v>
      </c>
      <c r="B19">
        <v>121</v>
      </c>
      <c r="C19">
        <v>117.26087</v>
      </c>
    </row>
    <row r="20" spans="1:3" x14ac:dyDescent="0.2">
      <c r="A20" s="21">
        <v>40850</v>
      </c>
      <c r="B20">
        <v>126</v>
      </c>
      <c r="C20">
        <v>124.26087</v>
      </c>
    </row>
    <row r="21" spans="1:3" x14ac:dyDescent="0.2">
      <c r="A21" s="21">
        <v>40851</v>
      </c>
      <c r="B21">
        <v>101</v>
      </c>
      <c r="C21">
        <v>105.744681</v>
      </c>
    </row>
    <row r="22" spans="1:3" x14ac:dyDescent="0.2">
      <c r="A22" s="21">
        <v>40854</v>
      </c>
      <c r="B22">
        <v>110</v>
      </c>
      <c r="C22">
        <v>116.22086999999999</v>
      </c>
    </row>
    <row r="23" spans="1:3" x14ac:dyDescent="0.2">
      <c r="A23" s="21">
        <v>40855</v>
      </c>
      <c r="B23">
        <v>129</v>
      </c>
      <c r="C23">
        <v>119.42554</v>
      </c>
    </row>
    <row r="24" spans="1:3" x14ac:dyDescent="0.2">
      <c r="A24" s="21">
        <v>40856</v>
      </c>
      <c r="B24">
        <v>122</v>
      </c>
      <c r="C24">
        <v>117.26087</v>
      </c>
    </row>
    <row r="25" spans="1:3" x14ac:dyDescent="0.2">
      <c r="A25" s="21">
        <v>40857</v>
      </c>
      <c r="B25">
        <v>145</v>
      </c>
      <c r="C25">
        <v>124.26087</v>
      </c>
    </row>
    <row r="26" spans="1:3" x14ac:dyDescent="0.2">
      <c r="A26" s="21">
        <v>40858</v>
      </c>
      <c r="B26">
        <v>120</v>
      </c>
      <c r="C26">
        <v>105.744681</v>
      </c>
    </row>
    <row r="27" spans="1:3" x14ac:dyDescent="0.2">
      <c r="A27" s="21">
        <v>40861</v>
      </c>
      <c r="B27">
        <v>132</v>
      </c>
      <c r="C27">
        <v>116.22086999999999</v>
      </c>
    </row>
    <row r="28" spans="1:3" x14ac:dyDescent="0.2">
      <c r="A28" s="21">
        <v>40862</v>
      </c>
      <c r="B28">
        <v>131</v>
      </c>
      <c r="C28">
        <v>119.42554</v>
      </c>
    </row>
    <row r="29" spans="1:3" x14ac:dyDescent="0.2">
      <c r="A29" s="21">
        <v>40863</v>
      </c>
      <c r="B29">
        <v>127</v>
      </c>
      <c r="C29">
        <v>117.26087</v>
      </c>
    </row>
    <row r="30" spans="1:3" x14ac:dyDescent="0.2">
      <c r="A30" s="21">
        <v>40864</v>
      </c>
      <c r="B30">
        <v>134</v>
      </c>
      <c r="C30">
        <v>124.26087</v>
      </c>
    </row>
    <row r="31" spans="1:3" x14ac:dyDescent="0.2">
      <c r="A31" s="21">
        <v>40865</v>
      </c>
      <c r="B31">
        <v>127</v>
      </c>
      <c r="C31">
        <v>105.744681</v>
      </c>
    </row>
    <row r="32" spans="1:3" x14ac:dyDescent="0.2">
      <c r="A32" s="21">
        <v>40868</v>
      </c>
      <c r="B32">
        <v>130</v>
      </c>
      <c r="C32">
        <v>116.22086999999999</v>
      </c>
    </row>
    <row r="33" spans="1:3" x14ac:dyDescent="0.2">
      <c r="A33" s="21">
        <v>40869</v>
      </c>
      <c r="B33">
        <v>127</v>
      </c>
      <c r="C33">
        <v>119.42554</v>
      </c>
    </row>
    <row r="34" spans="1:3" x14ac:dyDescent="0.2">
      <c r="A34" s="21">
        <v>40870</v>
      </c>
      <c r="B34">
        <v>95</v>
      </c>
      <c r="C34">
        <v>117.26087</v>
      </c>
    </row>
    <row r="35" spans="1:3" x14ac:dyDescent="0.2">
      <c r="A35" s="21">
        <v>40872</v>
      </c>
      <c r="B35">
        <v>16</v>
      </c>
      <c r="C35">
        <v>105.744681</v>
      </c>
    </row>
    <row r="36" spans="1:3" x14ac:dyDescent="0.2">
      <c r="A36" s="21">
        <v>40875</v>
      </c>
      <c r="B36">
        <v>138</v>
      </c>
      <c r="C36">
        <v>116.22086999999999</v>
      </c>
    </row>
    <row r="37" spans="1:3" x14ac:dyDescent="0.2">
      <c r="A37" s="21">
        <v>40876</v>
      </c>
      <c r="B37">
        <v>115</v>
      </c>
      <c r="C37">
        <v>119.42554</v>
      </c>
    </row>
    <row r="38" spans="1:3" x14ac:dyDescent="0.2">
      <c r="A38" s="21">
        <v>40877</v>
      </c>
      <c r="B38">
        <v>124</v>
      </c>
      <c r="C38">
        <v>117.26087</v>
      </c>
    </row>
    <row r="39" spans="1:3" x14ac:dyDescent="0.2">
      <c r="A39" s="21">
        <v>40878</v>
      </c>
      <c r="B39">
        <v>124</v>
      </c>
      <c r="C39">
        <v>124.26087</v>
      </c>
    </row>
    <row r="40" spans="1:3" x14ac:dyDescent="0.2">
      <c r="A40" s="21">
        <v>40879</v>
      </c>
      <c r="B40">
        <v>106</v>
      </c>
      <c r="C40">
        <v>105.744681</v>
      </c>
    </row>
    <row r="41" spans="1:3" x14ac:dyDescent="0.2">
      <c r="A41" s="21">
        <v>40882</v>
      </c>
      <c r="B41">
        <v>119</v>
      </c>
      <c r="C41">
        <v>116.22086999999999</v>
      </c>
    </row>
    <row r="42" spans="1:3" x14ac:dyDescent="0.2">
      <c r="A42" s="21">
        <v>40883</v>
      </c>
      <c r="B42">
        <v>119</v>
      </c>
      <c r="C42">
        <v>119.42554</v>
      </c>
    </row>
    <row r="43" spans="1:3" x14ac:dyDescent="0.2">
      <c r="A43" s="21">
        <v>40884</v>
      </c>
      <c r="B43">
        <v>108</v>
      </c>
      <c r="C43">
        <v>117.26087</v>
      </c>
    </row>
    <row r="44" spans="1:3" x14ac:dyDescent="0.2">
      <c r="A44" s="21">
        <v>40885</v>
      </c>
      <c r="B44">
        <v>133</v>
      </c>
      <c r="C44">
        <v>124.26087</v>
      </c>
    </row>
    <row r="45" spans="1:3" x14ac:dyDescent="0.2">
      <c r="A45" s="21">
        <v>40886</v>
      </c>
      <c r="B45">
        <v>128</v>
      </c>
      <c r="C45">
        <v>105.744681</v>
      </c>
    </row>
    <row r="46" spans="1:3" x14ac:dyDescent="0.2">
      <c r="A46" s="21">
        <v>40889</v>
      </c>
      <c r="B46">
        <v>123</v>
      </c>
      <c r="C46">
        <v>116.22086999999999</v>
      </c>
    </row>
    <row r="47" spans="1:3" x14ac:dyDescent="0.2">
      <c r="A47" s="21">
        <v>40890</v>
      </c>
      <c r="B47">
        <v>124</v>
      </c>
      <c r="C47">
        <v>119.42554</v>
      </c>
    </row>
    <row r="48" spans="1:3" x14ac:dyDescent="0.2">
      <c r="A48" s="21">
        <v>40891</v>
      </c>
      <c r="B48">
        <v>126</v>
      </c>
      <c r="C48">
        <v>117.26087</v>
      </c>
    </row>
    <row r="49" spans="1:3" x14ac:dyDescent="0.2">
      <c r="A49" s="21">
        <v>40892</v>
      </c>
      <c r="B49">
        <v>137</v>
      </c>
      <c r="C49">
        <v>124.26087</v>
      </c>
    </row>
    <row r="50" spans="1:3" x14ac:dyDescent="0.2">
      <c r="A50" s="21">
        <v>40893</v>
      </c>
      <c r="B50">
        <v>129</v>
      </c>
      <c r="C50">
        <v>105.744681</v>
      </c>
    </row>
    <row r="51" spans="1:3" x14ac:dyDescent="0.2">
      <c r="A51" s="21">
        <v>40896</v>
      </c>
      <c r="B51">
        <v>117</v>
      </c>
      <c r="C51">
        <v>116.22086999999999</v>
      </c>
    </row>
    <row r="52" spans="1:3" x14ac:dyDescent="0.2">
      <c r="A52" s="21">
        <v>40897</v>
      </c>
      <c r="B52">
        <v>108</v>
      </c>
      <c r="C52">
        <v>119.42554</v>
      </c>
    </row>
    <row r="53" spans="1:3" x14ac:dyDescent="0.2">
      <c r="A53" s="21">
        <v>40898</v>
      </c>
      <c r="B53">
        <v>111</v>
      </c>
      <c r="C53">
        <v>117.26087</v>
      </c>
    </row>
    <row r="54" spans="1:3" x14ac:dyDescent="0.2">
      <c r="A54" s="21">
        <v>40899</v>
      </c>
      <c r="B54">
        <v>122</v>
      </c>
      <c r="C54">
        <v>124.26087</v>
      </c>
    </row>
    <row r="55" spans="1:3" x14ac:dyDescent="0.2">
      <c r="A55" s="21">
        <v>40900</v>
      </c>
      <c r="B55">
        <v>14</v>
      </c>
      <c r="C55">
        <v>105.744681</v>
      </c>
    </row>
    <row r="56" spans="1:3" x14ac:dyDescent="0.2">
      <c r="A56" s="21">
        <v>40903</v>
      </c>
      <c r="B56">
        <v>16</v>
      </c>
      <c r="C56">
        <v>116.22086999999999</v>
      </c>
    </row>
    <row r="57" spans="1:3" x14ac:dyDescent="0.2">
      <c r="A57" s="21">
        <v>40904</v>
      </c>
      <c r="B57">
        <v>97</v>
      </c>
      <c r="C57">
        <v>119.42554</v>
      </c>
    </row>
    <row r="58" spans="1:3" x14ac:dyDescent="0.2">
      <c r="A58" s="21">
        <v>40905</v>
      </c>
      <c r="B58">
        <v>101</v>
      </c>
      <c r="C58">
        <v>117.26087</v>
      </c>
    </row>
    <row r="59" spans="1:3" x14ac:dyDescent="0.2">
      <c r="A59" s="21">
        <v>40906</v>
      </c>
      <c r="B59">
        <v>129</v>
      </c>
      <c r="C59">
        <v>124.26087</v>
      </c>
    </row>
    <row r="60" spans="1:3" x14ac:dyDescent="0.2">
      <c r="A60" s="21">
        <v>40907</v>
      </c>
      <c r="B60">
        <v>11</v>
      </c>
      <c r="C60">
        <v>105.744681</v>
      </c>
    </row>
    <row r="61" spans="1:3" x14ac:dyDescent="0.2">
      <c r="A61" s="21">
        <v>40910</v>
      </c>
      <c r="B61">
        <v>98</v>
      </c>
      <c r="C61">
        <v>116.22086999999999</v>
      </c>
    </row>
    <row r="62" spans="1:3" x14ac:dyDescent="0.2">
      <c r="A62" s="21">
        <v>40911</v>
      </c>
      <c r="B62">
        <v>110</v>
      </c>
      <c r="C62">
        <v>119.42554</v>
      </c>
    </row>
    <row r="63" spans="1:3" x14ac:dyDescent="0.2">
      <c r="A63" s="21">
        <v>40912</v>
      </c>
      <c r="B63">
        <v>103</v>
      </c>
      <c r="C63">
        <v>117.26087</v>
      </c>
    </row>
    <row r="64" spans="1:3" x14ac:dyDescent="0.2">
      <c r="A64" s="21">
        <v>40913</v>
      </c>
      <c r="B64">
        <v>112</v>
      </c>
      <c r="C64">
        <v>124.26087</v>
      </c>
    </row>
    <row r="65" spans="1:3" x14ac:dyDescent="0.2">
      <c r="A65" s="21">
        <v>40914</v>
      </c>
      <c r="B65">
        <v>137</v>
      </c>
      <c r="C65">
        <v>105.744681</v>
      </c>
    </row>
    <row r="66" spans="1:3" x14ac:dyDescent="0.2">
      <c r="A66" s="21">
        <v>40917</v>
      </c>
      <c r="B66">
        <v>99</v>
      </c>
      <c r="C66">
        <v>116.22086999999999</v>
      </c>
    </row>
    <row r="67" spans="1:3" x14ac:dyDescent="0.2">
      <c r="A67" s="21">
        <v>40918</v>
      </c>
      <c r="B67">
        <v>117</v>
      </c>
      <c r="C67">
        <v>119.42554</v>
      </c>
    </row>
    <row r="68" spans="1:3" x14ac:dyDescent="0.2">
      <c r="A68" s="21">
        <v>40919</v>
      </c>
      <c r="B68">
        <v>100</v>
      </c>
      <c r="C68">
        <v>117.26087</v>
      </c>
    </row>
    <row r="69" spans="1:3" x14ac:dyDescent="0.2">
      <c r="A69" s="21">
        <v>40920</v>
      </c>
      <c r="B69">
        <v>117</v>
      </c>
      <c r="C69">
        <v>124.26087</v>
      </c>
    </row>
    <row r="70" spans="1:3" x14ac:dyDescent="0.2">
      <c r="A70" s="21">
        <v>40921</v>
      </c>
      <c r="B70">
        <v>98</v>
      </c>
      <c r="C70">
        <v>105.744681</v>
      </c>
    </row>
    <row r="71" spans="1:3" x14ac:dyDescent="0.2">
      <c r="A71" s="21">
        <v>40924</v>
      </c>
      <c r="B71">
        <v>129</v>
      </c>
      <c r="C71">
        <v>116.22086999999999</v>
      </c>
    </row>
    <row r="72" spans="1:3" x14ac:dyDescent="0.2">
      <c r="A72" s="21">
        <v>40925</v>
      </c>
      <c r="B72">
        <v>120</v>
      </c>
      <c r="C72">
        <v>119.42554</v>
      </c>
    </row>
    <row r="73" spans="1:3" x14ac:dyDescent="0.2">
      <c r="A73" s="21">
        <v>40926</v>
      </c>
      <c r="B73">
        <v>112</v>
      </c>
      <c r="C73">
        <v>117.26087</v>
      </c>
    </row>
    <row r="74" spans="1:3" x14ac:dyDescent="0.2">
      <c r="A74" s="21">
        <v>40927</v>
      </c>
      <c r="B74">
        <v>114</v>
      </c>
      <c r="C74">
        <v>124.26087</v>
      </c>
    </row>
    <row r="75" spans="1:3" x14ac:dyDescent="0.2">
      <c r="A75" s="21">
        <v>40928</v>
      </c>
      <c r="B75">
        <v>96</v>
      </c>
      <c r="C75">
        <v>105.744681</v>
      </c>
    </row>
    <row r="76" spans="1:3" x14ac:dyDescent="0.2">
      <c r="A76" s="21">
        <v>40931</v>
      </c>
      <c r="B76">
        <v>116</v>
      </c>
      <c r="C76">
        <v>116.22086999999999</v>
      </c>
    </row>
    <row r="77" spans="1:3" x14ac:dyDescent="0.2">
      <c r="A77" s="21">
        <v>40932</v>
      </c>
      <c r="B77">
        <v>130</v>
      </c>
      <c r="C77">
        <v>119.42554</v>
      </c>
    </row>
    <row r="78" spans="1:3" x14ac:dyDescent="0.2">
      <c r="A78" s="21">
        <v>40933</v>
      </c>
      <c r="B78">
        <v>121</v>
      </c>
      <c r="C78">
        <v>117.26087</v>
      </c>
    </row>
    <row r="79" spans="1:3" x14ac:dyDescent="0.2">
      <c r="A79" s="21">
        <v>40934</v>
      </c>
      <c r="B79">
        <v>125</v>
      </c>
      <c r="C79">
        <v>124.26087</v>
      </c>
    </row>
    <row r="80" spans="1:3" x14ac:dyDescent="0.2">
      <c r="A80" s="21">
        <v>40935</v>
      </c>
      <c r="B80">
        <v>130</v>
      </c>
      <c r="C80">
        <v>105.744681</v>
      </c>
    </row>
    <row r="81" spans="1:3" x14ac:dyDescent="0.2">
      <c r="A81" s="21">
        <v>40938</v>
      </c>
      <c r="B81">
        <v>116</v>
      </c>
      <c r="C81">
        <v>116.22086999999999</v>
      </c>
    </row>
    <row r="82" spans="1:3" x14ac:dyDescent="0.2">
      <c r="A82" s="21">
        <v>40939</v>
      </c>
      <c r="B82">
        <v>125</v>
      </c>
      <c r="C82">
        <v>119.42554</v>
      </c>
    </row>
    <row r="83" spans="1:3" x14ac:dyDescent="0.2">
      <c r="A83" s="21">
        <v>40940</v>
      </c>
      <c r="B83">
        <v>100</v>
      </c>
      <c r="C83">
        <v>117.26087</v>
      </c>
    </row>
    <row r="84" spans="1:3" x14ac:dyDescent="0.2">
      <c r="A84" s="21">
        <v>40941</v>
      </c>
      <c r="B84">
        <v>120</v>
      </c>
      <c r="C84">
        <v>124.26087</v>
      </c>
    </row>
    <row r="85" spans="1:3" x14ac:dyDescent="0.2">
      <c r="A85" s="21">
        <v>40942</v>
      </c>
      <c r="B85">
        <v>115</v>
      </c>
      <c r="C85">
        <v>105.744681</v>
      </c>
    </row>
    <row r="86" spans="1:3" x14ac:dyDescent="0.2">
      <c r="A86" s="21">
        <v>40945</v>
      </c>
      <c r="B86">
        <v>115</v>
      </c>
      <c r="C86">
        <v>116.22086999999999</v>
      </c>
    </row>
    <row r="87" spans="1:3" x14ac:dyDescent="0.2">
      <c r="A87" s="21">
        <v>40946</v>
      </c>
      <c r="B87">
        <v>93</v>
      </c>
      <c r="C87">
        <v>119.42554</v>
      </c>
    </row>
    <row r="88" spans="1:3" x14ac:dyDescent="0.2">
      <c r="A88" s="21">
        <v>40947</v>
      </c>
      <c r="B88">
        <v>108</v>
      </c>
      <c r="C88">
        <v>117.26087</v>
      </c>
    </row>
    <row r="89" spans="1:3" x14ac:dyDescent="0.2">
      <c r="A89" s="21">
        <v>40948</v>
      </c>
      <c r="B89">
        <v>113</v>
      </c>
      <c r="C89">
        <v>124.26087</v>
      </c>
    </row>
    <row r="90" spans="1:3" x14ac:dyDescent="0.2">
      <c r="A90" s="21">
        <v>40949</v>
      </c>
      <c r="B90">
        <v>104</v>
      </c>
      <c r="C90">
        <v>105.744681</v>
      </c>
    </row>
    <row r="91" spans="1:3" x14ac:dyDescent="0.2">
      <c r="A91" s="21">
        <v>40952</v>
      </c>
      <c r="B91">
        <v>112</v>
      </c>
      <c r="C91">
        <v>116.22086999999999</v>
      </c>
    </row>
    <row r="92" spans="1:3" x14ac:dyDescent="0.2">
      <c r="A92" s="21">
        <v>40953</v>
      </c>
      <c r="B92">
        <v>98</v>
      </c>
      <c r="C92">
        <v>119.42554</v>
      </c>
    </row>
    <row r="93" spans="1:3" x14ac:dyDescent="0.2">
      <c r="A93" s="21">
        <v>40954</v>
      </c>
      <c r="B93">
        <v>115</v>
      </c>
      <c r="C93">
        <v>117.26087</v>
      </c>
    </row>
    <row r="94" spans="1:3" x14ac:dyDescent="0.2">
      <c r="A94" s="21">
        <v>40955</v>
      </c>
      <c r="B94">
        <v>122</v>
      </c>
      <c r="C94">
        <v>124.26087</v>
      </c>
    </row>
    <row r="95" spans="1:3" x14ac:dyDescent="0.2">
      <c r="A95" s="21">
        <v>40956</v>
      </c>
      <c r="B95">
        <v>122</v>
      </c>
      <c r="C95">
        <v>105.744681</v>
      </c>
    </row>
    <row r="96" spans="1:3" x14ac:dyDescent="0.2">
      <c r="A96" s="21">
        <v>40959</v>
      </c>
      <c r="B96">
        <v>129</v>
      </c>
      <c r="C96">
        <v>116.22086999999999</v>
      </c>
    </row>
    <row r="97" spans="1:3" x14ac:dyDescent="0.2">
      <c r="A97" s="21">
        <v>40960</v>
      </c>
      <c r="B97">
        <v>124</v>
      </c>
      <c r="C97">
        <v>119.42554</v>
      </c>
    </row>
    <row r="98" spans="1:3" x14ac:dyDescent="0.2">
      <c r="A98" s="21">
        <v>40961</v>
      </c>
      <c r="B98">
        <v>123</v>
      </c>
      <c r="C98">
        <v>117.26087</v>
      </c>
    </row>
    <row r="99" spans="1:3" x14ac:dyDescent="0.2">
      <c r="A99" s="21">
        <v>40962</v>
      </c>
      <c r="B99">
        <v>125</v>
      </c>
      <c r="C99">
        <v>124.26087</v>
      </c>
    </row>
    <row r="100" spans="1:3" x14ac:dyDescent="0.2">
      <c r="A100" s="21">
        <v>40963</v>
      </c>
      <c r="B100">
        <v>114</v>
      </c>
      <c r="C100">
        <v>105.744681</v>
      </c>
    </row>
    <row r="101" spans="1:3" x14ac:dyDescent="0.2">
      <c r="A101" s="21">
        <v>40966</v>
      </c>
      <c r="B101">
        <v>116</v>
      </c>
      <c r="C101">
        <v>116.22086999999999</v>
      </c>
    </row>
    <row r="102" spans="1:3" x14ac:dyDescent="0.2">
      <c r="A102" s="21">
        <v>40967</v>
      </c>
      <c r="B102">
        <v>122</v>
      </c>
      <c r="C102">
        <v>119.42554</v>
      </c>
    </row>
    <row r="103" spans="1:3" x14ac:dyDescent="0.2">
      <c r="A103" s="21">
        <v>40968</v>
      </c>
      <c r="B103">
        <v>111</v>
      </c>
      <c r="C103">
        <v>117.26087</v>
      </c>
    </row>
    <row r="104" spans="1:3" x14ac:dyDescent="0.2">
      <c r="A104" s="21">
        <v>40969</v>
      </c>
      <c r="B104">
        <v>128</v>
      </c>
      <c r="C104">
        <v>124.26087</v>
      </c>
    </row>
    <row r="105" spans="1:3" x14ac:dyDescent="0.2">
      <c r="A105" s="21">
        <v>40970</v>
      </c>
      <c r="B105">
        <v>126</v>
      </c>
      <c r="C105">
        <v>105.744681</v>
      </c>
    </row>
    <row r="106" spans="1:3" x14ac:dyDescent="0.2">
      <c r="A106" s="21">
        <v>40973</v>
      </c>
      <c r="B106">
        <v>140</v>
      </c>
      <c r="C106">
        <v>116.22086999999999</v>
      </c>
    </row>
    <row r="107" spans="1:3" x14ac:dyDescent="0.2">
      <c r="A107" s="21">
        <v>40974</v>
      </c>
      <c r="B107">
        <v>114</v>
      </c>
      <c r="C107">
        <v>119.42554</v>
      </c>
    </row>
    <row r="108" spans="1:3" x14ac:dyDescent="0.2">
      <c r="A108" s="21">
        <v>40975</v>
      </c>
      <c r="B108">
        <v>103</v>
      </c>
      <c r="C108">
        <v>117.26087</v>
      </c>
    </row>
    <row r="109" spans="1:3" x14ac:dyDescent="0.2">
      <c r="A109" s="21">
        <v>40976</v>
      </c>
      <c r="B109">
        <v>100</v>
      </c>
      <c r="C109">
        <v>124.26087</v>
      </c>
    </row>
    <row r="110" spans="1:3" x14ac:dyDescent="0.2">
      <c r="A110" s="21">
        <v>40977</v>
      </c>
      <c r="B110">
        <v>123</v>
      </c>
      <c r="C110">
        <v>105.744681</v>
      </c>
    </row>
    <row r="111" spans="1:3" x14ac:dyDescent="0.2">
      <c r="A111" s="21">
        <v>40980</v>
      </c>
      <c r="B111">
        <v>127</v>
      </c>
      <c r="C111">
        <v>116.22086999999999</v>
      </c>
    </row>
    <row r="112" spans="1:3" x14ac:dyDescent="0.2">
      <c r="A112" s="21">
        <v>40981</v>
      </c>
      <c r="B112">
        <v>120</v>
      </c>
      <c r="C112">
        <v>119.42554</v>
      </c>
    </row>
    <row r="113" spans="1:3" x14ac:dyDescent="0.2">
      <c r="A113" s="21">
        <v>40982</v>
      </c>
      <c r="B113">
        <v>113</v>
      </c>
      <c r="C113">
        <v>117.26087</v>
      </c>
    </row>
    <row r="114" spans="1:3" x14ac:dyDescent="0.2">
      <c r="A114" s="21">
        <v>40983</v>
      </c>
      <c r="B114">
        <v>117</v>
      </c>
      <c r="C114">
        <v>124.26087</v>
      </c>
    </row>
    <row r="115" spans="1:3" x14ac:dyDescent="0.2">
      <c r="A115" s="21">
        <v>40984</v>
      </c>
      <c r="B115">
        <v>105</v>
      </c>
      <c r="C115">
        <v>105.744681</v>
      </c>
    </row>
    <row r="116" spans="1:3" x14ac:dyDescent="0.2">
      <c r="A116" s="21">
        <v>40987</v>
      </c>
      <c r="B116">
        <v>111</v>
      </c>
      <c r="C116">
        <v>116.22086999999999</v>
      </c>
    </row>
    <row r="117" spans="1:3" x14ac:dyDescent="0.2">
      <c r="A117" s="21">
        <v>40988</v>
      </c>
      <c r="B117">
        <v>115</v>
      </c>
      <c r="C117">
        <v>119.42554</v>
      </c>
    </row>
    <row r="118" spans="1:3" x14ac:dyDescent="0.2">
      <c r="A118" s="21">
        <v>40989</v>
      </c>
      <c r="B118">
        <v>105</v>
      </c>
      <c r="C118">
        <v>117.26087</v>
      </c>
    </row>
    <row r="119" spans="1:3" x14ac:dyDescent="0.2">
      <c r="A119" s="21">
        <v>40990</v>
      </c>
      <c r="B119">
        <v>103</v>
      </c>
      <c r="C119">
        <v>124.26087</v>
      </c>
    </row>
    <row r="120" spans="1:3" x14ac:dyDescent="0.2">
      <c r="A120" s="21">
        <v>40991</v>
      </c>
      <c r="B120">
        <v>90</v>
      </c>
      <c r="C120">
        <v>105.744681</v>
      </c>
    </row>
    <row r="121" spans="1:3" x14ac:dyDescent="0.2">
      <c r="A121" s="21">
        <v>40994</v>
      </c>
      <c r="B121">
        <v>105</v>
      </c>
      <c r="C121">
        <v>116.22086999999999</v>
      </c>
    </row>
    <row r="122" spans="1:3" x14ac:dyDescent="0.2">
      <c r="A122" s="21">
        <v>40995</v>
      </c>
      <c r="B122">
        <v>117</v>
      </c>
      <c r="C122">
        <v>119.42554</v>
      </c>
    </row>
    <row r="123" spans="1:3" x14ac:dyDescent="0.2">
      <c r="A123" s="21">
        <v>40996</v>
      </c>
      <c r="B123">
        <v>131</v>
      </c>
      <c r="C123">
        <v>117.26087</v>
      </c>
    </row>
    <row r="124" spans="1:3" x14ac:dyDescent="0.2">
      <c r="A124" s="21">
        <v>40997</v>
      </c>
      <c r="B124">
        <v>145</v>
      </c>
      <c r="C124">
        <v>124.26087</v>
      </c>
    </row>
    <row r="125" spans="1:3" x14ac:dyDescent="0.2">
      <c r="A125" s="21">
        <v>40998</v>
      </c>
      <c r="B125">
        <v>125</v>
      </c>
      <c r="C125">
        <v>105.744681</v>
      </c>
    </row>
    <row r="126" spans="1:3" x14ac:dyDescent="0.2">
      <c r="A126" s="21">
        <v>41001</v>
      </c>
      <c r="B126">
        <v>123</v>
      </c>
      <c r="C126">
        <v>116.22086999999999</v>
      </c>
    </row>
    <row r="127" spans="1:3" x14ac:dyDescent="0.2">
      <c r="A127" s="21">
        <v>41002</v>
      </c>
      <c r="B127">
        <v>128</v>
      </c>
      <c r="C127">
        <v>119.42554</v>
      </c>
    </row>
    <row r="128" spans="1:3" x14ac:dyDescent="0.2">
      <c r="A128" s="21">
        <v>41003</v>
      </c>
      <c r="B128">
        <v>122</v>
      </c>
      <c r="C128">
        <v>117.26087</v>
      </c>
    </row>
    <row r="129" spans="1:3" x14ac:dyDescent="0.2">
      <c r="A129" s="21">
        <v>41004</v>
      </c>
      <c r="B129">
        <v>119</v>
      </c>
      <c r="C129">
        <v>124.26087</v>
      </c>
    </row>
    <row r="130" spans="1:3" x14ac:dyDescent="0.2">
      <c r="A130" s="21">
        <v>41005</v>
      </c>
      <c r="B130">
        <v>94</v>
      </c>
      <c r="C130">
        <v>105.744681</v>
      </c>
    </row>
    <row r="131" spans="1:3" x14ac:dyDescent="0.2">
      <c r="A131" s="21">
        <v>41008</v>
      </c>
      <c r="B131">
        <v>122</v>
      </c>
      <c r="C131">
        <v>116.22086999999999</v>
      </c>
    </row>
    <row r="132" spans="1:3" x14ac:dyDescent="0.2">
      <c r="A132" s="21">
        <v>41009</v>
      </c>
      <c r="B132">
        <v>127</v>
      </c>
      <c r="C132">
        <v>119.42554</v>
      </c>
    </row>
    <row r="133" spans="1:3" x14ac:dyDescent="0.2">
      <c r="A133" s="21">
        <v>41010</v>
      </c>
      <c r="B133">
        <v>123</v>
      </c>
      <c r="C133">
        <v>117.26087</v>
      </c>
    </row>
    <row r="134" spans="1:3" x14ac:dyDescent="0.2">
      <c r="A134" s="21">
        <v>41011</v>
      </c>
      <c r="B134">
        <v>139</v>
      </c>
      <c r="C134">
        <v>124.26087</v>
      </c>
    </row>
    <row r="135" spans="1:3" x14ac:dyDescent="0.2">
      <c r="A135" s="21">
        <v>41012</v>
      </c>
      <c r="B135">
        <v>94</v>
      </c>
      <c r="C135">
        <v>105.744681</v>
      </c>
    </row>
    <row r="136" spans="1:3" x14ac:dyDescent="0.2">
      <c r="A136" s="21">
        <v>41015</v>
      </c>
      <c r="B136">
        <v>111</v>
      </c>
      <c r="C136">
        <v>116.22086999999999</v>
      </c>
    </row>
    <row r="137" spans="1:3" x14ac:dyDescent="0.2">
      <c r="A137" s="21">
        <v>41016</v>
      </c>
      <c r="B137">
        <v>121</v>
      </c>
      <c r="C137">
        <v>119.42554</v>
      </c>
    </row>
    <row r="138" spans="1:3" x14ac:dyDescent="0.2">
      <c r="A138" s="21">
        <v>41017</v>
      </c>
      <c r="B138">
        <v>97</v>
      </c>
      <c r="C138">
        <v>117.26087</v>
      </c>
    </row>
    <row r="139" spans="1:3" x14ac:dyDescent="0.2">
      <c r="A139" s="21">
        <v>41018</v>
      </c>
      <c r="B139">
        <v>117</v>
      </c>
      <c r="C139">
        <v>124.26087</v>
      </c>
    </row>
    <row r="140" spans="1:3" x14ac:dyDescent="0.2">
      <c r="A140" s="21">
        <v>41019</v>
      </c>
      <c r="B140">
        <v>107</v>
      </c>
      <c r="C140">
        <v>105.744681</v>
      </c>
    </row>
    <row r="141" spans="1:3" x14ac:dyDescent="0.2">
      <c r="A141" s="21">
        <v>41022</v>
      </c>
      <c r="B141">
        <v>137</v>
      </c>
      <c r="C141">
        <v>116.22086999999999</v>
      </c>
    </row>
    <row r="142" spans="1:3" x14ac:dyDescent="0.2">
      <c r="A142" s="21">
        <v>41023</v>
      </c>
      <c r="B142">
        <v>137</v>
      </c>
      <c r="C142">
        <v>119.42554</v>
      </c>
    </row>
    <row r="143" spans="1:3" x14ac:dyDescent="0.2">
      <c r="A143" s="21">
        <v>41024</v>
      </c>
      <c r="B143">
        <v>120</v>
      </c>
      <c r="C143">
        <v>117.26087</v>
      </c>
    </row>
    <row r="144" spans="1:3" x14ac:dyDescent="0.2">
      <c r="A144" s="21">
        <v>41025</v>
      </c>
      <c r="B144">
        <v>130</v>
      </c>
      <c r="C144">
        <v>124.26087</v>
      </c>
    </row>
    <row r="145" spans="1:3" x14ac:dyDescent="0.2">
      <c r="A145" s="21">
        <v>41026</v>
      </c>
      <c r="B145">
        <v>116</v>
      </c>
      <c r="C145">
        <v>105.744681</v>
      </c>
    </row>
    <row r="146" spans="1:3" x14ac:dyDescent="0.2">
      <c r="A146" s="21">
        <v>41029</v>
      </c>
      <c r="B146">
        <v>106</v>
      </c>
      <c r="C146">
        <v>116.22086999999999</v>
      </c>
    </row>
    <row r="147" spans="1:3" x14ac:dyDescent="0.2">
      <c r="A147" s="21">
        <v>41030</v>
      </c>
      <c r="B147">
        <v>108</v>
      </c>
      <c r="C147">
        <v>119.42554</v>
      </c>
    </row>
    <row r="148" spans="1:3" x14ac:dyDescent="0.2">
      <c r="A148" s="21">
        <v>41031</v>
      </c>
      <c r="B148">
        <v>114</v>
      </c>
      <c r="C148">
        <v>117.26087</v>
      </c>
    </row>
    <row r="149" spans="1:3" x14ac:dyDescent="0.2">
      <c r="A149" s="21">
        <v>41032</v>
      </c>
      <c r="B149">
        <v>134</v>
      </c>
      <c r="C149">
        <v>124.26087</v>
      </c>
    </row>
    <row r="150" spans="1:3" x14ac:dyDescent="0.2">
      <c r="A150" s="21">
        <v>41033</v>
      </c>
      <c r="B150">
        <v>98</v>
      </c>
      <c r="C150">
        <v>105.744681</v>
      </c>
    </row>
    <row r="151" spans="1:3" x14ac:dyDescent="0.2">
      <c r="A151" s="21">
        <v>41036</v>
      </c>
      <c r="B151">
        <v>125</v>
      </c>
      <c r="C151">
        <v>116.22086999999999</v>
      </c>
    </row>
    <row r="152" spans="1:3" x14ac:dyDescent="0.2">
      <c r="A152" s="21">
        <v>41037</v>
      </c>
      <c r="B152">
        <v>117</v>
      </c>
      <c r="C152">
        <v>119.42554</v>
      </c>
    </row>
    <row r="153" spans="1:3" x14ac:dyDescent="0.2">
      <c r="A153" s="21">
        <v>41038</v>
      </c>
      <c r="B153">
        <v>111</v>
      </c>
      <c r="C153">
        <v>117.26087</v>
      </c>
    </row>
    <row r="154" spans="1:3" x14ac:dyDescent="0.2">
      <c r="A154" s="21">
        <v>41039</v>
      </c>
      <c r="B154">
        <v>130</v>
      </c>
      <c r="C154">
        <v>124.26087</v>
      </c>
    </row>
    <row r="155" spans="1:3" x14ac:dyDescent="0.2">
      <c r="A155" s="21">
        <v>41040</v>
      </c>
      <c r="B155">
        <v>101</v>
      </c>
      <c r="C155">
        <v>105.744681</v>
      </c>
    </row>
    <row r="156" spans="1:3" x14ac:dyDescent="0.2">
      <c r="A156" s="21">
        <v>41043</v>
      </c>
      <c r="B156">
        <v>111</v>
      </c>
      <c r="C156">
        <v>116.22086999999999</v>
      </c>
    </row>
    <row r="157" spans="1:3" x14ac:dyDescent="0.2">
      <c r="A157" s="21">
        <v>41044</v>
      </c>
      <c r="B157">
        <v>133</v>
      </c>
      <c r="C157">
        <v>119.42554</v>
      </c>
    </row>
    <row r="158" spans="1:3" x14ac:dyDescent="0.2">
      <c r="A158" s="21">
        <v>41045</v>
      </c>
      <c r="B158">
        <v>142</v>
      </c>
      <c r="C158">
        <v>117.26087</v>
      </c>
    </row>
    <row r="159" spans="1:3" x14ac:dyDescent="0.2">
      <c r="A159" s="21">
        <v>41046</v>
      </c>
      <c r="B159">
        <v>135</v>
      </c>
      <c r="C159">
        <v>124.26087</v>
      </c>
    </row>
    <row r="160" spans="1:3" x14ac:dyDescent="0.2">
      <c r="A160" s="21">
        <v>41047</v>
      </c>
      <c r="B160">
        <v>102</v>
      </c>
      <c r="C160">
        <v>105.744681</v>
      </c>
    </row>
    <row r="161" spans="1:3" x14ac:dyDescent="0.2">
      <c r="A161" s="21">
        <v>41050</v>
      </c>
      <c r="B161">
        <v>113</v>
      </c>
      <c r="C161">
        <v>116.22086999999999</v>
      </c>
    </row>
    <row r="162" spans="1:3" x14ac:dyDescent="0.2">
      <c r="A162" s="21">
        <v>41051</v>
      </c>
      <c r="B162">
        <v>99</v>
      </c>
      <c r="C162">
        <v>119.42554</v>
      </c>
    </row>
    <row r="163" spans="1:3" x14ac:dyDescent="0.2">
      <c r="A163" s="21">
        <v>41052</v>
      </c>
      <c r="B163">
        <v>115</v>
      </c>
      <c r="C163">
        <v>117.26087</v>
      </c>
    </row>
    <row r="164" spans="1:3" x14ac:dyDescent="0.2">
      <c r="A164" s="21">
        <v>41053</v>
      </c>
      <c r="B164">
        <v>115</v>
      </c>
      <c r="C164">
        <v>124.26087</v>
      </c>
    </row>
    <row r="165" spans="1:3" x14ac:dyDescent="0.2">
      <c r="A165" s="21">
        <v>41054</v>
      </c>
      <c r="B165">
        <v>100</v>
      </c>
      <c r="C165">
        <v>105.744681</v>
      </c>
    </row>
    <row r="166" spans="1:3" x14ac:dyDescent="0.2">
      <c r="A166" s="21">
        <v>41058</v>
      </c>
      <c r="B166">
        <v>135</v>
      </c>
      <c r="C166">
        <v>119.42554</v>
      </c>
    </row>
    <row r="167" spans="1:3" x14ac:dyDescent="0.2">
      <c r="A167" s="21">
        <v>41059</v>
      </c>
      <c r="B167">
        <v>129</v>
      </c>
      <c r="C167">
        <v>117.26087</v>
      </c>
    </row>
    <row r="168" spans="1:3" x14ac:dyDescent="0.2">
      <c r="A168" s="21">
        <v>41060</v>
      </c>
      <c r="B168">
        <v>120</v>
      </c>
      <c r="C168">
        <v>124.26087</v>
      </c>
    </row>
    <row r="169" spans="1:3" x14ac:dyDescent="0.2">
      <c r="A169" s="21">
        <v>41061</v>
      </c>
      <c r="B169">
        <v>117</v>
      </c>
      <c r="C169">
        <v>105.744681</v>
      </c>
    </row>
    <row r="170" spans="1:3" x14ac:dyDescent="0.2">
      <c r="A170" s="21">
        <v>41064</v>
      </c>
      <c r="B170">
        <v>118</v>
      </c>
      <c r="C170">
        <v>116.22086999999999</v>
      </c>
    </row>
    <row r="171" spans="1:3" x14ac:dyDescent="0.2">
      <c r="A171" s="21">
        <v>41065</v>
      </c>
      <c r="B171">
        <v>112</v>
      </c>
      <c r="C171">
        <v>119.42554</v>
      </c>
    </row>
    <row r="172" spans="1:3" x14ac:dyDescent="0.2">
      <c r="A172" s="21">
        <v>41066</v>
      </c>
      <c r="B172">
        <v>107</v>
      </c>
      <c r="C172">
        <v>117.26087</v>
      </c>
    </row>
    <row r="173" spans="1:3" x14ac:dyDescent="0.2">
      <c r="A173" s="21">
        <v>41067</v>
      </c>
      <c r="B173">
        <v>131</v>
      </c>
      <c r="C173">
        <v>124.26087</v>
      </c>
    </row>
    <row r="174" spans="1:3" x14ac:dyDescent="0.2">
      <c r="A174" s="21">
        <v>41068</v>
      </c>
      <c r="B174">
        <v>123</v>
      </c>
      <c r="C174">
        <v>105.744681</v>
      </c>
    </row>
    <row r="175" spans="1:3" x14ac:dyDescent="0.2">
      <c r="A175" s="21">
        <v>41071</v>
      </c>
      <c r="B175">
        <v>136</v>
      </c>
      <c r="C175">
        <v>116.22086999999999</v>
      </c>
    </row>
    <row r="176" spans="1:3" x14ac:dyDescent="0.2">
      <c r="A176" s="21">
        <v>41072</v>
      </c>
      <c r="B176">
        <v>134</v>
      </c>
      <c r="C176">
        <v>119.42554</v>
      </c>
    </row>
    <row r="177" spans="1:3" x14ac:dyDescent="0.2">
      <c r="A177" s="21">
        <v>41073</v>
      </c>
      <c r="B177">
        <v>129</v>
      </c>
      <c r="C177">
        <v>117.26087</v>
      </c>
    </row>
    <row r="178" spans="1:3" x14ac:dyDescent="0.2">
      <c r="A178" s="21">
        <v>41074</v>
      </c>
      <c r="B178">
        <v>139</v>
      </c>
      <c r="C178">
        <v>124.26087</v>
      </c>
    </row>
    <row r="179" spans="1:3" x14ac:dyDescent="0.2">
      <c r="A179" s="21">
        <v>41075</v>
      </c>
      <c r="B179">
        <v>107</v>
      </c>
      <c r="C179">
        <v>105.744681</v>
      </c>
    </row>
    <row r="180" spans="1:3" x14ac:dyDescent="0.2">
      <c r="A180" s="21">
        <v>41078</v>
      </c>
      <c r="B180">
        <v>140</v>
      </c>
      <c r="C180">
        <v>116.22086999999999</v>
      </c>
    </row>
    <row r="181" spans="1:3" x14ac:dyDescent="0.2">
      <c r="A181" s="21">
        <v>41079</v>
      </c>
      <c r="B181">
        <v>124</v>
      </c>
      <c r="C181">
        <v>119.42554</v>
      </c>
    </row>
    <row r="182" spans="1:3" x14ac:dyDescent="0.2">
      <c r="A182" s="21">
        <v>41080</v>
      </c>
      <c r="B182">
        <v>131</v>
      </c>
      <c r="C182">
        <v>117.26087</v>
      </c>
    </row>
    <row r="183" spans="1:3" x14ac:dyDescent="0.2">
      <c r="A183" s="21">
        <v>41081</v>
      </c>
      <c r="B183">
        <v>136</v>
      </c>
      <c r="C183">
        <v>124.26087</v>
      </c>
    </row>
    <row r="184" spans="1:3" x14ac:dyDescent="0.2">
      <c r="A184" s="21">
        <v>41082</v>
      </c>
      <c r="B184">
        <v>99</v>
      </c>
      <c r="C184">
        <v>105.744681</v>
      </c>
    </row>
    <row r="185" spans="1:3" x14ac:dyDescent="0.2">
      <c r="A185" s="21">
        <v>41085</v>
      </c>
      <c r="B185">
        <v>131</v>
      </c>
      <c r="C185">
        <v>116.22086999999999</v>
      </c>
    </row>
    <row r="186" spans="1:3" x14ac:dyDescent="0.2">
      <c r="A186" s="21">
        <v>41086</v>
      </c>
      <c r="B186">
        <v>126</v>
      </c>
      <c r="C186">
        <v>119.42554</v>
      </c>
    </row>
    <row r="187" spans="1:3" x14ac:dyDescent="0.2">
      <c r="A187" s="21">
        <v>41087</v>
      </c>
      <c r="B187">
        <v>133</v>
      </c>
      <c r="C187">
        <v>117.26087</v>
      </c>
    </row>
    <row r="188" spans="1:3" x14ac:dyDescent="0.2">
      <c r="A188" s="21">
        <v>41088</v>
      </c>
      <c r="B188">
        <v>125</v>
      </c>
      <c r="C188">
        <v>124.26087</v>
      </c>
    </row>
    <row r="189" spans="1:3" x14ac:dyDescent="0.2">
      <c r="A189" s="21">
        <v>41089</v>
      </c>
      <c r="B189">
        <v>108</v>
      </c>
      <c r="C189">
        <v>105.744681</v>
      </c>
    </row>
    <row r="190" spans="1:3" x14ac:dyDescent="0.2">
      <c r="A190" s="21">
        <v>41092</v>
      </c>
      <c r="B190">
        <v>124</v>
      </c>
      <c r="C190">
        <v>116.22086999999999</v>
      </c>
    </row>
    <row r="191" spans="1:3" x14ac:dyDescent="0.2">
      <c r="A191" s="21">
        <v>41093</v>
      </c>
      <c r="B191">
        <v>111</v>
      </c>
      <c r="C191">
        <v>119.42554</v>
      </c>
    </row>
    <row r="192" spans="1:3" x14ac:dyDescent="0.2">
      <c r="A192" s="21">
        <v>41095</v>
      </c>
      <c r="B192">
        <v>104</v>
      </c>
      <c r="C192">
        <v>124.26087</v>
      </c>
    </row>
    <row r="193" spans="1:3" x14ac:dyDescent="0.2">
      <c r="A193" s="21">
        <v>41096</v>
      </c>
      <c r="B193">
        <v>129</v>
      </c>
      <c r="C193">
        <v>105.744681</v>
      </c>
    </row>
    <row r="194" spans="1:3" x14ac:dyDescent="0.2">
      <c r="A194" s="21">
        <v>41099</v>
      </c>
      <c r="B194">
        <v>114</v>
      </c>
      <c r="C194">
        <v>116.22086999999999</v>
      </c>
    </row>
    <row r="195" spans="1:3" x14ac:dyDescent="0.2">
      <c r="A195" s="21">
        <v>41100</v>
      </c>
      <c r="B195">
        <v>119</v>
      </c>
      <c r="C195">
        <v>119.42554</v>
      </c>
    </row>
    <row r="196" spans="1:3" x14ac:dyDescent="0.2">
      <c r="A196" s="21">
        <v>41101</v>
      </c>
      <c r="B196">
        <v>122</v>
      </c>
      <c r="C196">
        <v>117.26087</v>
      </c>
    </row>
    <row r="197" spans="1:3" x14ac:dyDescent="0.2">
      <c r="A197" s="21">
        <v>41102</v>
      </c>
      <c r="B197">
        <v>111</v>
      </c>
      <c r="C197">
        <v>124.26087</v>
      </c>
    </row>
    <row r="198" spans="1:3" x14ac:dyDescent="0.2">
      <c r="A198" s="21">
        <v>41103</v>
      </c>
      <c r="B198">
        <v>110</v>
      </c>
      <c r="C198">
        <v>105.744681</v>
      </c>
    </row>
    <row r="199" spans="1:3" x14ac:dyDescent="0.2">
      <c r="A199" s="21">
        <v>41106</v>
      </c>
      <c r="B199">
        <v>116</v>
      </c>
      <c r="C199">
        <v>116.22086999999999</v>
      </c>
    </row>
    <row r="200" spans="1:3" x14ac:dyDescent="0.2">
      <c r="A200" s="21">
        <v>41107</v>
      </c>
      <c r="B200">
        <v>111</v>
      </c>
      <c r="C200">
        <v>119.42554</v>
      </c>
    </row>
    <row r="201" spans="1:3" x14ac:dyDescent="0.2">
      <c r="A201" s="21">
        <v>41108</v>
      </c>
      <c r="B201">
        <v>113</v>
      </c>
      <c r="C201">
        <v>117.26087</v>
      </c>
    </row>
    <row r="202" spans="1:3" x14ac:dyDescent="0.2">
      <c r="A202" s="21">
        <v>41109</v>
      </c>
      <c r="B202">
        <v>122</v>
      </c>
      <c r="C202">
        <v>124.26087</v>
      </c>
    </row>
    <row r="203" spans="1:3" x14ac:dyDescent="0.2">
      <c r="A203" s="21">
        <v>41110</v>
      </c>
      <c r="B203">
        <v>110</v>
      </c>
      <c r="C203">
        <v>105.744681</v>
      </c>
    </row>
    <row r="204" spans="1:3" x14ac:dyDescent="0.2">
      <c r="A204" s="21">
        <v>41113</v>
      </c>
      <c r="B204">
        <v>108</v>
      </c>
      <c r="C204">
        <v>116.22086999999999</v>
      </c>
    </row>
    <row r="205" spans="1:3" x14ac:dyDescent="0.2">
      <c r="A205" s="21">
        <v>41114</v>
      </c>
      <c r="B205">
        <v>111</v>
      </c>
      <c r="C205">
        <v>119.42554</v>
      </c>
    </row>
    <row r="206" spans="1:3" x14ac:dyDescent="0.2">
      <c r="A206" s="21">
        <v>41115</v>
      </c>
      <c r="B206">
        <v>105</v>
      </c>
      <c r="C206">
        <v>117.26087</v>
      </c>
    </row>
    <row r="207" spans="1:3" x14ac:dyDescent="0.2">
      <c r="A207" s="21">
        <v>41116</v>
      </c>
      <c r="B207">
        <v>123</v>
      </c>
      <c r="C207">
        <v>124.26087</v>
      </c>
    </row>
    <row r="208" spans="1:3" x14ac:dyDescent="0.2">
      <c r="A208" s="21">
        <v>41117</v>
      </c>
      <c r="B208">
        <v>104</v>
      </c>
      <c r="C208">
        <v>105.744681</v>
      </c>
    </row>
    <row r="209" spans="1:3" x14ac:dyDescent="0.2">
      <c r="A209" s="21">
        <v>41120</v>
      </c>
      <c r="B209">
        <v>116</v>
      </c>
      <c r="C209">
        <v>116.22086999999999</v>
      </c>
    </row>
    <row r="210" spans="1:3" x14ac:dyDescent="0.2">
      <c r="A210" s="21">
        <v>41121</v>
      </c>
      <c r="B210">
        <v>121</v>
      </c>
      <c r="C210">
        <v>119.42554</v>
      </c>
    </row>
    <row r="211" spans="1:3" x14ac:dyDescent="0.2">
      <c r="A211" s="21">
        <v>41122</v>
      </c>
      <c r="B211">
        <v>133</v>
      </c>
      <c r="C211">
        <v>117.26087</v>
      </c>
    </row>
    <row r="212" spans="1:3" x14ac:dyDescent="0.2">
      <c r="A212" s="21">
        <v>41123</v>
      </c>
      <c r="B212">
        <v>137</v>
      </c>
      <c r="C212">
        <v>124.26087</v>
      </c>
    </row>
    <row r="213" spans="1:3" x14ac:dyDescent="0.2">
      <c r="A213" s="21">
        <v>41124</v>
      </c>
      <c r="B213">
        <v>117</v>
      </c>
      <c r="C213">
        <v>105.744681</v>
      </c>
    </row>
    <row r="214" spans="1:3" x14ac:dyDescent="0.2">
      <c r="A214" s="21">
        <v>41127</v>
      </c>
      <c r="B214">
        <v>113</v>
      </c>
      <c r="C214">
        <v>116.22086999999999</v>
      </c>
    </row>
    <row r="215" spans="1:3" x14ac:dyDescent="0.2">
      <c r="A215" s="21">
        <v>41128</v>
      </c>
      <c r="B215">
        <v>123</v>
      </c>
      <c r="C215">
        <v>119.42554</v>
      </c>
    </row>
    <row r="216" spans="1:3" x14ac:dyDescent="0.2">
      <c r="A216" s="21">
        <v>41129</v>
      </c>
      <c r="B216">
        <v>119</v>
      </c>
      <c r="C216">
        <v>117.26087</v>
      </c>
    </row>
    <row r="217" spans="1:3" x14ac:dyDescent="0.2">
      <c r="A217" s="21">
        <v>41130</v>
      </c>
      <c r="B217">
        <v>116</v>
      </c>
      <c r="C217">
        <v>124.26087</v>
      </c>
    </row>
    <row r="218" spans="1:3" x14ac:dyDescent="0.2">
      <c r="A218" s="21">
        <v>41131</v>
      </c>
      <c r="B218">
        <v>112</v>
      </c>
      <c r="C218">
        <v>105.744681</v>
      </c>
    </row>
    <row r="219" spans="1:3" x14ac:dyDescent="0.2">
      <c r="A219" s="21">
        <v>41134</v>
      </c>
      <c r="B219">
        <v>123</v>
      </c>
      <c r="C219">
        <v>116.22086999999999</v>
      </c>
    </row>
    <row r="220" spans="1:3" x14ac:dyDescent="0.2">
      <c r="A220" s="21">
        <v>41135</v>
      </c>
      <c r="B220">
        <v>133</v>
      </c>
      <c r="C220">
        <v>119.42554</v>
      </c>
    </row>
    <row r="221" spans="1:3" x14ac:dyDescent="0.2">
      <c r="A221" s="21">
        <v>41136</v>
      </c>
      <c r="B221">
        <v>117</v>
      </c>
      <c r="C221">
        <v>117.26087</v>
      </c>
    </row>
    <row r="222" spans="1:3" x14ac:dyDescent="0.2">
      <c r="A222" s="21">
        <v>41137</v>
      </c>
      <c r="B222">
        <v>126</v>
      </c>
      <c r="C222">
        <v>124.26087</v>
      </c>
    </row>
    <row r="223" spans="1:3" x14ac:dyDescent="0.2">
      <c r="A223" s="21">
        <v>41138</v>
      </c>
      <c r="B223">
        <v>115</v>
      </c>
      <c r="C223">
        <v>105.744681</v>
      </c>
    </row>
    <row r="224" spans="1:3" x14ac:dyDescent="0.2">
      <c r="A224" s="21">
        <v>41141</v>
      </c>
      <c r="B224">
        <v>113</v>
      </c>
      <c r="C224">
        <v>116.22086999999999</v>
      </c>
    </row>
    <row r="225" spans="1:3" x14ac:dyDescent="0.2">
      <c r="A225" s="21">
        <v>41142</v>
      </c>
      <c r="B225">
        <v>132</v>
      </c>
      <c r="C225">
        <v>119.42554</v>
      </c>
    </row>
    <row r="226" spans="1:3" x14ac:dyDescent="0.2">
      <c r="A226" s="21">
        <v>41143</v>
      </c>
      <c r="B226">
        <v>137</v>
      </c>
      <c r="C226">
        <v>117.26087</v>
      </c>
    </row>
    <row r="227" spans="1:3" x14ac:dyDescent="0.2">
      <c r="A227" s="21">
        <v>41144</v>
      </c>
      <c r="B227">
        <v>127</v>
      </c>
      <c r="C227">
        <v>124.26087</v>
      </c>
    </row>
    <row r="228" spans="1:3" x14ac:dyDescent="0.2">
      <c r="A228" s="21">
        <v>41145</v>
      </c>
      <c r="B228">
        <v>126</v>
      </c>
      <c r="C228">
        <v>105.744681</v>
      </c>
    </row>
    <row r="229" spans="1:3" x14ac:dyDescent="0.2">
      <c r="A229" s="21">
        <v>41148</v>
      </c>
      <c r="B229">
        <v>127</v>
      </c>
      <c r="C229">
        <v>116.22086999999999</v>
      </c>
    </row>
    <row r="230" spans="1:3" x14ac:dyDescent="0.2">
      <c r="A230" s="21">
        <v>41149</v>
      </c>
      <c r="B230">
        <v>139</v>
      </c>
      <c r="C230">
        <v>119.42554</v>
      </c>
    </row>
    <row r="231" spans="1:3" x14ac:dyDescent="0.2">
      <c r="A231" s="21">
        <v>41150</v>
      </c>
      <c r="B231">
        <v>125</v>
      </c>
      <c r="C231">
        <v>117.26087</v>
      </c>
    </row>
    <row r="232" spans="1:3" x14ac:dyDescent="0.2">
      <c r="A232" s="21">
        <v>41151</v>
      </c>
      <c r="B232">
        <v>126</v>
      </c>
      <c r="C232">
        <v>124.26087</v>
      </c>
    </row>
    <row r="233" spans="1:3" x14ac:dyDescent="0.2">
      <c r="A233" s="21">
        <v>41152</v>
      </c>
      <c r="B233">
        <v>124</v>
      </c>
      <c r="C233">
        <v>105.744681</v>
      </c>
    </row>
    <row r="234" spans="1:3" x14ac:dyDescent="0.2">
      <c r="A234" s="21">
        <v>41156</v>
      </c>
      <c r="C234">
        <v>119.42554</v>
      </c>
    </row>
    <row r="235" spans="1:3" x14ac:dyDescent="0.2">
      <c r="A235" s="21">
        <v>41157</v>
      </c>
      <c r="C235">
        <v>117.26087</v>
      </c>
    </row>
    <row r="236" spans="1:3" x14ac:dyDescent="0.2">
      <c r="A236" s="21">
        <v>41158</v>
      </c>
      <c r="C236">
        <v>124.26087</v>
      </c>
    </row>
    <row r="237" spans="1:3" x14ac:dyDescent="0.2">
      <c r="A237" s="21">
        <v>41159</v>
      </c>
      <c r="C237">
        <v>105.744681</v>
      </c>
    </row>
    <row r="238" spans="1:3" x14ac:dyDescent="0.2">
      <c r="A238" s="21">
        <v>41162</v>
      </c>
      <c r="C238">
        <v>116.22086999999999</v>
      </c>
    </row>
    <row r="239" spans="1:3" x14ac:dyDescent="0.2">
      <c r="A239" s="21">
        <v>41163</v>
      </c>
      <c r="C239">
        <v>119.42554</v>
      </c>
    </row>
    <row r="240" spans="1:3" x14ac:dyDescent="0.2">
      <c r="A240" s="21">
        <v>41164</v>
      </c>
      <c r="C240">
        <v>117.26087</v>
      </c>
    </row>
    <row r="241" spans="1:3" x14ac:dyDescent="0.2">
      <c r="A241" s="21">
        <v>41165</v>
      </c>
      <c r="C241">
        <v>124.26087</v>
      </c>
    </row>
    <row r="242" spans="1:3" x14ac:dyDescent="0.2">
      <c r="A242" s="21">
        <v>41166</v>
      </c>
      <c r="C242">
        <v>105.744681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0337-A182-DE4D-A4C5-B41E74C99F20}">
  <dimension ref="A1:G242"/>
  <sheetViews>
    <sheetView workbookViewId="0">
      <selection activeCell="K9" sqref="K9"/>
    </sheetView>
  </sheetViews>
  <sheetFormatPr baseColWidth="10" defaultRowHeight="15" x14ac:dyDescent="0.2"/>
  <cols>
    <col min="1" max="2" width="10.83203125" style="9"/>
  </cols>
  <sheetData>
    <row r="1" spans="1:7" x14ac:dyDescent="0.2">
      <c r="A1" s="2" t="s">
        <v>11</v>
      </c>
      <c r="B1" s="2" t="s">
        <v>18</v>
      </c>
      <c r="F1" t="s">
        <v>38</v>
      </c>
      <c r="G1" t="s">
        <v>18</v>
      </c>
    </row>
    <row r="2" spans="1:7" x14ac:dyDescent="0.2">
      <c r="A2" s="4">
        <v>80</v>
      </c>
      <c r="B2" s="4">
        <v>106</v>
      </c>
      <c r="F2">
        <v>4</v>
      </c>
      <c r="G2">
        <v>106</v>
      </c>
    </row>
    <row r="3" spans="1:7" x14ac:dyDescent="0.2">
      <c r="A3" s="4">
        <v>89</v>
      </c>
      <c r="B3" s="4">
        <v>121</v>
      </c>
      <c r="F3">
        <v>3</v>
      </c>
      <c r="G3">
        <v>121</v>
      </c>
    </row>
    <row r="4" spans="1:7" x14ac:dyDescent="0.2">
      <c r="A4" s="4">
        <v>94</v>
      </c>
      <c r="B4" s="4">
        <v>126</v>
      </c>
      <c r="F4">
        <v>2</v>
      </c>
      <c r="G4">
        <v>126</v>
      </c>
    </row>
    <row r="5" spans="1:7" x14ac:dyDescent="0.2">
      <c r="A5" s="4">
        <v>91</v>
      </c>
      <c r="B5" s="4">
        <v>114</v>
      </c>
      <c r="F5">
        <v>3</v>
      </c>
      <c r="G5">
        <v>114</v>
      </c>
    </row>
    <row r="6" spans="1:7" x14ac:dyDescent="0.2">
      <c r="A6" s="4">
        <v>73</v>
      </c>
      <c r="B6" s="4">
        <v>106</v>
      </c>
      <c r="F6">
        <v>0</v>
      </c>
      <c r="G6">
        <v>106</v>
      </c>
    </row>
    <row r="7" spans="1:7" x14ac:dyDescent="0.2">
      <c r="A7" s="4">
        <v>80</v>
      </c>
      <c r="B7" s="4">
        <v>111</v>
      </c>
      <c r="F7">
        <v>6</v>
      </c>
      <c r="G7">
        <v>111</v>
      </c>
    </row>
    <row r="8" spans="1:7" x14ac:dyDescent="0.2">
      <c r="A8" s="4">
        <v>92</v>
      </c>
      <c r="B8" s="4">
        <v>122</v>
      </c>
      <c r="F8">
        <v>4</v>
      </c>
      <c r="G8">
        <v>122</v>
      </c>
    </row>
    <row r="9" spans="1:7" x14ac:dyDescent="0.2">
      <c r="A9" s="4">
        <v>87</v>
      </c>
      <c r="B9" s="4">
        <v>127</v>
      </c>
      <c r="F9">
        <v>2</v>
      </c>
      <c r="G9">
        <v>127</v>
      </c>
    </row>
    <row r="10" spans="1:7" x14ac:dyDescent="0.2">
      <c r="A10" s="4">
        <v>90</v>
      </c>
      <c r="B10" s="4">
        <v>116</v>
      </c>
      <c r="F10">
        <v>8</v>
      </c>
      <c r="G10">
        <v>116</v>
      </c>
    </row>
    <row r="11" spans="1:7" x14ac:dyDescent="0.2">
      <c r="A11" s="4">
        <v>61</v>
      </c>
      <c r="B11" s="4">
        <v>99</v>
      </c>
      <c r="F11">
        <v>0</v>
      </c>
      <c r="G11">
        <v>99</v>
      </c>
    </row>
    <row r="12" spans="1:7" x14ac:dyDescent="0.2">
      <c r="A12" s="4">
        <v>69</v>
      </c>
      <c r="B12" s="4">
        <v>99</v>
      </c>
      <c r="F12">
        <v>5</v>
      </c>
      <c r="G12">
        <v>99</v>
      </c>
    </row>
    <row r="13" spans="1:7" x14ac:dyDescent="0.2">
      <c r="A13" s="4">
        <v>80</v>
      </c>
      <c r="B13" s="4">
        <v>102</v>
      </c>
      <c r="F13">
        <v>3</v>
      </c>
      <c r="G13">
        <v>102</v>
      </c>
    </row>
    <row r="14" spans="1:7" x14ac:dyDescent="0.2">
      <c r="A14" s="4">
        <v>81</v>
      </c>
      <c r="B14" s="4">
        <v>117</v>
      </c>
      <c r="F14">
        <v>8</v>
      </c>
      <c r="G14">
        <v>117</v>
      </c>
    </row>
    <row r="15" spans="1:7" x14ac:dyDescent="0.2">
      <c r="A15" s="4">
        <v>91</v>
      </c>
      <c r="B15" s="4">
        <v>133</v>
      </c>
      <c r="F15">
        <v>0</v>
      </c>
      <c r="G15">
        <v>133</v>
      </c>
    </row>
    <row r="16" spans="1:7" x14ac:dyDescent="0.2">
      <c r="A16" s="4">
        <v>74</v>
      </c>
      <c r="B16" s="4">
        <v>115</v>
      </c>
      <c r="F16">
        <v>0</v>
      </c>
      <c r="G16">
        <v>115</v>
      </c>
    </row>
    <row r="17" spans="1:7" x14ac:dyDescent="0.2">
      <c r="A17" s="4">
        <v>73</v>
      </c>
      <c r="B17" s="4">
        <v>105</v>
      </c>
      <c r="F17">
        <v>5</v>
      </c>
      <c r="G17">
        <v>105</v>
      </c>
    </row>
    <row r="18" spans="1:7" x14ac:dyDescent="0.2">
      <c r="A18" s="4">
        <v>97</v>
      </c>
      <c r="B18" s="4">
        <v>112</v>
      </c>
      <c r="F18">
        <v>0</v>
      </c>
      <c r="G18">
        <v>112</v>
      </c>
    </row>
    <row r="19" spans="1:7" x14ac:dyDescent="0.2">
      <c r="A19" s="4">
        <v>87</v>
      </c>
      <c r="B19" s="4">
        <v>121</v>
      </c>
      <c r="F19">
        <v>12</v>
      </c>
      <c r="G19">
        <v>121</v>
      </c>
    </row>
    <row r="20" spans="1:7" x14ac:dyDescent="0.2">
      <c r="A20" s="4">
        <v>101</v>
      </c>
      <c r="B20" s="4">
        <v>126</v>
      </c>
      <c r="F20">
        <v>1</v>
      </c>
      <c r="G20">
        <v>126</v>
      </c>
    </row>
    <row r="21" spans="1:7" x14ac:dyDescent="0.2">
      <c r="A21" s="4">
        <v>78</v>
      </c>
      <c r="B21" s="4">
        <v>101</v>
      </c>
      <c r="F21">
        <v>0</v>
      </c>
      <c r="G21">
        <v>101</v>
      </c>
    </row>
    <row r="22" spans="1:7" x14ac:dyDescent="0.2">
      <c r="A22" s="4">
        <v>78</v>
      </c>
      <c r="B22" s="4">
        <v>110</v>
      </c>
      <c r="F22">
        <v>3</v>
      </c>
      <c r="G22">
        <v>110</v>
      </c>
    </row>
    <row r="23" spans="1:7" x14ac:dyDescent="0.2">
      <c r="A23" s="4">
        <v>98</v>
      </c>
      <c r="B23" s="4">
        <v>129</v>
      </c>
      <c r="F23">
        <v>3</v>
      </c>
      <c r="G23">
        <v>129</v>
      </c>
    </row>
    <row r="24" spans="1:7" x14ac:dyDescent="0.2">
      <c r="A24" s="4">
        <v>85</v>
      </c>
      <c r="B24" s="4">
        <v>122</v>
      </c>
      <c r="F24">
        <v>12</v>
      </c>
      <c r="G24">
        <v>122</v>
      </c>
    </row>
    <row r="25" spans="1:7" x14ac:dyDescent="0.2">
      <c r="A25" s="4">
        <v>118</v>
      </c>
      <c r="B25" s="4">
        <v>145</v>
      </c>
      <c r="F25">
        <v>3</v>
      </c>
      <c r="G25">
        <v>145</v>
      </c>
    </row>
    <row r="26" spans="1:7" x14ac:dyDescent="0.2">
      <c r="A26" s="4">
        <v>81</v>
      </c>
      <c r="B26" s="4">
        <v>120</v>
      </c>
      <c r="F26">
        <v>0</v>
      </c>
      <c r="G26">
        <v>120</v>
      </c>
    </row>
    <row r="27" spans="1:7" x14ac:dyDescent="0.2">
      <c r="A27" s="4">
        <v>83</v>
      </c>
      <c r="B27" s="4">
        <v>132</v>
      </c>
      <c r="F27">
        <v>7</v>
      </c>
      <c r="G27">
        <v>132</v>
      </c>
    </row>
    <row r="28" spans="1:7" x14ac:dyDescent="0.2">
      <c r="A28" s="4">
        <v>108</v>
      </c>
      <c r="B28" s="4">
        <v>131</v>
      </c>
      <c r="F28">
        <v>3</v>
      </c>
      <c r="G28">
        <v>131</v>
      </c>
    </row>
    <row r="29" spans="1:7" x14ac:dyDescent="0.2">
      <c r="A29" s="4">
        <v>100</v>
      </c>
      <c r="B29" s="4">
        <v>127</v>
      </c>
      <c r="F29">
        <v>5</v>
      </c>
      <c r="G29">
        <v>127</v>
      </c>
    </row>
    <row r="30" spans="1:7" x14ac:dyDescent="0.2">
      <c r="A30" s="4">
        <v>103</v>
      </c>
      <c r="B30" s="4">
        <v>134</v>
      </c>
      <c r="F30">
        <v>3</v>
      </c>
      <c r="G30">
        <v>134</v>
      </c>
    </row>
    <row r="31" spans="1:7" x14ac:dyDescent="0.2">
      <c r="A31" s="4">
        <v>86</v>
      </c>
      <c r="B31" s="4">
        <v>127</v>
      </c>
      <c r="F31">
        <v>0</v>
      </c>
      <c r="G31">
        <v>127</v>
      </c>
    </row>
    <row r="32" spans="1:7" x14ac:dyDescent="0.2">
      <c r="A32" s="4">
        <v>76</v>
      </c>
      <c r="B32" s="4">
        <v>130</v>
      </c>
      <c r="F32">
        <v>7</v>
      </c>
      <c r="G32">
        <v>130</v>
      </c>
    </row>
    <row r="33" spans="1:7" x14ac:dyDescent="0.2">
      <c r="A33" s="4">
        <v>95</v>
      </c>
      <c r="B33" s="4">
        <v>127</v>
      </c>
      <c r="F33">
        <v>9</v>
      </c>
      <c r="G33">
        <v>127</v>
      </c>
    </row>
    <row r="34" spans="1:7" x14ac:dyDescent="0.2">
      <c r="A34" s="4">
        <v>58</v>
      </c>
      <c r="B34" s="4">
        <v>95</v>
      </c>
      <c r="F34">
        <v>2</v>
      </c>
      <c r="G34">
        <v>95</v>
      </c>
    </row>
    <row r="35" spans="1:7" x14ac:dyDescent="0.2">
      <c r="A35" s="8">
        <v>3</v>
      </c>
      <c r="B35" s="8">
        <v>16</v>
      </c>
      <c r="F35">
        <v>0</v>
      </c>
      <c r="G35">
        <v>16</v>
      </c>
    </row>
    <row r="36" spans="1:7" x14ac:dyDescent="0.2">
      <c r="A36" s="4">
        <v>102</v>
      </c>
      <c r="B36" s="4">
        <v>138</v>
      </c>
      <c r="F36">
        <v>4</v>
      </c>
      <c r="G36">
        <v>138</v>
      </c>
    </row>
    <row r="37" spans="1:7" x14ac:dyDescent="0.2">
      <c r="A37" s="4">
        <v>96</v>
      </c>
      <c r="B37" s="4">
        <v>115</v>
      </c>
      <c r="F37">
        <v>6</v>
      </c>
      <c r="G37">
        <v>115</v>
      </c>
    </row>
    <row r="38" spans="1:7" x14ac:dyDescent="0.2">
      <c r="A38" s="4">
        <v>92</v>
      </c>
      <c r="B38" s="4">
        <v>124</v>
      </c>
      <c r="F38">
        <v>1</v>
      </c>
      <c r="G38">
        <v>124</v>
      </c>
    </row>
    <row r="39" spans="1:7" x14ac:dyDescent="0.2">
      <c r="A39" s="4">
        <v>98</v>
      </c>
      <c r="B39" s="4">
        <v>124</v>
      </c>
      <c r="F39">
        <v>0</v>
      </c>
      <c r="G39">
        <v>124</v>
      </c>
    </row>
    <row r="40" spans="1:7" x14ac:dyDescent="0.2">
      <c r="A40" s="4">
        <v>76</v>
      </c>
      <c r="B40" s="4">
        <v>106</v>
      </c>
      <c r="F40">
        <v>0</v>
      </c>
      <c r="G40">
        <v>106</v>
      </c>
    </row>
    <row r="41" spans="1:7" x14ac:dyDescent="0.2">
      <c r="A41" s="4">
        <v>77</v>
      </c>
      <c r="B41" s="4">
        <v>119</v>
      </c>
      <c r="F41">
        <v>3</v>
      </c>
      <c r="G41">
        <v>119</v>
      </c>
    </row>
    <row r="42" spans="1:7" x14ac:dyDescent="0.2">
      <c r="A42" s="4">
        <v>90</v>
      </c>
      <c r="B42" s="4">
        <v>119</v>
      </c>
      <c r="F42">
        <v>7</v>
      </c>
      <c r="G42">
        <v>119</v>
      </c>
    </row>
    <row r="43" spans="1:7" x14ac:dyDescent="0.2">
      <c r="A43" s="4">
        <v>70</v>
      </c>
      <c r="B43" s="4">
        <v>108</v>
      </c>
      <c r="F43">
        <v>5</v>
      </c>
      <c r="G43">
        <v>108</v>
      </c>
    </row>
    <row r="44" spans="1:7" x14ac:dyDescent="0.2">
      <c r="A44" s="4">
        <v>102</v>
      </c>
      <c r="B44" s="4">
        <v>133</v>
      </c>
      <c r="F44">
        <v>7</v>
      </c>
      <c r="G44">
        <v>133</v>
      </c>
    </row>
    <row r="45" spans="1:7" x14ac:dyDescent="0.2">
      <c r="A45" s="4">
        <v>92</v>
      </c>
      <c r="B45" s="4">
        <v>128</v>
      </c>
      <c r="F45">
        <v>-1</v>
      </c>
      <c r="G45">
        <v>128</v>
      </c>
    </row>
    <row r="46" spans="1:7" x14ac:dyDescent="0.2">
      <c r="A46" s="4">
        <v>83</v>
      </c>
      <c r="B46" s="4">
        <v>123</v>
      </c>
      <c r="F46">
        <v>-1</v>
      </c>
      <c r="G46">
        <v>123</v>
      </c>
    </row>
    <row r="47" spans="1:7" x14ac:dyDescent="0.2">
      <c r="A47" s="4">
        <v>103</v>
      </c>
      <c r="B47" s="4">
        <v>124</v>
      </c>
      <c r="F47">
        <v>2</v>
      </c>
      <c r="G47">
        <v>124</v>
      </c>
    </row>
    <row r="48" spans="1:7" x14ac:dyDescent="0.2">
      <c r="A48" s="4">
        <v>102</v>
      </c>
      <c r="B48" s="4">
        <v>126</v>
      </c>
      <c r="F48">
        <v>3</v>
      </c>
      <c r="G48">
        <v>126</v>
      </c>
    </row>
    <row r="49" spans="1:7" x14ac:dyDescent="0.2">
      <c r="A49" s="4">
        <v>114</v>
      </c>
      <c r="B49" s="4">
        <v>137</v>
      </c>
      <c r="F49">
        <v>2</v>
      </c>
      <c r="G49">
        <v>137</v>
      </c>
    </row>
    <row r="50" spans="1:7" x14ac:dyDescent="0.2">
      <c r="A50" s="4">
        <v>99</v>
      </c>
      <c r="B50" s="4">
        <v>129</v>
      </c>
      <c r="F50">
        <v>0</v>
      </c>
      <c r="G50">
        <v>129</v>
      </c>
    </row>
    <row r="51" spans="1:7" x14ac:dyDescent="0.2">
      <c r="A51" s="4">
        <v>89</v>
      </c>
      <c r="B51" s="4">
        <v>117</v>
      </c>
      <c r="F51">
        <v>4</v>
      </c>
      <c r="G51">
        <v>117</v>
      </c>
    </row>
    <row r="52" spans="1:7" x14ac:dyDescent="0.2">
      <c r="A52" s="4">
        <v>92</v>
      </c>
      <c r="B52" s="4">
        <v>108</v>
      </c>
      <c r="F52">
        <v>3</v>
      </c>
      <c r="G52">
        <v>108</v>
      </c>
    </row>
    <row r="53" spans="1:7" x14ac:dyDescent="0.2">
      <c r="A53" s="4">
        <v>80</v>
      </c>
      <c r="B53" s="4">
        <v>111</v>
      </c>
      <c r="F53">
        <v>10</v>
      </c>
      <c r="G53">
        <v>111</v>
      </c>
    </row>
    <row r="54" spans="1:7" x14ac:dyDescent="0.2">
      <c r="A54" s="4">
        <v>80</v>
      </c>
      <c r="B54" s="4">
        <v>122</v>
      </c>
      <c r="F54">
        <v>1</v>
      </c>
      <c r="G54">
        <v>122</v>
      </c>
    </row>
    <row r="55" spans="1:7" x14ac:dyDescent="0.2">
      <c r="A55" s="8">
        <v>0</v>
      </c>
      <c r="B55" s="8">
        <v>14</v>
      </c>
      <c r="F55">
        <v>0</v>
      </c>
      <c r="G55">
        <v>14</v>
      </c>
    </row>
    <row r="56" spans="1:7" x14ac:dyDescent="0.2">
      <c r="A56" s="8">
        <v>0</v>
      </c>
      <c r="B56" s="8">
        <v>16</v>
      </c>
      <c r="F56">
        <v>0</v>
      </c>
      <c r="G56">
        <v>16</v>
      </c>
    </row>
    <row r="57" spans="1:7" x14ac:dyDescent="0.2">
      <c r="A57" s="4">
        <v>75</v>
      </c>
      <c r="B57" s="4">
        <v>97</v>
      </c>
      <c r="F57">
        <v>-2</v>
      </c>
      <c r="G57">
        <v>97</v>
      </c>
    </row>
    <row r="58" spans="1:7" x14ac:dyDescent="0.2">
      <c r="A58" s="4">
        <v>83</v>
      </c>
      <c r="B58" s="4">
        <v>101</v>
      </c>
      <c r="F58">
        <v>2</v>
      </c>
      <c r="G58">
        <v>101</v>
      </c>
    </row>
    <row r="59" spans="1:7" x14ac:dyDescent="0.2">
      <c r="A59" s="4">
        <v>105</v>
      </c>
      <c r="B59" s="4">
        <v>129</v>
      </c>
      <c r="F59">
        <v>1</v>
      </c>
      <c r="G59">
        <v>129</v>
      </c>
    </row>
    <row r="60" spans="1:7" x14ac:dyDescent="0.2">
      <c r="A60" s="8">
        <v>1</v>
      </c>
      <c r="B60" s="8">
        <v>11</v>
      </c>
      <c r="F60">
        <v>0</v>
      </c>
      <c r="G60">
        <v>11</v>
      </c>
    </row>
    <row r="61" spans="1:7" x14ac:dyDescent="0.2">
      <c r="A61" s="4">
        <v>67</v>
      </c>
      <c r="B61" s="4">
        <v>98</v>
      </c>
      <c r="F61">
        <v>-2</v>
      </c>
      <c r="G61">
        <v>98</v>
      </c>
    </row>
    <row r="62" spans="1:7" x14ac:dyDescent="0.2">
      <c r="A62" s="4">
        <v>77</v>
      </c>
      <c r="B62" s="4">
        <v>110</v>
      </c>
      <c r="F62">
        <v>4</v>
      </c>
      <c r="G62">
        <v>110</v>
      </c>
    </row>
    <row r="63" spans="1:7" x14ac:dyDescent="0.2">
      <c r="A63" s="4">
        <v>75</v>
      </c>
      <c r="B63" s="4">
        <v>103</v>
      </c>
      <c r="F63">
        <v>4</v>
      </c>
      <c r="G63">
        <v>103</v>
      </c>
    </row>
    <row r="64" spans="1:7" x14ac:dyDescent="0.2">
      <c r="A64" s="4">
        <v>95</v>
      </c>
      <c r="B64" s="4">
        <v>112</v>
      </c>
      <c r="F64">
        <v>0</v>
      </c>
      <c r="G64">
        <v>112</v>
      </c>
    </row>
    <row r="65" spans="1:7" x14ac:dyDescent="0.2">
      <c r="A65" s="4">
        <v>89</v>
      </c>
      <c r="B65" s="4">
        <v>137</v>
      </c>
      <c r="F65">
        <v>0</v>
      </c>
      <c r="G65">
        <v>137</v>
      </c>
    </row>
    <row r="66" spans="1:7" x14ac:dyDescent="0.2">
      <c r="A66" s="4">
        <v>63</v>
      </c>
      <c r="B66" s="4">
        <v>99</v>
      </c>
      <c r="F66">
        <v>6</v>
      </c>
      <c r="G66">
        <v>99</v>
      </c>
    </row>
    <row r="67" spans="1:7" x14ac:dyDescent="0.2">
      <c r="A67" s="4">
        <v>88</v>
      </c>
      <c r="B67" s="4">
        <v>117</v>
      </c>
      <c r="F67">
        <v>0</v>
      </c>
      <c r="G67">
        <v>117</v>
      </c>
    </row>
    <row r="68" spans="1:7" x14ac:dyDescent="0.2">
      <c r="A68" s="4">
        <v>73</v>
      </c>
      <c r="B68" s="4">
        <v>100</v>
      </c>
      <c r="F68">
        <v>3</v>
      </c>
      <c r="G68">
        <v>100</v>
      </c>
    </row>
    <row r="69" spans="1:7" x14ac:dyDescent="0.2">
      <c r="A69" s="4">
        <v>90</v>
      </c>
      <c r="B69" s="4">
        <v>117</v>
      </c>
      <c r="F69">
        <v>4</v>
      </c>
      <c r="G69">
        <v>117</v>
      </c>
    </row>
    <row r="70" spans="1:7" x14ac:dyDescent="0.2">
      <c r="A70" s="4">
        <v>66</v>
      </c>
      <c r="B70" s="4">
        <v>98</v>
      </c>
      <c r="F70">
        <v>0</v>
      </c>
      <c r="G70">
        <v>98</v>
      </c>
    </row>
    <row r="71" spans="1:7" x14ac:dyDescent="0.2">
      <c r="A71" s="4">
        <v>91</v>
      </c>
      <c r="B71" s="4">
        <v>129</v>
      </c>
      <c r="F71">
        <v>9</v>
      </c>
      <c r="G71">
        <v>129</v>
      </c>
    </row>
    <row r="72" spans="1:7" x14ac:dyDescent="0.2">
      <c r="A72" s="4">
        <v>96</v>
      </c>
      <c r="B72" s="4">
        <v>120</v>
      </c>
      <c r="F72">
        <v>10</v>
      </c>
      <c r="G72">
        <v>120</v>
      </c>
    </row>
    <row r="73" spans="1:7" x14ac:dyDescent="0.2">
      <c r="A73" s="4">
        <v>87</v>
      </c>
      <c r="B73" s="4">
        <v>112</v>
      </c>
      <c r="F73">
        <v>3</v>
      </c>
      <c r="G73">
        <v>112</v>
      </c>
    </row>
    <row r="74" spans="1:7" x14ac:dyDescent="0.2">
      <c r="A74" s="4">
        <v>100</v>
      </c>
      <c r="B74" s="4">
        <v>114</v>
      </c>
      <c r="F74">
        <v>-5</v>
      </c>
      <c r="G74">
        <v>114</v>
      </c>
    </row>
    <row r="75" spans="1:7" x14ac:dyDescent="0.2">
      <c r="A75" s="4">
        <v>70</v>
      </c>
      <c r="B75" s="4">
        <v>96</v>
      </c>
      <c r="F75">
        <v>0</v>
      </c>
      <c r="G75">
        <v>96</v>
      </c>
    </row>
    <row r="76" spans="1:7" x14ac:dyDescent="0.2">
      <c r="A76" s="4">
        <v>77</v>
      </c>
      <c r="B76" s="4">
        <v>116</v>
      </c>
      <c r="F76">
        <v>2</v>
      </c>
      <c r="G76">
        <v>116</v>
      </c>
    </row>
    <row r="77" spans="1:7" x14ac:dyDescent="0.2">
      <c r="A77" s="4">
        <v>98</v>
      </c>
      <c r="B77" s="4">
        <v>130</v>
      </c>
      <c r="F77">
        <v>4</v>
      </c>
      <c r="G77">
        <v>130</v>
      </c>
    </row>
    <row r="78" spans="1:7" x14ac:dyDescent="0.2">
      <c r="A78" s="4">
        <v>85</v>
      </c>
      <c r="B78" s="4">
        <v>121</v>
      </c>
      <c r="F78">
        <v>7</v>
      </c>
      <c r="G78">
        <v>121</v>
      </c>
    </row>
    <row r="79" spans="1:7" x14ac:dyDescent="0.2">
      <c r="A79" s="4">
        <v>100</v>
      </c>
      <c r="B79" s="4">
        <v>125</v>
      </c>
      <c r="F79">
        <v>3</v>
      </c>
      <c r="G79">
        <v>125</v>
      </c>
    </row>
    <row r="80" spans="1:7" x14ac:dyDescent="0.2">
      <c r="A80" s="4">
        <v>100</v>
      </c>
      <c r="B80" s="4">
        <v>130</v>
      </c>
      <c r="F80">
        <v>0</v>
      </c>
      <c r="G80">
        <v>130</v>
      </c>
    </row>
    <row r="81" spans="1:7" x14ac:dyDescent="0.2">
      <c r="A81" s="4">
        <v>83</v>
      </c>
      <c r="B81" s="4">
        <v>116</v>
      </c>
      <c r="F81">
        <v>4</v>
      </c>
      <c r="G81">
        <v>116</v>
      </c>
    </row>
    <row r="82" spans="1:7" x14ac:dyDescent="0.2">
      <c r="A82" s="4">
        <v>87</v>
      </c>
      <c r="B82" s="4">
        <v>125</v>
      </c>
      <c r="F82">
        <v>7</v>
      </c>
      <c r="G82">
        <v>125</v>
      </c>
    </row>
    <row r="83" spans="1:7" x14ac:dyDescent="0.2">
      <c r="A83" s="4">
        <v>75</v>
      </c>
      <c r="B83" s="4">
        <v>100</v>
      </c>
      <c r="F83">
        <v>1</v>
      </c>
      <c r="G83">
        <v>100</v>
      </c>
    </row>
    <row r="84" spans="1:7" x14ac:dyDescent="0.2">
      <c r="A84" s="4">
        <v>98</v>
      </c>
      <c r="B84" s="4">
        <v>120</v>
      </c>
      <c r="F84">
        <v>1</v>
      </c>
      <c r="G84">
        <v>120</v>
      </c>
    </row>
    <row r="85" spans="1:7" x14ac:dyDescent="0.2">
      <c r="A85" s="4">
        <v>88</v>
      </c>
      <c r="B85" s="4">
        <v>115</v>
      </c>
      <c r="F85">
        <v>0</v>
      </c>
      <c r="G85">
        <v>115</v>
      </c>
    </row>
    <row r="86" spans="1:7" x14ac:dyDescent="0.2">
      <c r="A86" s="4">
        <v>75</v>
      </c>
      <c r="B86" s="4">
        <v>115</v>
      </c>
      <c r="F86">
        <v>9</v>
      </c>
      <c r="G86">
        <v>115</v>
      </c>
    </row>
    <row r="87" spans="1:7" x14ac:dyDescent="0.2">
      <c r="A87" s="4">
        <v>69</v>
      </c>
      <c r="B87" s="4">
        <v>93</v>
      </c>
      <c r="F87">
        <v>4</v>
      </c>
      <c r="G87">
        <v>93</v>
      </c>
    </row>
    <row r="88" spans="1:7" x14ac:dyDescent="0.2">
      <c r="A88" s="4">
        <v>75</v>
      </c>
      <c r="B88" s="4">
        <v>108</v>
      </c>
      <c r="F88">
        <v>1</v>
      </c>
      <c r="G88">
        <v>108</v>
      </c>
    </row>
    <row r="89" spans="1:7" x14ac:dyDescent="0.2">
      <c r="A89" s="4">
        <v>88</v>
      </c>
      <c r="B89" s="4">
        <v>113</v>
      </c>
      <c r="F89">
        <v>2</v>
      </c>
      <c r="G89">
        <v>113</v>
      </c>
    </row>
    <row r="90" spans="1:7" x14ac:dyDescent="0.2">
      <c r="A90" s="4">
        <v>83</v>
      </c>
      <c r="B90" s="4">
        <v>104</v>
      </c>
      <c r="F90">
        <v>1</v>
      </c>
      <c r="G90">
        <v>104</v>
      </c>
    </row>
    <row r="91" spans="1:7" x14ac:dyDescent="0.2">
      <c r="A91" s="4">
        <v>84</v>
      </c>
      <c r="B91" s="4">
        <v>112</v>
      </c>
      <c r="F91">
        <v>6</v>
      </c>
      <c r="G91">
        <v>112</v>
      </c>
    </row>
    <row r="92" spans="1:7" x14ac:dyDescent="0.2">
      <c r="A92" s="4">
        <v>75</v>
      </c>
      <c r="B92" s="4">
        <v>98</v>
      </c>
      <c r="F92">
        <v>8</v>
      </c>
      <c r="G92">
        <v>98</v>
      </c>
    </row>
    <row r="93" spans="1:7" x14ac:dyDescent="0.2">
      <c r="A93" s="4">
        <v>80</v>
      </c>
      <c r="B93" s="4">
        <v>115</v>
      </c>
      <c r="F93">
        <v>5</v>
      </c>
      <c r="G93">
        <v>115</v>
      </c>
    </row>
    <row r="94" spans="1:7" x14ac:dyDescent="0.2">
      <c r="A94" s="4">
        <v>90</v>
      </c>
      <c r="B94" s="4">
        <v>122</v>
      </c>
      <c r="F94">
        <v>2</v>
      </c>
      <c r="G94">
        <v>122</v>
      </c>
    </row>
    <row r="95" spans="1:7" x14ac:dyDescent="0.2">
      <c r="A95" s="4">
        <v>89</v>
      </c>
      <c r="B95" s="4">
        <v>122</v>
      </c>
      <c r="F95">
        <v>0</v>
      </c>
      <c r="G95">
        <v>122</v>
      </c>
    </row>
    <row r="96" spans="1:7" x14ac:dyDescent="0.2">
      <c r="A96" s="4">
        <v>83</v>
      </c>
      <c r="B96" s="4">
        <v>129</v>
      </c>
      <c r="F96">
        <v>5</v>
      </c>
      <c r="G96">
        <v>129</v>
      </c>
    </row>
    <row r="97" spans="1:7" x14ac:dyDescent="0.2">
      <c r="A97" s="4">
        <v>85</v>
      </c>
      <c r="B97" s="4">
        <v>124</v>
      </c>
      <c r="F97">
        <v>3</v>
      </c>
      <c r="G97">
        <v>124</v>
      </c>
    </row>
    <row r="98" spans="1:7" x14ac:dyDescent="0.2">
      <c r="A98" s="4">
        <v>92</v>
      </c>
      <c r="B98" s="4">
        <v>123</v>
      </c>
      <c r="F98">
        <v>9</v>
      </c>
      <c r="G98">
        <v>123</v>
      </c>
    </row>
    <row r="99" spans="1:7" x14ac:dyDescent="0.2">
      <c r="A99" s="4">
        <v>95</v>
      </c>
      <c r="B99" s="4">
        <v>125</v>
      </c>
      <c r="F99">
        <v>4</v>
      </c>
      <c r="G99">
        <v>125</v>
      </c>
    </row>
    <row r="100" spans="1:7" x14ac:dyDescent="0.2">
      <c r="A100" s="4">
        <v>83</v>
      </c>
      <c r="B100" s="4">
        <v>114</v>
      </c>
      <c r="F100">
        <v>1</v>
      </c>
      <c r="G100">
        <v>114</v>
      </c>
    </row>
    <row r="101" spans="1:7" x14ac:dyDescent="0.2">
      <c r="A101" s="4">
        <v>82</v>
      </c>
      <c r="B101" s="4">
        <v>116</v>
      </c>
      <c r="F101">
        <v>7</v>
      </c>
      <c r="G101">
        <v>116</v>
      </c>
    </row>
    <row r="102" spans="1:7" x14ac:dyDescent="0.2">
      <c r="A102" s="4">
        <v>90</v>
      </c>
      <c r="B102" s="4">
        <v>122</v>
      </c>
      <c r="F102">
        <v>6</v>
      </c>
      <c r="G102">
        <v>122</v>
      </c>
    </row>
    <row r="103" spans="1:7" x14ac:dyDescent="0.2">
      <c r="A103" s="4">
        <v>77</v>
      </c>
      <c r="B103" s="4">
        <v>111</v>
      </c>
      <c r="F103">
        <v>-1</v>
      </c>
      <c r="G103">
        <v>111</v>
      </c>
    </row>
    <row r="104" spans="1:7" x14ac:dyDescent="0.2">
      <c r="A104" s="4">
        <v>106</v>
      </c>
      <c r="B104" s="4">
        <v>128</v>
      </c>
      <c r="F104">
        <v>7</v>
      </c>
      <c r="G104">
        <v>128</v>
      </c>
    </row>
    <row r="105" spans="1:7" x14ac:dyDescent="0.2">
      <c r="A105" s="4">
        <v>93</v>
      </c>
      <c r="B105" s="4">
        <v>126</v>
      </c>
      <c r="F105">
        <v>1</v>
      </c>
      <c r="G105">
        <v>126</v>
      </c>
    </row>
    <row r="106" spans="1:7" x14ac:dyDescent="0.2">
      <c r="A106" s="4">
        <v>98</v>
      </c>
      <c r="B106" s="4">
        <v>140</v>
      </c>
      <c r="F106">
        <v>7</v>
      </c>
      <c r="G106">
        <v>140</v>
      </c>
    </row>
    <row r="107" spans="1:7" x14ac:dyDescent="0.2">
      <c r="A107" s="4">
        <v>85</v>
      </c>
      <c r="B107" s="4">
        <v>114</v>
      </c>
      <c r="F107">
        <v>8</v>
      </c>
      <c r="G107">
        <v>114</v>
      </c>
    </row>
    <row r="108" spans="1:7" x14ac:dyDescent="0.2">
      <c r="A108" s="4">
        <v>78</v>
      </c>
      <c r="B108" s="4">
        <v>103</v>
      </c>
      <c r="F108">
        <v>4</v>
      </c>
      <c r="G108">
        <v>103</v>
      </c>
    </row>
    <row r="109" spans="1:7" x14ac:dyDescent="0.2">
      <c r="A109" s="4">
        <v>78</v>
      </c>
      <c r="B109" s="4">
        <v>100</v>
      </c>
      <c r="F109">
        <v>3</v>
      </c>
      <c r="G109">
        <v>100</v>
      </c>
    </row>
    <row r="110" spans="1:7" x14ac:dyDescent="0.2">
      <c r="A110" s="4">
        <v>82</v>
      </c>
      <c r="B110" s="4">
        <v>123</v>
      </c>
      <c r="F110">
        <v>0</v>
      </c>
      <c r="G110">
        <v>123</v>
      </c>
    </row>
    <row r="111" spans="1:7" x14ac:dyDescent="0.2">
      <c r="A111" s="4">
        <v>88</v>
      </c>
      <c r="B111" s="4">
        <v>127</v>
      </c>
      <c r="F111">
        <v>4</v>
      </c>
      <c r="G111">
        <v>127</v>
      </c>
    </row>
    <row r="112" spans="1:7" x14ac:dyDescent="0.2">
      <c r="A112" s="4">
        <v>82</v>
      </c>
      <c r="B112" s="4">
        <v>120</v>
      </c>
      <c r="F112">
        <v>5</v>
      </c>
      <c r="G112">
        <v>120</v>
      </c>
    </row>
    <row r="113" spans="1:7" x14ac:dyDescent="0.2">
      <c r="A113" s="4">
        <v>81</v>
      </c>
      <c r="B113" s="4">
        <v>113</v>
      </c>
      <c r="F113">
        <v>3</v>
      </c>
      <c r="G113">
        <v>113</v>
      </c>
    </row>
    <row r="114" spans="1:7" x14ac:dyDescent="0.2">
      <c r="A114" s="4">
        <v>97</v>
      </c>
      <c r="B114" s="4">
        <v>117</v>
      </c>
      <c r="F114">
        <v>2</v>
      </c>
      <c r="G114">
        <v>117</v>
      </c>
    </row>
    <row r="115" spans="1:7" x14ac:dyDescent="0.2">
      <c r="A115" s="4">
        <v>66</v>
      </c>
      <c r="B115" s="4">
        <v>105</v>
      </c>
      <c r="F115">
        <v>0</v>
      </c>
      <c r="G115">
        <v>105</v>
      </c>
    </row>
    <row r="116" spans="1:7" x14ac:dyDescent="0.2">
      <c r="A116" s="4">
        <v>83</v>
      </c>
      <c r="B116" s="4">
        <v>111</v>
      </c>
      <c r="F116">
        <v>2</v>
      </c>
      <c r="G116">
        <v>111</v>
      </c>
    </row>
    <row r="117" spans="1:7" x14ac:dyDescent="0.2">
      <c r="A117" s="4">
        <v>79</v>
      </c>
      <c r="B117" s="4">
        <v>115</v>
      </c>
      <c r="F117">
        <v>6</v>
      </c>
      <c r="G117">
        <v>115</v>
      </c>
    </row>
    <row r="118" spans="1:7" x14ac:dyDescent="0.2">
      <c r="A118" s="4">
        <v>59</v>
      </c>
      <c r="B118" s="4">
        <v>105</v>
      </c>
      <c r="F118">
        <v>6</v>
      </c>
      <c r="G118">
        <v>105</v>
      </c>
    </row>
    <row r="119" spans="1:7" x14ac:dyDescent="0.2">
      <c r="A119" s="4">
        <v>61</v>
      </c>
      <c r="B119" s="4">
        <v>103</v>
      </c>
      <c r="F119">
        <v>5</v>
      </c>
      <c r="G119">
        <v>103</v>
      </c>
    </row>
    <row r="120" spans="1:7" x14ac:dyDescent="0.2">
      <c r="A120" s="4">
        <v>57</v>
      </c>
      <c r="B120" s="4">
        <v>90</v>
      </c>
      <c r="F120">
        <v>0</v>
      </c>
      <c r="G120">
        <v>90</v>
      </c>
    </row>
    <row r="121" spans="1:7" x14ac:dyDescent="0.2">
      <c r="A121" s="4">
        <v>82</v>
      </c>
      <c r="B121" s="4">
        <v>105</v>
      </c>
      <c r="F121">
        <v>3</v>
      </c>
      <c r="G121">
        <v>105</v>
      </c>
    </row>
    <row r="122" spans="1:7" x14ac:dyDescent="0.2">
      <c r="A122" s="4">
        <v>88</v>
      </c>
      <c r="B122" s="4">
        <v>117</v>
      </c>
      <c r="F122">
        <v>7</v>
      </c>
      <c r="G122">
        <v>117</v>
      </c>
    </row>
    <row r="123" spans="1:7" x14ac:dyDescent="0.2">
      <c r="A123" s="4">
        <v>96</v>
      </c>
      <c r="B123" s="4">
        <v>131</v>
      </c>
      <c r="F123">
        <v>2</v>
      </c>
      <c r="G123">
        <v>131</v>
      </c>
    </row>
    <row r="124" spans="1:7" x14ac:dyDescent="0.2">
      <c r="A124" s="4">
        <v>113</v>
      </c>
      <c r="B124" s="4">
        <v>145</v>
      </c>
      <c r="F124">
        <v>6</v>
      </c>
      <c r="G124">
        <v>145</v>
      </c>
    </row>
    <row r="125" spans="1:7" x14ac:dyDescent="0.2">
      <c r="A125" s="4">
        <v>95</v>
      </c>
      <c r="B125" s="4">
        <v>125</v>
      </c>
      <c r="F125">
        <v>0</v>
      </c>
      <c r="G125">
        <v>125</v>
      </c>
    </row>
    <row r="126" spans="1:7" x14ac:dyDescent="0.2">
      <c r="A126" s="4">
        <v>81</v>
      </c>
      <c r="B126" s="4">
        <v>123</v>
      </c>
      <c r="F126">
        <v>3</v>
      </c>
      <c r="G126">
        <v>123</v>
      </c>
    </row>
    <row r="127" spans="1:7" x14ac:dyDescent="0.2">
      <c r="A127" s="4">
        <v>90</v>
      </c>
      <c r="B127" s="4">
        <v>128</v>
      </c>
      <c r="F127">
        <v>3</v>
      </c>
      <c r="G127">
        <v>128</v>
      </c>
    </row>
    <row r="128" spans="1:7" x14ac:dyDescent="0.2">
      <c r="A128" s="4">
        <v>97</v>
      </c>
      <c r="B128" s="4">
        <v>122</v>
      </c>
      <c r="F128">
        <v>3</v>
      </c>
      <c r="G128">
        <v>122</v>
      </c>
    </row>
    <row r="129" spans="1:7" x14ac:dyDescent="0.2">
      <c r="A129" s="4">
        <v>91</v>
      </c>
      <c r="B129" s="4">
        <v>119</v>
      </c>
      <c r="F129">
        <v>3</v>
      </c>
      <c r="G129">
        <v>119</v>
      </c>
    </row>
    <row r="130" spans="1:7" x14ac:dyDescent="0.2">
      <c r="A130" s="4">
        <v>58</v>
      </c>
      <c r="B130" s="4">
        <v>94</v>
      </c>
      <c r="F130">
        <v>0</v>
      </c>
      <c r="G130">
        <v>94</v>
      </c>
    </row>
    <row r="131" spans="1:7" x14ac:dyDescent="0.2">
      <c r="A131" s="4">
        <v>98</v>
      </c>
      <c r="B131" s="4">
        <v>122</v>
      </c>
      <c r="F131">
        <v>6</v>
      </c>
      <c r="G131">
        <v>122</v>
      </c>
    </row>
    <row r="132" spans="1:7" x14ac:dyDescent="0.2">
      <c r="A132" s="4">
        <v>100</v>
      </c>
      <c r="B132" s="4">
        <v>127</v>
      </c>
      <c r="F132">
        <v>5</v>
      </c>
      <c r="G132">
        <v>127</v>
      </c>
    </row>
    <row r="133" spans="1:7" x14ac:dyDescent="0.2">
      <c r="A133" s="4">
        <v>91</v>
      </c>
      <c r="B133" s="4">
        <v>123</v>
      </c>
      <c r="F133">
        <v>4</v>
      </c>
      <c r="G133">
        <v>123</v>
      </c>
    </row>
    <row r="134" spans="1:7" x14ac:dyDescent="0.2">
      <c r="A134" s="4">
        <v>117</v>
      </c>
      <c r="B134" s="4">
        <v>139</v>
      </c>
      <c r="F134">
        <v>3</v>
      </c>
      <c r="G134">
        <v>139</v>
      </c>
    </row>
    <row r="135" spans="1:7" x14ac:dyDescent="0.2">
      <c r="A135" s="4">
        <v>68</v>
      </c>
      <c r="B135" s="4">
        <v>94</v>
      </c>
      <c r="F135">
        <v>0</v>
      </c>
      <c r="G135">
        <v>94</v>
      </c>
    </row>
    <row r="136" spans="1:7" x14ac:dyDescent="0.2">
      <c r="A136" s="4">
        <v>80</v>
      </c>
      <c r="B136" s="4">
        <v>111</v>
      </c>
      <c r="F136">
        <v>5</v>
      </c>
      <c r="G136">
        <v>111</v>
      </c>
    </row>
    <row r="137" spans="1:7" x14ac:dyDescent="0.2">
      <c r="A137" s="4">
        <v>81</v>
      </c>
      <c r="B137" s="4">
        <v>121</v>
      </c>
      <c r="F137">
        <v>5</v>
      </c>
      <c r="G137">
        <v>121</v>
      </c>
    </row>
    <row r="138" spans="1:7" x14ac:dyDescent="0.2">
      <c r="A138" s="4">
        <v>74</v>
      </c>
      <c r="B138" s="4">
        <v>97</v>
      </c>
      <c r="F138">
        <v>8</v>
      </c>
      <c r="G138">
        <v>97</v>
      </c>
    </row>
    <row r="139" spans="1:7" x14ac:dyDescent="0.2">
      <c r="A139" s="4">
        <v>93</v>
      </c>
      <c r="B139" s="4">
        <v>117</v>
      </c>
      <c r="F139">
        <v>2</v>
      </c>
      <c r="G139">
        <v>117</v>
      </c>
    </row>
    <row r="140" spans="1:7" x14ac:dyDescent="0.2">
      <c r="A140" s="4">
        <v>85</v>
      </c>
      <c r="B140" s="4">
        <v>107</v>
      </c>
      <c r="F140">
        <v>0</v>
      </c>
      <c r="G140">
        <v>107</v>
      </c>
    </row>
    <row r="141" spans="1:7" x14ac:dyDescent="0.2">
      <c r="A141" s="4">
        <v>97</v>
      </c>
      <c r="B141" s="4">
        <v>137</v>
      </c>
      <c r="F141">
        <v>9</v>
      </c>
      <c r="G141">
        <v>137</v>
      </c>
    </row>
    <row r="142" spans="1:7" x14ac:dyDescent="0.2">
      <c r="A142" s="4">
        <v>103</v>
      </c>
      <c r="B142" s="4">
        <v>137</v>
      </c>
      <c r="F142">
        <v>6</v>
      </c>
      <c r="G142">
        <v>137</v>
      </c>
    </row>
    <row r="143" spans="1:7" x14ac:dyDescent="0.2">
      <c r="A143" s="4">
        <v>86</v>
      </c>
      <c r="B143" s="4">
        <v>120</v>
      </c>
      <c r="F143">
        <v>7</v>
      </c>
      <c r="G143">
        <v>120</v>
      </c>
    </row>
    <row r="144" spans="1:7" x14ac:dyDescent="0.2">
      <c r="A144" s="4">
        <v>91</v>
      </c>
      <c r="B144" s="4">
        <v>130</v>
      </c>
      <c r="F144">
        <v>8</v>
      </c>
      <c r="G144">
        <v>130</v>
      </c>
    </row>
    <row r="145" spans="1:7" x14ac:dyDescent="0.2">
      <c r="A145" s="4">
        <v>70</v>
      </c>
      <c r="B145" s="4">
        <v>116</v>
      </c>
      <c r="F145">
        <v>0</v>
      </c>
      <c r="G145">
        <v>116</v>
      </c>
    </row>
    <row r="146" spans="1:7" x14ac:dyDescent="0.2">
      <c r="A146" s="4">
        <v>75</v>
      </c>
      <c r="B146" s="4">
        <v>106</v>
      </c>
      <c r="F146">
        <v>6</v>
      </c>
      <c r="G146">
        <v>106</v>
      </c>
    </row>
    <row r="147" spans="1:7" x14ac:dyDescent="0.2">
      <c r="A147" s="4">
        <v>88</v>
      </c>
      <c r="B147" s="4">
        <v>108</v>
      </c>
      <c r="F147">
        <v>3</v>
      </c>
      <c r="G147">
        <v>108</v>
      </c>
    </row>
    <row r="148" spans="1:7" x14ac:dyDescent="0.2">
      <c r="A148" s="4">
        <v>84</v>
      </c>
      <c r="B148" s="4">
        <v>114</v>
      </c>
      <c r="F148">
        <v>2</v>
      </c>
      <c r="G148">
        <v>114</v>
      </c>
    </row>
    <row r="149" spans="1:7" x14ac:dyDescent="0.2">
      <c r="A149" s="4">
        <v>103</v>
      </c>
      <c r="B149" s="4">
        <v>134</v>
      </c>
      <c r="F149">
        <v>6</v>
      </c>
      <c r="G149">
        <v>134</v>
      </c>
    </row>
    <row r="150" spans="1:7" x14ac:dyDescent="0.2">
      <c r="A150" s="4">
        <v>81</v>
      </c>
      <c r="B150" s="4">
        <v>98</v>
      </c>
      <c r="F150">
        <v>0</v>
      </c>
      <c r="G150">
        <v>98</v>
      </c>
    </row>
    <row r="151" spans="1:7" x14ac:dyDescent="0.2">
      <c r="A151" s="4">
        <v>81</v>
      </c>
      <c r="B151" s="4">
        <v>125</v>
      </c>
      <c r="F151">
        <v>7</v>
      </c>
      <c r="G151">
        <v>125</v>
      </c>
    </row>
    <row r="152" spans="1:7" x14ac:dyDescent="0.2">
      <c r="A152" s="4">
        <v>89</v>
      </c>
      <c r="B152" s="4">
        <v>117</v>
      </c>
      <c r="F152">
        <v>7</v>
      </c>
      <c r="G152">
        <v>117</v>
      </c>
    </row>
    <row r="153" spans="1:7" x14ac:dyDescent="0.2">
      <c r="A153" s="4">
        <v>83</v>
      </c>
      <c r="B153" s="4">
        <v>111</v>
      </c>
      <c r="F153">
        <v>3</v>
      </c>
      <c r="G153">
        <v>111</v>
      </c>
    </row>
    <row r="154" spans="1:7" x14ac:dyDescent="0.2">
      <c r="A154" s="4">
        <v>97</v>
      </c>
      <c r="B154" s="4">
        <v>130</v>
      </c>
      <c r="F154">
        <v>2</v>
      </c>
      <c r="G154">
        <v>130</v>
      </c>
    </row>
    <row r="155" spans="1:7" x14ac:dyDescent="0.2">
      <c r="A155" s="4">
        <v>74</v>
      </c>
      <c r="B155" s="4">
        <v>101</v>
      </c>
      <c r="F155">
        <v>0</v>
      </c>
      <c r="G155">
        <v>101</v>
      </c>
    </row>
    <row r="156" spans="1:7" x14ac:dyDescent="0.2">
      <c r="A156" s="4">
        <v>88</v>
      </c>
      <c r="B156" s="4">
        <v>111</v>
      </c>
      <c r="F156">
        <v>7</v>
      </c>
      <c r="G156">
        <v>111</v>
      </c>
    </row>
    <row r="157" spans="1:7" x14ac:dyDescent="0.2">
      <c r="A157" s="4">
        <v>103</v>
      </c>
      <c r="B157" s="4">
        <v>133</v>
      </c>
      <c r="F157">
        <v>9</v>
      </c>
      <c r="G157">
        <v>133</v>
      </c>
    </row>
    <row r="158" spans="1:7" x14ac:dyDescent="0.2">
      <c r="A158" s="4">
        <v>103</v>
      </c>
      <c r="B158" s="4">
        <v>142</v>
      </c>
      <c r="F158">
        <v>6</v>
      </c>
      <c r="G158">
        <v>142</v>
      </c>
    </row>
    <row r="159" spans="1:7" x14ac:dyDescent="0.2">
      <c r="A159" s="4">
        <v>110</v>
      </c>
      <c r="B159" s="4">
        <v>135</v>
      </c>
      <c r="F159">
        <v>3</v>
      </c>
      <c r="G159">
        <v>135</v>
      </c>
    </row>
    <row r="160" spans="1:7" x14ac:dyDescent="0.2">
      <c r="A160" s="4">
        <v>69</v>
      </c>
      <c r="B160" s="4">
        <v>102</v>
      </c>
      <c r="F160">
        <v>0</v>
      </c>
      <c r="G160">
        <v>102</v>
      </c>
    </row>
    <row r="161" spans="1:7" x14ac:dyDescent="0.2">
      <c r="A161" s="4">
        <v>85</v>
      </c>
      <c r="B161" s="4">
        <v>113</v>
      </c>
      <c r="F161">
        <v>3</v>
      </c>
      <c r="G161">
        <v>113</v>
      </c>
    </row>
    <row r="162" spans="1:7" x14ac:dyDescent="0.2">
      <c r="A162" s="4">
        <v>81</v>
      </c>
      <c r="B162" s="4">
        <v>99</v>
      </c>
      <c r="F162">
        <v>2</v>
      </c>
      <c r="G162">
        <v>99</v>
      </c>
    </row>
    <row r="163" spans="1:7" x14ac:dyDescent="0.2">
      <c r="A163" s="4">
        <v>94</v>
      </c>
      <c r="B163" s="4">
        <v>115</v>
      </c>
      <c r="F163">
        <v>4</v>
      </c>
      <c r="G163">
        <v>115</v>
      </c>
    </row>
    <row r="164" spans="1:7" x14ac:dyDescent="0.2">
      <c r="A164" s="4">
        <v>88</v>
      </c>
      <c r="B164" s="4">
        <v>115</v>
      </c>
      <c r="F164">
        <v>4</v>
      </c>
      <c r="G164">
        <v>115</v>
      </c>
    </row>
    <row r="165" spans="1:7" x14ac:dyDescent="0.2">
      <c r="A165" s="4">
        <v>75</v>
      </c>
      <c r="B165" s="4">
        <v>100</v>
      </c>
      <c r="F165">
        <v>0</v>
      </c>
      <c r="G165">
        <v>100</v>
      </c>
    </row>
    <row r="166" spans="1:7" x14ac:dyDescent="0.2">
      <c r="A166" s="4">
        <v>93</v>
      </c>
      <c r="B166" s="4">
        <v>135</v>
      </c>
      <c r="F166">
        <v>7</v>
      </c>
      <c r="G166">
        <v>135</v>
      </c>
    </row>
    <row r="167" spans="1:7" x14ac:dyDescent="0.2">
      <c r="A167" s="4">
        <v>102</v>
      </c>
      <c r="B167" s="4">
        <v>129</v>
      </c>
      <c r="F167">
        <v>2</v>
      </c>
      <c r="G167">
        <v>129</v>
      </c>
    </row>
    <row r="168" spans="1:7" x14ac:dyDescent="0.2">
      <c r="A168" s="4">
        <v>97</v>
      </c>
      <c r="B168" s="4">
        <v>120</v>
      </c>
      <c r="F168">
        <v>3</v>
      </c>
      <c r="G168">
        <v>120</v>
      </c>
    </row>
    <row r="169" spans="1:7" x14ac:dyDescent="0.2">
      <c r="A169" s="4">
        <v>81</v>
      </c>
      <c r="B169" s="4">
        <v>117</v>
      </c>
      <c r="F169">
        <v>0</v>
      </c>
      <c r="G169">
        <v>117</v>
      </c>
    </row>
    <row r="170" spans="1:7" x14ac:dyDescent="0.2">
      <c r="A170" s="4">
        <v>85</v>
      </c>
      <c r="B170" s="4">
        <v>118</v>
      </c>
      <c r="F170">
        <v>5</v>
      </c>
      <c r="G170">
        <v>118</v>
      </c>
    </row>
    <row r="171" spans="1:7" x14ac:dyDescent="0.2">
      <c r="A171" s="4">
        <v>82</v>
      </c>
      <c r="B171" s="4">
        <v>112</v>
      </c>
      <c r="F171">
        <v>2</v>
      </c>
      <c r="G171">
        <v>112</v>
      </c>
    </row>
    <row r="172" spans="1:7" x14ac:dyDescent="0.2">
      <c r="A172" s="4">
        <v>81</v>
      </c>
      <c r="B172" s="4">
        <v>107</v>
      </c>
      <c r="F172">
        <v>5</v>
      </c>
      <c r="G172">
        <v>107</v>
      </c>
    </row>
    <row r="173" spans="1:7" x14ac:dyDescent="0.2">
      <c r="A173" s="4">
        <v>103</v>
      </c>
      <c r="B173" s="4">
        <v>131</v>
      </c>
      <c r="F173">
        <v>5</v>
      </c>
      <c r="G173">
        <v>131</v>
      </c>
    </row>
    <row r="174" spans="1:7" x14ac:dyDescent="0.2">
      <c r="A174" s="4">
        <v>89</v>
      </c>
      <c r="B174" s="4">
        <v>123</v>
      </c>
      <c r="F174">
        <v>1</v>
      </c>
      <c r="G174">
        <v>123</v>
      </c>
    </row>
    <row r="175" spans="1:7" x14ac:dyDescent="0.2">
      <c r="A175" s="4">
        <v>93</v>
      </c>
      <c r="B175" s="4">
        <v>136</v>
      </c>
      <c r="F175">
        <v>9</v>
      </c>
      <c r="G175">
        <v>136</v>
      </c>
    </row>
    <row r="176" spans="1:7" x14ac:dyDescent="0.2">
      <c r="A176" s="4">
        <v>94</v>
      </c>
      <c r="B176" s="4">
        <v>134</v>
      </c>
      <c r="F176">
        <v>3</v>
      </c>
      <c r="G176">
        <v>134</v>
      </c>
    </row>
    <row r="177" spans="1:7" x14ac:dyDescent="0.2">
      <c r="A177" s="4">
        <v>108</v>
      </c>
      <c r="B177" s="4">
        <v>129</v>
      </c>
      <c r="F177">
        <v>5</v>
      </c>
      <c r="G177">
        <v>129</v>
      </c>
    </row>
    <row r="178" spans="1:7" x14ac:dyDescent="0.2">
      <c r="A178" s="4">
        <v>102</v>
      </c>
      <c r="B178" s="4">
        <v>139</v>
      </c>
      <c r="F178">
        <v>1</v>
      </c>
      <c r="G178">
        <v>139</v>
      </c>
    </row>
    <row r="179" spans="1:7" x14ac:dyDescent="0.2">
      <c r="A179" s="4">
        <v>83</v>
      </c>
      <c r="B179" s="4">
        <v>107</v>
      </c>
      <c r="F179">
        <v>0</v>
      </c>
      <c r="G179">
        <v>107</v>
      </c>
    </row>
    <row r="180" spans="1:7" x14ac:dyDescent="0.2">
      <c r="A180" s="4">
        <v>92</v>
      </c>
      <c r="B180" s="4">
        <v>140</v>
      </c>
      <c r="F180">
        <v>9</v>
      </c>
      <c r="G180">
        <v>140</v>
      </c>
    </row>
    <row r="181" spans="1:7" x14ac:dyDescent="0.2">
      <c r="A181" s="4">
        <v>95</v>
      </c>
      <c r="B181" s="4">
        <v>124</v>
      </c>
      <c r="F181">
        <v>6</v>
      </c>
      <c r="G181">
        <v>124</v>
      </c>
    </row>
    <row r="182" spans="1:7" x14ac:dyDescent="0.2">
      <c r="A182" s="4">
        <v>102</v>
      </c>
      <c r="B182" s="4">
        <v>131</v>
      </c>
      <c r="F182">
        <v>3</v>
      </c>
      <c r="G182">
        <v>131</v>
      </c>
    </row>
    <row r="183" spans="1:7" x14ac:dyDescent="0.2">
      <c r="A183" s="4">
        <v>113</v>
      </c>
      <c r="B183" s="4">
        <v>136</v>
      </c>
      <c r="F183">
        <v>3</v>
      </c>
      <c r="G183">
        <v>136</v>
      </c>
    </row>
    <row r="184" spans="1:7" x14ac:dyDescent="0.2">
      <c r="A184" s="4">
        <v>75</v>
      </c>
      <c r="B184" s="4">
        <v>99</v>
      </c>
      <c r="F184">
        <v>0</v>
      </c>
      <c r="G184">
        <v>99</v>
      </c>
    </row>
    <row r="185" spans="1:7" x14ac:dyDescent="0.2">
      <c r="A185" s="4">
        <v>98</v>
      </c>
      <c r="B185" s="4">
        <v>131</v>
      </c>
      <c r="F185">
        <v>2</v>
      </c>
      <c r="G185">
        <v>131</v>
      </c>
    </row>
    <row r="186" spans="1:7" x14ac:dyDescent="0.2">
      <c r="A186" s="4">
        <v>85</v>
      </c>
      <c r="B186" s="4">
        <v>126</v>
      </c>
      <c r="F186">
        <v>7</v>
      </c>
      <c r="G186">
        <v>126</v>
      </c>
    </row>
    <row r="187" spans="1:7" x14ac:dyDescent="0.2">
      <c r="A187" s="4">
        <v>93</v>
      </c>
      <c r="B187" s="4">
        <v>133</v>
      </c>
      <c r="F187">
        <v>7</v>
      </c>
      <c r="G187">
        <v>133</v>
      </c>
    </row>
    <row r="188" spans="1:7" x14ac:dyDescent="0.2">
      <c r="A188" s="4">
        <v>104</v>
      </c>
      <c r="B188" s="4">
        <v>125</v>
      </c>
      <c r="F188">
        <v>2</v>
      </c>
      <c r="G188">
        <v>125</v>
      </c>
    </row>
    <row r="189" spans="1:7" x14ac:dyDescent="0.2">
      <c r="A189" s="4">
        <v>81</v>
      </c>
      <c r="B189" s="4">
        <v>108</v>
      </c>
      <c r="F189">
        <v>0</v>
      </c>
      <c r="G189">
        <v>108</v>
      </c>
    </row>
    <row r="190" spans="1:7" x14ac:dyDescent="0.2">
      <c r="A190" s="4">
        <v>100</v>
      </c>
      <c r="B190" s="4">
        <v>124</v>
      </c>
      <c r="F190">
        <v>7</v>
      </c>
      <c r="G190">
        <v>124</v>
      </c>
    </row>
    <row r="191" spans="1:7" x14ac:dyDescent="0.2">
      <c r="A191" s="4">
        <v>77</v>
      </c>
      <c r="B191" s="4">
        <v>111</v>
      </c>
      <c r="F191">
        <v>2</v>
      </c>
      <c r="G191">
        <v>111</v>
      </c>
    </row>
    <row r="192" spans="1:7" x14ac:dyDescent="0.2">
      <c r="A192" s="4">
        <v>79</v>
      </c>
      <c r="B192" s="4">
        <v>104</v>
      </c>
      <c r="F192">
        <v>-2</v>
      </c>
      <c r="G192">
        <v>104</v>
      </c>
    </row>
    <row r="193" spans="1:7" x14ac:dyDescent="0.2">
      <c r="A193" s="4">
        <v>86</v>
      </c>
      <c r="B193" s="4">
        <v>129</v>
      </c>
      <c r="F193">
        <v>0</v>
      </c>
      <c r="G193">
        <v>129</v>
      </c>
    </row>
    <row r="194" spans="1:7" x14ac:dyDescent="0.2">
      <c r="A194" s="4">
        <v>86</v>
      </c>
      <c r="B194" s="4">
        <v>114</v>
      </c>
      <c r="F194">
        <v>6</v>
      </c>
      <c r="G194">
        <v>114</v>
      </c>
    </row>
    <row r="195" spans="1:7" x14ac:dyDescent="0.2">
      <c r="A195" s="4">
        <v>111</v>
      </c>
      <c r="B195" s="4">
        <v>119</v>
      </c>
      <c r="F195">
        <v>0</v>
      </c>
      <c r="G195">
        <v>119</v>
      </c>
    </row>
    <row r="196" spans="1:7" x14ac:dyDescent="0.2">
      <c r="A196" s="4">
        <v>97</v>
      </c>
      <c r="B196" s="4">
        <v>122</v>
      </c>
      <c r="F196">
        <v>5</v>
      </c>
      <c r="G196">
        <v>122</v>
      </c>
    </row>
    <row r="197" spans="1:7" x14ac:dyDescent="0.2">
      <c r="A197" s="4">
        <v>90</v>
      </c>
      <c r="B197" s="4">
        <v>111</v>
      </c>
      <c r="F197">
        <v>7</v>
      </c>
      <c r="G197">
        <v>111</v>
      </c>
    </row>
    <row r="198" spans="1:7" x14ac:dyDescent="0.2">
      <c r="A198" s="4">
        <v>71</v>
      </c>
      <c r="B198" s="4">
        <v>110</v>
      </c>
      <c r="F198">
        <v>0</v>
      </c>
      <c r="G198">
        <v>110</v>
      </c>
    </row>
    <row r="199" spans="1:7" x14ac:dyDescent="0.2">
      <c r="A199" s="4">
        <v>92</v>
      </c>
      <c r="B199" s="4">
        <v>116</v>
      </c>
      <c r="F199">
        <v>1</v>
      </c>
      <c r="G199">
        <v>116</v>
      </c>
    </row>
    <row r="200" spans="1:7" x14ac:dyDescent="0.2">
      <c r="A200" s="4">
        <v>78</v>
      </c>
      <c r="B200" s="4">
        <v>111</v>
      </c>
      <c r="F200">
        <v>2</v>
      </c>
      <c r="G200">
        <v>111</v>
      </c>
    </row>
    <row r="201" spans="1:7" x14ac:dyDescent="0.2">
      <c r="A201" s="4">
        <v>87</v>
      </c>
      <c r="B201" s="4">
        <v>113</v>
      </c>
      <c r="F201">
        <v>6</v>
      </c>
      <c r="G201">
        <v>113</v>
      </c>
    </row>
    <row r="202" spans="1:7" x14ac:dyDescent="0.2">
      <c r="A202" s="4">
        <v>83</v>
      </c>
      <c r="B202" s="4">
        <v>122</v>
      </c>
      <c r="F202">
        <v>2</v>
      </c>
      <c r="G202">
        <v>122</v>
      </c>
    </row>
    <row r="203" spans="1:7" x14ac:dyDescent="0.2">
      <c r="A203" s="4">
        <v>74</v>
      </c>
      <c r="B203" s="4">
        <v>110</v>
      </c>
      <c r="F203">
        <v>0</v>
      </c>
      <c r="G203">
        <v>110</v>
      </c>
    </row>
    <row r="204" spans="1:7" x14ac:dyDescent="0.2">
      <c r="A204" s="4">
        <v>84</v>
      </c>
      <c r="B204" s="4">
        <v>108</v>
      </c>
      <c r="F204">
        <v>4</v>
      </c>
      <c r="G204">
        <v>108</v>
      </c>
    </row>
    <row r="205" spans="1:7" x14ac:dyDescent="0.2">
      <c r="A205" s="4">
        <v>87</v>
      </c>
      <c r="B205" s="4">
        <v>111</v>
      </c>
      <c r="F205">
        <v>3</v>
      </c>
      <c r="G205">
        <v>111</v>
      </c>
    </row>
    <row r="206" spans="1:7" x14ac:dyDescent="0.2">
      <c r="A206" s="4">
        <v>80</v>
      </c>
      <c r="B206" s="4">
        <v>105</v>
      </c>
      <c r="F206">
        <v>1</v>
      </c>
      <c r="G206">
        <v>105</v>
      </c>
    </row>
    <row r="207" spans="1:7" x14ac:dyDescent="0.2">
      <c r="A207" s="4">
        <v>91</v>
      </c>
      <c r="B207" s="4">
        <v>123</v>
      </c>
      <c r="F207">
        <v>3</v>
      </c>
      <c r="G207">
        <v>123</v>
      </c>
    </row>
    <row r="208" spans="1:7" x14ac:dyDescent="0.2">
      <c r="A208" s="4">
        <v>86</v>
      </c>
      <c r="B208" s="4">
        <v>104</v>
      </c>
      <c r="F208">
        <v>2</v>
      </c>
      <c r="G208">
        <v>104</v>
      </c>
    </row>
    <row r="209" spans="1:7" x14ac:dyDescent="0.2">
      <c r="A209" s="4">
        <v>77</v>
      </c>
      <c r="B209" s="4">
        <v>116</v>
      </c>
      <c r="F209">
        <v>2</v>
      </c>
      <c r="G209">
        <v>116</v>
      </c>
    </row>
    <row r="210" spans="1:7" x14ac:dyDescent="0.2">
      <c r="A210" s="4">
        <v>83</v>
      </c>
      <c r="B210" s="4">
        <v>121</v>
      </c>
      <c r="F210">
        <v>1</v>
      </c>
      <c r="G210">
        <v>121</v>
      </c>
    </row>
    <row r="211" spans="1:7" x14ac:dyDescent="0.2">
      <c r="A211" s="4">
        <v>81</v>
      </c>
      <c r="B211" s="4">
        <v>133</v>
      </c>
      <c r="F211">
        <v>2</v>
      </c>
      <c r="G211">
        <v>133</v>
      </c>
    </row>
    <row r="212" spans="1:7" x14ac:dyDescent="0.2">
      <c r="A212" s="4">
        <v>97</v>
      </c>
      <c r="B212" s="4">
        <v>137</v>
      </c>
      <c r="F212">
        <v>2</v>
      </c>
      <c r="G212">
        <v>137</v>
      </c>
    </row>
    <row r="213" spans="1:7" x14ac:dyDescent="0.2">
      <c r="A213" s="4">
        <v>82</v>
      </c>
      <c r="B213" s="4">
        <v>117</v>
      </c>
      <c r="F213">
        <v>0</v>
      </c>
      <c r="G213">
        <v>117</v>
      </c>
    </row>
    <row r="214" spans="1:7" x14ac:dyDescent="0.2">
      <c r="A214" s="4">
        <v>80</v>
      </c>
      <c r="B214" s="4">
        <v>113</v>
      </c>
      <c r="F214">
        <v>3</v>
      </c>
      <c r="G214">
        <v>113</v>
      </c>
    </row>
    <row r="215" spans="1:7" x14ac:dyDescent="0.2">
      <c r="A215" s="4">
        <v>94</v>
      </c>
      <c r="B215" s="4">
        <v>123</v>
      </c>
      <c r="F215">
        <v>3</v>
      </c>
      <c r="G215">
        <v>123</v>
      </c>
    </row>
    <row r="216" spans="1:7" x14ac:dyDescent="0.2">
      <c r="A216" s="4">
        <v>95</v>
      </c>
      <c r="B216" s="4">
        <v>119</v>
      </c>
      <c r="F216">
        <v>2</v>
      </c>
      <c r="G216">
        <v>119</v>
      </c>
    </row>
    <row r="217" spans="1:7" x14ac:dyDescent="0.2">
      <c r="A217" s="4">
        <v>84</v>
      </c>
      <c r="B217" s="4">
        <v>116</v>
      </c>
      <c r="F217">
        <v>4</v>
      </c>
      <c r="G217">
        <v>116</v>
      </c>
    </row>
    <row r="218" spans="1:7" x14ac:dyDescent="0.2">
      <c r="A218" s="4">
        <v>76</v>
      </c>
      <c r="B218" s="4">
        <v>112</v>
      </c>
      <c r="F218">
        <v>1</v>
      </c>
      <c r="G218">
        <v>112</v>
      </c>
    </row>
    <row r="219" spans="1:7" x14ac:dyDescent="0.2">
      <c r="A219" s="4">
        <v>93</v>
      </c>
      <c r="B219" s="4">
        <v>123</v>
      </c>
      <c r="F219">
        <v>-1</v>
      </c>
      <c r="G219">
        <v>123</v>
      </c>
    </row>
    <row r="220" spans="1:7" x14ac:dyDescent="0.2">
      <c r="A220" s="4">
        <v>107</v>
      </c>
      <c r="B220" s="4">
        <v>133</v>
      </c>
      <c r="F220">
        <v>0</v>
      </c>
      <c r="G220">
        <v>133</v>
      </c>
    </row>
    <row r="221" spans="1:7" x14ac:dyDescent="0.2">
      <c r="A221" s="4">
        <v>93</v>
      </c>
      <c r="B221" s="4">
        <v>117</v>
      </c>
      <c r="F221">
        <v>4</v>
      </c>
      <c r="G221">
        <v>117</v>
      </c>
    </row>
    <row r="222" spans="1:7" x14ac:dyDescent="0.2">
      <c r="A222" s="4">
        <v>103</v>
      </c>
      <c r="B222" s="4">
        <v>126</v>
      </c>
      <c r="F222">
        <v>9</v>
      </c>
      <c r="G222">
        <v>126</v>
      </c>
    </row>
    <row r="223" spans="1:7" x14ac:dyDescent="0.2">
      <c r="A223" s="4">
        <v>83</v>
      </c>
      <c r="B223" s="4">
        <v>115</v>
      </c>
      <c r="F223">
        <v>-1</v>
      </c>
      <c r="G223">
        <v>115</v>
      </c>
    </row>
    <row r="224" spans="1:7" x14ac:dyDescent="0.2">
      <c r="A224" s="4">
        <v>86</v>
      </c>
      <c r="B224" s="4">
        <v>113</v>
      </c>
      <c r="F224">
        <v>5</v>
      </c>
      <c r="G224">
        <v>113</v>
      </c>
    </row>
    <row r="225" spans="1:7" x14ac:dyDescent="0.2">
      <c r="A225" s="4">
        <v>93</v>
      </c>
      <c r="B225" s="4">
        <v>132</v>
      </c>
      <c r="F225">
        <v>4</v>
      </c>
      <c r="G225">
        <v>132</v>
      </c>
    </row>
    <row r="226" spans="1:7" x14ac:dyDescent="0.2">
      <c r="A226" s="4">
        <v>98</v>
      </c>
      <c r="B226" s="4">
        <v>137</v>
      </c>
      <c r="F226">
        <v>4</v>
      </c>
      <c r="G226">
        <v>137</v>
      </c>
    </row>
    <row r="227" spans="1:7" x14ac:dyDescent="0.2">
      <c r="A227" s="4">
        <v>117</v>
      </c>
      <c r="B227" s="4">
        <v>127</v>
      </c>
      <c r="F227">
        <v>-5</v>
      </c>
      <c r="G227">
        <v>127</v>
      </c>
    </row>
    <row r="228" spans="1:7" x14ac:dyDescent="0.2">
      <c r="A228" s="4">
        <v>104</v>
      </c>
      <c r="B228" s="4">
        <v>126</v>
      </c>
      <c r="F228">
        <v>0</v>
      </c>
      <c r="G228">
        <v>126</v>
      </c>
    </row>
    <row r="229" spans="1:7" x14ac:dyDescent="0.2">
      <c r="A229" s="4">
        <v>92</v>
      </c>
      <c r="B229" s="4">
        <v>127</v>
      </c>
      <c r="F229">
        <v>6</v>
      </c>
      <c r="G229">
        <v>127</v>
      </c>
    </row>
    <row r="230" spans="1:7" x14ac:dyDescent="0.2">
      <c r="A230" s="4">
        <v>103</v>
      </c>
      <c r="B230" s="4">
        <v>139</v>
      </c>
      <c r="F230">
        <v>7</v>
      </c>
      <c r="G230">
        <v>139</v>
      </c>
    </row>
    <row r="231" spans="1:7" x14ac:dyDescent="0.2">
      <c r="A231" s="4">
        <v>101</v>
      </c>
      <c r="B231" s="4">
        <v>125</v>
      </c>
      <c r="F231">
        <v>1</v>
      </c>
      <c r="G231">
        <v>125</v>
      </c>
    </row>
    <row r="232" spans="1:7" x14ac:dyDescent="0.2">
      <c r="A232" s="4">
        <v>106</v>
      </c>
      <c r="B232" s="4">
        <v>126</v>
      </c>
      <c r="F232">
        <v>6</v>
      </c>
      <c r="G232">
        <v>126</v>
      </c>
    </row>
    <row r="233" spans="1:7" x14ac:dyDescent="0.2">
      <c r="A233" s="4">
        <v>86</v>
      </c>
      <c r="B233" s="4">
        <v>124</v>
      </c>
      <c r="F233">
        <v>0</v>
      </c>
      <c r="G233">
        <v>124</v>
      </c>
    </row>
    <row r="234" spans="1:7" x14ac:dyDescent="0.2">
      <c r="A234" s="4">
        <v>80</v>
      </c>
      <c r="B234" s="4">
        <v>114</v>
      </c>
      <c r="F234">
        <v>4</v>
      </c>
      <c r="G234">
        <v>114</v>
      </c>
    </row>
    <row r="235" spans="1:7" x14ac:dyDescent="0.2">
      <c r="A235" s="4">
        <v>70</v>
      </c>
      <c r="B235" s="4">
        <v>103</v>
      </c>
      <c r="F235">
        <v>4</v>
      </c>
      <c r="G235">
        <v>103</v>
      </c>
    </row>
    <row r="236" spans="1:7" x14ac:dyDescent="0.2">
      <c r="A236" s="4">
        <v>99</v>
      </c>
      <c r="B236" s="4">
        <v>126</v>
      </c>
      <c r="F236">
        <v>6</v>
      </c>
      <c r="G236">
        <v>126</v>
      </c>
    </row>
    <row r="237" spans="1:7" x14ac:dyDescent="0.2">
      <c r="A237" s="4">
        <v>68</v>
      </c>
      <c r="B237" s="4">
        <v>103</v>
      </c>
      <c r="F237">
        <v>0</v>
      </c>
      <c r="G237">
        <v>103</v>
      </c>
    </row>
    <row r="238" spans="1:7" x14ac:dyDescent="0.2">
      <c r="A238" s="4">
        <v>86</v>
      </c>
      <c r="B238" s="4">
        <v>118</v>
      </c>
      <c r="F238">
        <v>5</v>
      </c>
      <c r="G238">
        <v>118</v>
      </c>
    </row>
    <row r="239" spans="1:7" x14ac:dyDescent="0.2">
      <c r="A239" s="4">
        <v>80</v>
      </c>
      <c r="B239" s="4">
        <v>108</v>
      </c>
      <c r="F239">
        <v>8</v>
      </c>
      <c r="G239">
        <v>108</v>
      </c>
    </row>
    <row r="240" spans="1:7" x14ac:dyDescent="0.2">
      <c r="A240" s="4">
        <v>88</v>
      </c>
      <c r="B240" s="4">
        <v>121</v>
      </c>
      <c r="F240">
        <v>8</v>
      </c>
      <c r="G240">
        <v>121</v>
      </c>
    </row>
    <row r="241" spans="1:7" x14ac:dyDescent="0.2">
      <c r="A241" s="4">
        <v>92</v>
      </c>
      <c r="B241" s="4">
        <v>114</v>
      </c>
      <c r="F241">
        <v>6</v>
      </c>
      <c r="G241">
        <v>114</v>
      </c>
    </row>
    <row r="242" spans="1:7" x14ac:dyDescent="0.2">
      <c r="A242" s="4">
        <v>76</v>
      </c>
      <c r="B242" s="4">
        <v>102</v>
      </c>
      <c r="F242">
        <v>0</v>
      </c>
      <c r="G242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Data</vt:lpstr>
      <vt:lpstr>Q3.1calculation</vt:lpstr>
      <vt:lpstr>Q3.1comparsion</vt:lpstr>
      <vt:lpstr>Q3.2</vt:lpstr>
      <vt:lpstr>Q3.3 regression model pred</vt:lpstr>
      <vt:lpstr>Q3.3 conclusion</vt:lpstr>
      <vt:lpstr>Q3.3 regression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Cipriano, Lauren</dc:creator>
  <cp:lastModifiedBy>Microsoft Office User</cp:lastModifiedBy>
  <dcterms:created xsi:type="dcterms:W3CDTF">2014-07-26T02:49:52Z</dcterms:created>
  <dcterms:modified xsi:type="dcterms:W3CDTF">2023-02-14T03:59:04Z</dcterms:modified>
</cp:coreProperties>
</file>