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bn\OneDrive - University College London\Dissertation\007 Working Data and Code\CASA_Dissertation_LS\Output_data\datasets\edited\"/>
    </mc:Choice>
  </mc:AlternateContent>
  <xr:revisionPtr revIDLastSave="0" documentId="13_ncr:1_{627364ED-2E14-416A-BF5F-7F5864DF215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hree_measures_b" sheetId="1" r:id="rId1"/>
    <sheet name="Sheet1" sheetId="2" r:id="rId2"/>
  </sheets>
  <definedNames>
    <definedName name="_xlnm._FilterDatabase" localSheetId="0" hidden="1">three_measures_b!$A$1:$Z$1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6" i="1" l="1"/>
  <c r="L26" i="1"/>
  <c r="M26" i="1"/>
  <c r="K30" i="1"/>
  <c r="L30" i="1"/>
  <c r="M30" i="1"/>
  <c r="K9" i="1"/>
  <c r="L9" i="1"/>
  <c r="M9" i="1"/>
  <c r="K34" i="1"/>
  <c r="L34" i="1"/>
  <c r="M34" i="1"/>
  <c r="K16" i="1"/>
  <c r="L16" i="1"/>
  <c r="M16" i="1"/>
  <c r="K31" i="1"/>
  <c r="N31" i="1" s="1"/>
  <c r="L31" i="1"/>
  <c r="M31" i="1"/>
  <c r="K27" i="1"/>
  <c r="L27" i="1"/>
  <c r="N27" i="1" s="1"/>
  <c r="M27" i="1"/>
  <c r="K10" i="1"/>
  <c r="N10" i="1" s="1"/>
  <c r="L10" i="1"/>
  <c r="M10" i="1"/>
  <c r="K29" i="1"/>
  <c r="L29" i="1"/>
  <c r="M29" i="1"/>
  <c r="K17" i="1"/>
  <c r="L17" i="1"/>
  <c r="M17" i="1"/>
  <c r="N17" i="1" s="1"/>
  <c r="K2" i="1"/>
  <c r="L2" i="1"/>
  <c r="M2" i="1"/>
  <c r="K7" i="1"/>
  <c r="L7" i="1"/>
  <c r="M7" i="1"/>
  <c r="N7" i="1" s="1"/>
  <c r="K12" i="1"/>
  <c r="L12" i="1"/>
  <c r="N12" i="1" s="1"/>
  <c r="M12" i="1"/>
  <c r="K25" i="1"/>
  <c r="L25" i="1"/>
  <c r="M25" i="1"/>
  <c r="K33" i="1"/>
  <c r="L33" i="1"/>
  <c r="M33" i="1"/>
  <c r="K32" i="1"/>
  <c r="L32" i="1"/>
  <c r="M32" i="1"/>
  <c r="K18" i="1"/>
  <c r="L18" i="1"/>
  <c r="N18" i="1" s="1"/>
  <c r="M18" i="1"/>
  <c r="K11" i="1"/>
  <c r="L11" i="1"/>
  <c r="M11" i="1"/>
  <c r="K22" i="1"/>
  <c r="N22" i="1" s="1"/>
  <c r="L22" i="1"/>
  <c r="M22" i="1"/>
  <c r="K19" i="1"/>
  <c r="L19" i="1"/>
  <c r="M19" i="1"/>
  <c r="K4" i="1"/>
  <c r="L4" i="1"/>
  <c r="M4" i="1"/>
  <c r="K5" i="1"/>
  <c r="L5" i="1"/>
  <c r="M5" i="1"/>
  <c r="K13" i="1"/>
  <c r="L13" i="1"/>
  <c r="M13" i="1"/>
  <c r="K14" i="1"/>
  <c r="L14" i="1"/>
  <c r="M14" i="1"/>
  <c r="K23" i="1"/>
  <c r="L23" i="1"/>
  <c r="N23" i="1" s="1"/>
  <c r="M23" i="1"/>
  <c r="K28" i="1"/>
  <c r="L28" i="1"/>
  <c r="M28" i="1"/>
  <c r="N28" i="1" s="1"/>
  <c r="K6" i="1"/>
  <c r="L6" i="1"/>
  <c r="N6" i="1" s="1"/>
  <c r="M6" i="1"/>
  <c r="K21" i="1"/>
  <c r="N21" i="1" s="1"/>
  <c r="L21" i="1"/>
  <c r="M21" i="1"/>
  <c r="K3" i="1"/>
  <c r="L3" i="1"/>
  <c r="M3" i="1"/>
  <c r="K15" i="1"/>
  <c r="L15" i="1"/>
  <c r="M15" i="1"/>
  <c r="K8" i="1"/>
  <c r="L8" i="1"/>
  <c r="M8" i="1"/>
  <c r="K20" i="1"/>
  <c r="L20" i="1"/>
  <c r="M20" i="1"/>
  <c r="L24" i="1"/>
  <c r="M24" i="1"/>
  <c r="K24" i="1"/>
  <c r="N13" i="1"/>
  <c r="N26" i="1"/>
  <c r="N9" i="1"/>
  <c r="N29" i="1"/>
  <c r="J26" i="1"/>
  <c r="J30" i="1"/>
  <c r="J9" i="1"/>
  <c r="J34" i="1"/>
  <c r="J16" i="1"/>
  <c r="J31" i="1"/>
  <c r="J27" i="1"/>
  <c r="J10" i="1"/>
  <c r="J29" i="1"/>
  <c r="J17" i="1"/>
  <c r="J2" i="1"/>
  <c r="J7" i="1"/>
  <c r="J12" i="1"/>
  <c r="J25" i="1"/>
  <c r="J33" i="1"/>
  <c r="J32" i="1"/>
  <c r="J18" i="1"/>
  <c r="J11" i="1"/>
  <c r="J22" i="1"/>
  <c r="J19" i="1"/>
  <c r="J4" i="1"/>
  <c r="J5" i="1"/>
  <c r="J13" i="1"/>
  <c r="J14" i="1"/>
  <c r="J23" i="1"/>
  <c r="J28" i="1"/>
  <c r="J6" i="1"/>
  <c r="J21" i="1"/>
  <c r="J3" i="1"/>
  <c r="J15" i="1"/>
  <c r="J8" i="1"/>
  <c r="J20" i="1"/>
  <c r="J24" i="1"/>
  <c r="N5" i="1" l="1"/>
  <c r="N14" i="1"/>
  <c r="N11" i="1"/>
  <c r="N20" i="1"/>
  <c r="N32" i="1"/>
  <c r="N4" i="1"/>
  <c r="N19" i="1"/>
  <c r="N8" i="1"/>
  <c r="N33" i="1"/>
  <c r="N15" i="1"/>
  <c r="N30" i="1"/>
  <c r="N3" i="1"/>
  <c r="N2" i="1"/>
  <c r="N16" i="1"/>
  <c r="N34" i="1"/>
  <c r="N25" i="1"/>
  <c r="N24" i="1"/>
</calcChain>
</file>

<file path=xl/sharedStrings.xml><?xml version="1.0" encoding="utf-8"?>
<sst xmlns="http://schemas.openxmlformats.org/spreadsheetml/2006/main" count="171" uniqueCount="60">
  <si>
    <t>name</t>
  </si>
  <si>
    <t>five_min_area_1</t>
  </si>
  <si>
    <t>ten_min_area_2</t>
  </si>
  <si>
    <t>fifteen_min_area_3</t>
  </si>
  <si>
    <t>twenty_min_area_4</t>
  </si>
  <si>
    <t>twenty_five_min_area_5</t>
  </si>
  <si>
    <t>twenty_five_plus_area_6</t>
  </si>
  <si>
    <t>os_area</t>
  </si>
  <si>
    <t>borough_area</t>
  </si>
  <si>
    <t>med_caring</t>
  </si>
  <si>
    <t>med_enjoying</t>
  </si>
  <si>
    <t>med_learning</t>
  </si>
  <si>
    <t>med_living</t>
  </si>
  <si>
    <t>med_supplying</t>
  </si>
  <si>
    <t>population_per_square_kilometre</t>
  </si>
  <si>
    <t>population_per_hectare</t>
  </si>
  <si>
    <t>hectares</t>
  </si>
  <si>
    <t>population</t>
  </si>
  <si>
    <t>Barking and Dagenham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</si>
  <si>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</si>
  <si>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</si>
  <si>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</si>
  <si>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</si>
  <si>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</si>
  <si>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</si>
  <si>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</si>
  <si>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</si>
  <si>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</si>
  <si>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</si>
  <si>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</si>
  <si>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</si>
  <si>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</si>
  <si>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</si>
  <si>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</si>
  <si>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</si>
  <si>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</si>
  <si>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</si>
  <si>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</si>
  <si>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</si>
  <si>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</si>
  <si>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</si>
  <si>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</si>
  <si>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</si>
  <si>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</si>
  <si>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</si>
  <si>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</si>
  <si>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</si>
  <si>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</si>
  <si>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</si>
  <si>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</si>
  <si>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</si>
  <si>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five_min_per</t>
  </si>
  <si>
    <t>ten_min_per</t>
  </si>
  <si>
    <t>fifteen_min_per</t>
  </si>
  <si>
    <t>built area</t>
  </si>
  <si>
    <t>fifteen plus</t>
  </si>
  <si>
    <t>5 mins</t>
  </si>
  <si>
    <t>10 mins</t>
  </si>
  <si>
    <t>15 mins</t>
  </si>
  <si>
    <t>15+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</si>
</sst>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33" borderId="0" xfId="0" applyFill="1"/>
    <xf numFmtId="0" fontId="0" fillId="33" borderId="10" xfId="0" applyFill="1" applyBorder="1"/>
    <xf numFmtId="0" fontId="0" fillId="34" borderId="0" xfId="0" applyFill="1"/>
    <xf numFmtId="9" fontId="0" fillId="34" borderId="0" xfId="1" applyFont="1" applyFill="1"/>
    <xf numFmtId="9" fontId="0" fillId="0" borderId="0" xfId="1" applyFont="1"/>
    <xf numFmtId="0" fontId="0" fillId="33" borderId="0" xfId="0" applyFill="1" applyBorder="1"/>
    <xf numFmtId="0" fontId="0" fillId="0" borderId="0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A9C7CF"/>
      <color rgb="FFC198E0"/>
      <color rgb="FFFEDADA"/>
      <color rgb="FFFDA9A9"/>
      <color rgb="FFFB5757"/>
      <color rgb="FFD10505"/>
      <color rgb="FF7703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 mins</c:v>
                </c:pt>
              </c:strCache>
            </c:strRef>
          </c:tx>
          <c:spPr>
            <a:solidFill>
              <a:srgbClr val="770303"/>
            </a:solidFill>
            <a:ln>
              <a:noFill/>
            </a:ln>
            <a:effectLst/>
          </c:spPr>
          <c:invertIfNegative val="0"/>
          <c:cat>
            <c:strRef>
              <c:f>Sheet1!$A$2:$A$34</c:f>
              <c:strCache>
                <c:ptCount val="33"/>
                <c:pt idx="0">
                  <c:v>Hackney</c:v>
                </c:pt>
                <c:pt idx="1">
                  <c:v>Tower Hamlets</c:v>
                </c:pt>
                <c:pt idx="2">
                  <c:v>Lambeth</c:v>
                </c:pt>
                <c:pt idx="3">
                  <c:v>Lewisham</c:v>
                </c:pt>
                <c:pt idx="4">
                  <c:v>Southwark</c:v>
                </c:pt>
                <c:pt idx="5">
                  <c:v>Hammersmith and Fulham</c:v>
                </c:pt>
                <c:pt idx="6">
                  <c:v>Wandsworth</c:v>
                </c:pt>
                <c:pt idx="7">
                  <c:v>Brent</c:v>
                </c:pt>
                <c:pt idx="8">
                  <c:v>Ealing</c:v>
                </c:pt>
                <c:pt idx="9">
                  <c:v>Islington</c:v>
                </c:pt>
                <c:pt idx="10">
                  <c:v>Haringey</c:v>
                </c:pt>
                <c:pt idx="11">
                  <c:v>Merton</c:v>
                </c:pt>
                <c:pt idx="12">
                  <c:v>Newham</c:v>
                </c:pt>
                <c:pt idx="13">
                  <c:v>Waltham Forest</c:v>
                </c:pt>
                <c:pt idx="14">
                  <c:v>Camden</c:v>
                </c:pt>
                <c:pt idx="15">
                  <c:v>Greenwich</c:v>
                </c:pt>
                <c:pt idx="16">
                  <c:v>Hounslow</c:v>
                </c:pt>
                <c:pt idx="17">
                  <c:v>Kingston upon Thames</c:v>
                </c:pt>
                <c:pt idx="18">
                  <c:v>Westminster</c:v>
                </c:pt>
                <c:pt idx="19">
                  <c:v>Sutton</c:v>
                </c:pt>
                <c:pt idx="20">
                  <c:v>Kensington and Chelsea</c:v>
                </c:pt>
                <c:pt idx="21">
                  <c:v>Redbridge</c:v>
                </c:pt>
                <c:pt idx="22">
                  <c:v>Barking and Dagenham</c:v>
                </c:pt>
                <c:pt idx="23">
                  <c:v>Harrow</c:v>
                </c:pt>
                <c:pt idx="24">
                  <c:v>Barnet</c:v>
                </c:pt>
                <c:pt idx="25">
                  <c:v>Croydon</c:v>
                </c:pt>
                <c:pt idx="26">
                  <c:v>Richmond upon Thames</c:v>
                </c:pt>
                <c:pt idx="27">
                  <c:v>Enfield</c:v>
                </c:pt>
                <c:pt idx="28">
                  <c:v>Bexley</c:v>
                </c:pt>
                <c:pt idx="29">
                  <c:v>City of London</c:v>
                </c:pt>
                <c:pt idx="30">
                  <c:v>Hillingdon</c:v>
                </c:pt>
                <c:pt idx="31">
                  <c:v>Havering</c:v>
                </c:pt>
                <c:pt idx="32">
                  <c:v>Bromley</c:v>
                </c:pt>
              </c:strCache>
            </c:strRef>
          </c:cat>
          <c:val>
            <c:numRef>
              <c:f>Sheet1!$B$2:$B$34</c:f>
              <c:numCache>
                <c:formatCode>0%</c:formatCode>
                <c:ptCount val="33"/>
                <c:pt idx="0">
                  <c:v>0.24254491761968222</c:v>
                </c:pt>
                <c:pt idx="1">
                  <c:v>0.25374501543977712</c:v>
                </c:pt>
                <c:pt idx="2">
                  <c:v>0.18385765672504475</c:v>
                </c:pt>
                <c:pt idx="3">
                  <c:v>0.16507595114067014</c:v>
                </c:pt>
                <c:pt idx="4">
                  <c:v>0.19255516379660417</c:v>
                </c:pt>
                <c:pt idx="5">
                  <c:v>0.18887650814844134</c:v>
                </c:pt>
                <c:pt idx="6">
                  <c:v>0.13514998244314314</c:v>
                </c:pt>
                <c:pt idx="7">
                  <c:v>0.14387316296650796</c:v>
                </c:pt>
                <c:pt idx="8">
                  <c:v>0.14006833000570582</c:v>
                </c:pt>
                <c:pt idx="9">
                  <c:v>0.14337047256659236</c:v>
                </c:pt>
                <c:pt idx="10">
                  <c:v>0.12500690326221151</c:v>
                </c:pt>
                <c:pt idx="11">
                  <c:v>0.1395355931242542</c:v>
                </c:pt>
                <c:pt idx="12">
                  <c:v>0.14775203818294316</c:v>
                </c:pt>
                <c:pt idx="13">
                  <c:v>0.13218949589160281</c:v>
                </c:pt>
                <c:pt idx="14">
                  <c:v>0.11794751820000621</c:v>
                </c:pt>
                <c:pt idx="15">
                  <c:v>0.12608565663033883</c:v>
                </c:pt>
                <c:pt idx="16">
                  <c:v>0.13261951508527869</c:v>
                </c:pt>
                <c:pt idx="17">
                  <c:v>0.12445468876326296</c:v>
                </c:pt>
                <c:pt idx="18">
                  <c:v>0.11438957765542984</c:v>
                </c:pt>
                <c:pt idx="19">
                  <c:v>0.11595338387322303</c:v>
                </c:pt>
                <c:pt idx="20">
                  <c:v>0.11074470199368217</c:v>
                </c:pt>
                <c:pt idx="21">
                  <c:v>0.10686339071744232</c:v>
                </c:pt>
                <c:pt idx="22">
                  <c:v>0.10370518352549492</c:v>
                </c:pt>
                <c:pt idx="23">
                  <c:v>9.7694832480244492E-2</c:v>
                </c:pt>
                <c:pt idx="24">
                  <c:v>9.0145993937198132E-2</c:v>
                </c:pt>
                <c:pt idx="25">
                  <c:v>9.8280102770677141E-2</c:v>
                </c:pt>
                <c:pt idx="26">
                  <c:v>9.9797287611331692E-2</c:v>
                </c:pt>
                <c:pt idx="27">
                  <c:v>0.1008939215700692</c:v>
                </c:pt>
                <c:pt idx="28">
                  <c:v>8.6046524499265128E-2</c:v>
                </c:pt>
                <c:pt idx="29">
                  <c:v>4.4453872394970693E-2</c:v>
                </c:pt>
                <c:pt idx="30">
                  <c:v>6.2758888465878168E-2</c:v>
                </c:pt>
                <c:pt idx="31">
                  <c:v>4.9014065537231394E-2</c:v>
                </c:pt>
                <c:pt idx="32">
                  <c:v>5.221984628326188E-2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2-430D-A925-9D42FE68F09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 mins</c:v>
                </c:pt>
              </c:strCache>
            </c:strRef>
          </c:tx>
          <c:spPr>
            <a:solidFill>
              <a:srgbClr val="D10505"/>
            </a:solidFill>
            <a:ln>
              <a:noFill/>
            </a:ln>
            <a:effectLst/>
          </c:spPr>
          <c:invertIfNegative val="0"/>
          <c:cat>
            <c:strRef>
              <c:f>Sheet1!$A$2:$A$34</c:f>
              <c:strCache>
                <c:ptCount val="33"/>
                <c:pt idx="0">
                  <c:v>Hackney</c:v>
                </c:pt>
                <c:pt idx="1">
                  <c:v>Tower Hamlets</c:v>
                </c:pt>
                <c:pt idx="2">
                  <c:v>Lambeth</c:v>
                </c:pt>
                <c:pt idx="3">
                  <c:v>Lewisham</c:v>
                </c:pt>
                <c:pt idx="4">
                  <c:v>Southwark</c:v>
                </c:pt>
                <c:pt idx="5">
                  <c:v>Hammersmith and Fulham</c:v>
                </c:pt>
                <c:pt idx="6">
                  <c:v>Wandsworth</c:v>
                </c:pt>
                <c:pt idx="7">
                  <c:v>Brent</c:v>
                </c:pt>
                <c:pt idx="8">
                  <c:v>Ealing</c:v>
                </c:pt>
                <c:pt idx="9">
                  <c:v>Islington</c:v>
                </c:pt>
                <c:pt idx="10">
                  <c:v>Haringey</c:v>
                </c:pt>
                <c:pt idx="11">
                  <c:v>Merton</c:v>
                </c:pt>
                <c:pt idx="12">
                  <c:v>Newham</c:v>
                </c:pt>
                <c:pt idx="13">
                  <c:v>Waltham Forest</c:v>
                </c:pt>
                <c:pt idx="14">
                  <c:v>Camden</c:v>
                </c:pt>
                <c:pt idx="15">
                  <c:v>Greenwich</c:v>
                </c:pt>
                <c:pt idx="16">
                  <c:v>Hounslow</c:v>
                </c:pt>
                <c:pt idx="17">
                  <c:v>Kingston upon Thames</c:v>
                </c:pt>
                <c:pt idx="18">
                  <c:v>Westminster</c:v>
                </c:pt>
                <c:pt idx="19">
                  <c:v>Sutton</c:v>
                </c:pt>
                <c:pt idx="20">
                  <c:v>Kensington and Chelsea</c:v>
                </c:pt>
                <c:pt idx="21">
                  <c:v>Redbridge</c:v>
                </c:pt>
                <c:pt idx="22">
                  <c:v>Barking and Dagenham</c:v>
                </c:pt>
                <c:pt idx="23">
                  <c:v>Harrow</c:v>
                </c:pt>
                <c:pt idx="24">
                  <c:v>Barnet</c:v>
                </c:pt>
                <c:pt idx="25">
                  <c:v>Croydon</c:v>
                </c:pt>
                <c:pt idx="26">
                  <c:v>Richmond upon Thames</c:v>
                </c:pt>
                <c:pt idx="27">
                  <c:v>Enfield</c:v>
                </c:pt>
                <c:pt idx="28">
                  <c:v>Bexley</c:v>
                </c:pt>
                <c:pt idx="29">
                  <c:v>City of London</c:v>
                </c:pt>
                <c:pt idx="30">
                  <c:v>Hillingdon</c:v>
                </c:pt>
                <c:pt idx="31">
                  <c:v>Havering</c:v>
                </c:pt>
                <c:pt idx="32">
                  <c:v>Bromley</c:v>
                </c:pt>
              </c:strCache>
            </c:strRef>
          </c:cat>
          <c:val>
            <c:numRef>
              <c:f>Sheet1!$C$2:$C$34</c:f>
              <c:numCache>
                <c:formatCode>0%</c:formatCode>
                <c:ptCount val="33"/>
                <c:pt idx="0">
                  <c:v>0.449133961778796</c:v>
                </c:pt>
                <c:pt idx="1">
                  <c:v>0.37554278182803691</c:v>
                </c:pt>
                <c:pt idx="2">
                  <c:v>0.39597238081543901</c:v>
                </c:pt>
                <c:pt idx="3">
                  <c:v>0.37120890436300163</c:v>
                </c:pt>
                <c:pt idx="4">
                  <c:v>0.36304722726991773</c:v>
                </c:pt>
                <c:pt idx="5">
                  <c:v>0.31129604042893466</c:v>
                </c:pt>
                <c:pt idx="6">
                  <c:v>0.31686422726775643</c:v>
                </c:pt>
                <c:pt idx="7">
                  <c:v>0.31064435932418638</c:v>
                </c:pt>
                <c:pt idx="8">
                  <c:v>0.3253257907727094</c:v>
                </c:pt>
                <c:pt idx="9">
                  <c:v>0.29885474325656491</c:v>
                </c:pt>
                <c:pt idx="10">
                  <c:v>0.29562408246363775</c:v>
                </c:pt>
                <c:pt idx="11">
                  <c:v>0.29741073221286995</c:v>
                </c:pt>
                <c:pt idx="12">
                  <c:v>0.30172564818620606</c:v>
                </c:pt>
                <c:pt idx="13">
                  <c:v>0.28885779210299456</c:v>
                </c:pt>
                <c:pt idx="14">
                  <c:v>0.25838386086138448</c:v>
                </c:pt>
                <c:pt idx="15">
                  <c:v>0.2680316407159179</c:v>
                </c:pt>
                <c:pt idx="16">
                  <c:v>0.24948268979650129</c:v>
                </c:pt>
                <c:pt idx="17">
                  <c:v>0.26127654003965617</c:v>
                </c:pt>
                <c:pt idx="18">
                  <c:v>0.26418487674526459</c:v>
                </c:pt>
                <c:pt idx="19">
                  <c:v>0.24521604273684988</c:v>
                </c:pt>
                <c:pt idx="20">
                  <c:v>0.26343992580995457</c:v>
                </c:pt>
                <c:pt idx="21">
                  <c:v>0.23794650304829315</c:v>
                </c:pt>
                <c:pt idx="22">
                  <c:v>0.23571855160848085</c:v>
                </c:pt>
                <c:pt idx="23">
                  <c:v>0.22808650514867987</c:v>
                </c:pt>
                <c:pt idx="24">
                  <c:v>0.21660348724877485</c:v>
                </c:pt>
                <c:pt idx="25">
                  <c:v>0.2171077485215116</c:v>
                </c:pt>
                <c:pt idx="26">
                  <c:v>0.21016803234155448</c:v>
                </c:pt>
                <c:pt idx="27">
                  <c:v>0.21195838589869145</c:v>
                </c:pt>
                <c:pt idx="28">
                  <c:v>0.19037276314742024</c:v>
                </c:pt>
                <c:pt idx="29">
                  <c:v>0.14606135232602388</c:v>
                </c:pt>
                <c:pt idx="30">
                  <c:v>0.15126292263018051</c:v>
                </c:pt>
                <c:pt idx="31">
                  <c:v>0.12100561425827619</c:v>
                </c:pt>
                <c:pt idx="32">
                  <c:v>0.1186932169685314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2-430D-A925-9D42FE68F09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15 mins</c:v>
                </c:pt>
              </c:strCache>
            </c:strRef>
          </c:tx>
          <c:spPr>
            <a:solidFill>
              <a:srgbClr val="FDA9A9"/>
            </a:solidFill>
            <a:ln>
              <a:noFill/>
            </a:ln>
            <a:effectLst/>
          </c:spPr>
          <c:invertIfNegative val="0"/>
          <c:cat>
            <c:strRef>
              <c:f>Sheet1!$A$2:$A$34</c:f>
              <c:strCache>
                <c:ptCount val="33"/>
                <c:pt idx="0">
                  <c:v>Hackney</c:v>
                </c:pt>
                <c:pt idx="1">
                  <c:v>Tower Hamlets</c:v>
                </c:pt>
                <c:pt idx="2">
                  <c:v>Lambeth</c:v>
                </c:pt>
                <c:pt idx="3">
                  <c:v>Lewisham</c:v>
                </c:pt>
                <c:pt idx="4">
                  <c:v>Southwark</c:v>
                </c:pt>
                <c:pt idx="5">
                  <c:v>Hammersmith and Fulham</c:v>
                </c:pt>
                <c:pt idx="6">
                  <c:v>Wandsworth</c:v>
                </c:pt>
                <c:pt idx="7">
                  <c:v>Brent</c:v>
                </c:pt>
                <c:pt idx="8">
                  <c:v>Ealing</c:v>
                </c:pt>
                <c:pt idx="9">
                  <c:v>Islington</c:v>
                </c:pt>
                <c:pt idx="10">
                  <c:v>Haringey</c:v>
                </c:pt>
                <c:pt idx="11">
                  <c:v>Merton</c:v>
                </c:pt>
                <c:pt idx="12">
                  <c:v>Newham</c:v>
                </c:pt>
                <c:pt idx="13">
                  <c:v>Waltham Forest</c:v>
                </c:pt>
                <c:pt idx="14">
                  <c:v>Camden</c:v>
                </c:pt>
                <c:pt idx="15">
                  <c:v>Greenwich</c:v>
                </c:pt>
                <c:pt idx="16">
                  <c:v>Hounslow</c:v>
                </c:pt>
                <c:pt idx="17">
                  <c:v>Kingston upon Thames</c:v>
                </c:pt>
                <c:pt idx="18">
                  <c:v>Westminster</c:v>
                </c:pt>
                <c:pt idx="19">
                  <c:v>Sutton</c:v>
                </c:pt>
                <c:pt idx="20">
                  <c:v>Kensington and Chelsea</c:v>
                </c:pt>
                <c:pt idx="21">
                  <c:v>Redbridge</c:v>
                </c:pt>
                <c:pt idx="22">
                  <c:v>Barking and Dagenham</c:v>
                </c:pt>
                <c:pt idx="23">
                  <c:v>Harrow</c:v>
                </c:pt>
                <c:pt idx="24">
                  <c:v>Barnet</c:v>
                </c:pt>
                <c:pt idx="25">
                  <c:v>Croydon</c:v>
                </c:pt>
                <c:pt idx="26">
                  <c:v>Richmond upon Thames</c:v>
                </c:pt>
                <c:pt idx="27">
                  <c:v>Enfield</c:v>
                </c:pt>
                <c:pt idx="28">
                  <c:v>Bexley</c:v>
                </c:pt>
                <c:pt idx="29">
                  <c:v>City of London</c:v>
                </c:pt>
                <c:pt idx="30">
                  <c:v>Hillingdon</c:v>
                </c:pt>
                <c:pt idx="31">
                  <c:v>Havering</c:v>
                </c:pt>
                <c:pt idx="32">
                  <c:v>Bromley</c:v>
                </c:pt>
              </c:strCache>
            </c:strRef>
          </c:cat>
          <c:val>
            <c:numRef>
              <c:f>Sheet1!$D$2:$D$34</c:f>
              <c:numCache>
                <c:formatCode>0%</c:formatCode>
                <c:ptCount val="33"/>
                <c:pt idx="0">
                  <c:v>0.2992191802618282</c:v>
                </c:pt>
                <c:pt idx="1">
                  <c:v>0.24840190382073418</c:v>
                </c:pt>
                <c:pt idx="2">
                  <c:v>0.26569463964882195</c:v>
                </c:pt>
                <c:pt idx="3">
                  <c:v>0.25200335756916792</c:v>
                </c:pt>
                <c:pt idx="4">
                  <c:v>0.20158264297283432</c:v>
                </c:pt>
                <c:pt idx="5">
                  <c:v>0.2221051170584985</c:v>
                </c:pt>
                <c:pt idx="6">
                  <c:v>0.24673216731933162</c:v>
                </c:pt>
                <c:pt idx="7">
                  <c:v>0.24217811552035903</c:v>
                </c:pt>
                <c:pt idx="8">
                  <c:v>0.22864641517237719</c:v>
                </c:pt>
                <c:pt idx="9">
                  <c:v>0.24770071844779479</c:v>
                </c:pt>
                <c:pt idx="10">
                  <c:v>0.25204049595657518</c:v>
                </c:pt>
                <c:pt idx="11">
                  <c:v>0.22458627845751003</c:v>
                </c:pt>
                <c:pt idx="12">
                  <c:v>0.20270542021332083</c:v>
                </c:pt>
                <c:pt idx="13">
                  <c:v>0.21189704819048255</c:v>
                </c:pt>
                <c:pt idx="14">
                  <c:v>0.24094381727638123</c:v>
                </c:pt>
                <c:pt idx="15">
                  <c:v>0.20776329305089247</c:v>
                </c:pt>
                <c:pt idx="16">
                  <c:v>0.20673433446392583</c:v>
                </c:pt>
                <c:pt idx="17">
                  <c:v>0.19294245240964131</c:v>
                </c:pt>
                <c:pt idx="18">
                  <c:v>0.19654898473871307</c:v>
                </c:pt>
                <c:pt idx="19">
                  <c:v>0.19435824669499413</c:v>
                </c:pt>
                <c:pt idx="20">
                  <c:v>0.17450884952695386</c:v>
                </c:pt>
                <c:pt idx="21">
                  <c:v>0.20180654018833008</c:v>
                </c:pt>
                <c:pt idx="22">
                  <c:v>0.20555938052738629</c:v>
                </c:pt>
                <c:pt idx="23">
                  <c:v>0.19499304250876481</c:v>
                </c:pt>
                <c:pt idx="24">
                  <c:v>0.19354866547994018</c:v>
                </c:pt>
                <c:pt idx="25">
                  <c:v>0.17213220683008018</c:v>
                </c:pt>
                <c:pt idx="26">
                  <c:v>0.17362592920447473</c:v>
                </c:pt>
                <c:pt idx="27">
                  <c:v>0.16318884156186012</c:v>
                </c:pt>
                <c:pt idx="28">
                  <c:v>0.18549855555345132</c:v>
                </c:pt>
                <c:pt idx="29">
                  <c:v>0.20003593085889204</c:v>
                </c:pt>
                <c:pt idx="30">
                  <c:v>0.15561659759087781</c:v>
                </c:pt>
                <c:pt idx="31">
                  <c:v>0.133519907111425</c:v>
                </c:pt>
                <c:pt idx="32">
                  <c:v>0.11592773844673677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F2-430D-A925-9D42FE68F09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15+ mins</c:v>
                </c:pt>
              </c:strCache>
            </c:strRef>
          </c:tx>
          <c:spPr>
            <a:solidFill>
              <a:srgbClr val="FEDADA"/>
            </a:solidFill>
            <a:ln>
              <a:noFill/>
            </a:ln>
            <a:effectLst/>
          </c:spPr>
          <c:invertIfNegative val="0"/>
          <c:cat>
            <c:strRef>
              <c:f>Sheet1!$A$2:$A$34</c:f>
              <c:strCache>
                <c:ptCount val="33"/>
                <c:pt idx="0">
                  <c:v>Hackney</c:v>
                </c:pt>
                <c:pt idx="1">
                  <c:v>Tower Hamlets</c:v>
                </c:pt>
                <c:pt idx="2">
                  <c:v>Lambeth</c:v>
                </c:pt>
                <c:pt idx="3">
                  <c:v>Lewisham</c:v>
                </c:pt>
                <c:pt idx="4">
                  <c:v>Southwark</c:v>
                </c:pt>
                <c:pt idx="5">
                  <c:v>Hammersmith and Fulham</c:v>
                </c:pt>
                <c:pt idx="6">
                  <c:v>Wandsworth</c:v>
                </c:pt>
                <c:pt idx="7">
                  <c:v>Brent</c:v>
                </c:pt>
                <c:pt idx="8">
                  <c:v>Ealing</c:v>
                </c:pt>
                <c:pt idx="9">
                  <c:v>Islington</c:v>
                </c:pt>
                <c:pt idx="10">
                  <c:v>Haringey</c:v>
                </c:pt>
                <c:pt idx="11">
                  <c:v>Merton</c:v>
                </c:pt>
                <c:pt idx="12">
                  <c:v>Newham</c:v>
                </c:pt>
                <c:pt idx="13">
                  <c:v>Waltham Forest</c:v>
                </c:pt>
                <c:pt idx="14">
                  <c:v>Camden</c:v>
                </c:pt>
                <c:pt idx="15">
                  <c:v>Greenwich</c:v>
                </c:pt>
                <c:pt idx="16">
                  <c:v>Hounslow</c:v>
                </c:pt>
                <c:pt idx="17">
                  <c:v>Kingston upon Thames</c:v>
                </c:pt>
                <c:pt idx="18">
                  <c:v>Westminster</c:v>
                </c:pt>
                <c:pt idx="19">
                  <c:v>Sutton</c:v>
                </c:pt>
                <c:pt idx="20">
                  <c:v>Kensington and Chelsea</c:v>
                </c:pt>
                <c:pt idx="21">
                  <c:v>Redbridge</c:v>
                </c:pt>
                <c:pt idx="22">
                  <c:v>Barking and Dagenham</c:v>
                </c:pt>
                <c:pt idx="23">
                  <c:v>Harrow</c:v>
                </c:pt>
                <c:pt idx="24">
                  <c:v>Barnet</c:v>
                </c:pt>
                <c:pt idx="25">
                  <c:v>Croydon</c:v>
                </c:pt>
                <c:pt idx="26">
                  <c:v>Richmond upon Thames</c:v>
                </c:pt>
                <c:pt idx="27">
                  <c:v>Enfield</c:v>
                </c:pt>
                <c:pt idx="28">
                  <c:v>Bexley</c:v>
                </c:pt>
                <c:pt idx="29">
                  <c:v>City of London</c:v>
                </c:pt>
                <c:pt idx="30">
                  <c:v>Hillingdon</c:v>
                </c:pt>
                <c:pt idx="31">
                  <c:v>Havering</c:v>
                </c:pt>
                <c:pt idx="32">
                  <c:v>Bromley</c:v>
                </c:pt>
              </c:strCache>
            </c:strRef>
          </c:cat>
          <c:val>
            <c:numRef>
              <c:f>Sheet1!$E$2:$E$34</c:f>
              <c:numCache>
                <c:formatCode>0%</c:formatCode>
                <c:ptCount val="33"/>
                <c:pt idx="0">
                  <c:v>9.1019403396934706E-3</c:v>
                </c:pt>
                <c:pt idx="1">
                  <c:v>0.12231029891145173</c:v>
                </c:pt>
                <c:pt idx="2">
                  <c:v>0.15447532281069432</c:v>
                </c:pt>
                <c:pt idx="3">
                  <c:v>0.21171178692716031</c:v>
                </c:pt>
                <c:pt idx="4">
                  <c:v>0.24281496596064378</c:v>
                </c:pt>
                <c:pt idx="5">
                  <c:v>0.27772233436412552</c:v>
                </c:pt>
                <c:pt idx="6">
                  <c:v>0.30125362296976887</c:v>
                </c:pt>
                <c:pt idx="7">
                  <c:v>0.30330436218894663</c:v>
                </c:pt>
                <c:pt idx="8">
                  <c:v>0.3059594640492076</c:v>
                </c:pt>
                <c:pt idx="9">
                  <c:v>0.31007406572904794</c:v>
                </c:pt>
                <c:pt idx="10">
                  <c:v>0.32732851831757559</c:v>
                </c:pt>
                <c:pt idx="11">
                  <c:v>0.33846739620536581</c:v>
                </c:pt>
                <c:pt idx="12">
                  <c:v>0.34781689341752997</c:v>
                </c:pt>
                <c:pt idx="13">
                  <c:v>0.36705566381492005</c:v>
                </c:pt>
                <c:pt idx="14">
                  <c:v>0.38272480366222805</c:v>
                </c:pt>
                <c:pt idx="15">
                  <c:v>0.39811940960285086</c:v>
                </c:pt>
                <c:pt idx="16">
                  <c:v>0.41116346065429421</c:v>
                </c:pt>
                <c:pt idx="17">
                  <c:v>0.42132631878743965</c:v>
                </c:pt>
                <c:pt idx="18">
                  <c:v>0.42487656086059244</c:v>
                </c:pt>
                <c:pt idx="19">
                  <c:v>0.44447232669493297</c:v>
                </c:pt>
                <c:pt idx="20">
                  <c:v>0.4513065226694094</c:v>
                </c:pt>
                <c:pt idx="21">
                  <c:v>0.45338356604593444</c:v>
                </c:pt>
                <c:pt idx="22">
                  <c:v>0.45501688433863796</c:v>
                </c:pt>
                <c:pt idx="23">
                  <c:v>0.47922561986231083</c:v>
                </c:pt>
                <c:pt idx="24">
                  <c:v>0.49970185333408679</c:v>
                </c:pt>
                <c:pt idx="25">
                  <c:v>0.51247994187773105</c:v>
                </c:pt>
                <c:pt idx="26">
                  <c:v>0.51640875084263915</c:v>
                </c:pt>
                <c:pt idx="27">
                  <c:v>0.52395885096937922</c:v>
                </c:pt>
                <c:pt idx="28">
                  <c:v>0.53808215679986326</c:v>
                </c:pt>
                <c:pt idx="29">
                  <c:v>0.60944884442011338</c:v>
                </c:pt>
                <c:pt idx="30">
                  <c:v>0.63036159131306357</c:v>
                </c:pt>
                <c:pt idx="31">
                  <c:v>0.69646041309306739</c:v>
                </c:pt>
                <c:pt idx="32">
                  <c:v>0.71315919830147001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F2-430D-A925-9D42FE68F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1934512"/>
        <c:axId val="321935344"/>
      </c:barChart>
      <c:catAx>
        <c:axId val="321934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35344"/>
        <c:crosses val="autoZero"/>
        <c:auto val="1"/>
        <c:lblAlgn val="ctr"/>
        <c:lblOffset val="100"/>
        <c:noMultiLvlLbl val="0"/>
      </c:catAx>
      <c:valAx>
        <c:axId val="32193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3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05117996804525"/>
          <c:y val="0.93565395304530541"/>
          <c:w val="0.75185599413290027"/>
          <c:h val="4.0982756654189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432853</xdr:colOff>
      <xdr:row>34</xdr:row>
      <xdr:rowOff>95738</xdr:rowOff>
    </xdr:from>
    <xdr:to>
      <xdr:col>4</xdr:col>
      <xdr:colOff>851689</xdr:colOff>
      <xdr:row>66</xdr:row>
      <xdr:rowOff>16534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FED27-99E9-1ED4-CCE6-4D68DE438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zoomScale="91" workbookViewId="0">
      <selection activeCell="E19" sqref="E19"/>
    </sheetView>
  </sheetViews>
  <sheetFormatPr defaultRowHeight="14.4" x14ac:dyDescent="0.3"/>
  <cols>
    <col min="2" max="2" width="9" bestFit="1" customWidth="1"/>
    <col min="3" max="3" width="13.33203125" bestFit="1" customWidth="1"/>
    <col min="4" max="5" width="12.21875" bestFit="1" customWidth="1"/>
    <col min="6" max="6" width="9.109375" bestFit="1" customWidth="1"/>
    <col min="7" max="7" width="11.21875" customWidth="1"/>
    <col min="8" max="9" width="12.5546875" bestFit="1" customWidth="1"/>
    <col min="10" max="10" width="11.21875" bestFit="1" customWidth="1"/>
    <col min="11" max="14" width="13.6640625" style="6" customWidth="1"/>
    <col min="15" max="15" width="9" style="1" bestFit="1" customWidth="1"/>
    <col min="16" max="16" width="9" bestFit="1" customWidth="1"/>
    <col min="20" max="20" width="8.88671875" style="1"/>
  </cols>
  <sheetData>
    <row r="1" spans="1:23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54</v>
      </c>
      <c r="K1" s="5" t="s">
        <v>51</v>
      </c>
      <c r="L1" s="5" t="s">
        <v>52</v>
      </c>
      <c r="M1" s="5" t="s">
        <v>53</v>
      </c>
      <c r="N1" s="5" t="s">
        <v>55</v>
      </c>
      <c r="O1" s="3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3" t="s">
        <v>14</v>
      </c>
      <c r="U1" s="2" t="s">
        <v>15</v>
      </c>
      <c r="V1" s="2" t="s">
        <v>16</v>
      </c>
      <c r="W1" s="2" t="s">
        <v>17</v>
      </c>
    </row>
    <row r="2" spans="1:23" x14ac:dyDescent="0.3">
      <c r="A2" t="s">
        <v>29</v>
      </c>
      <c r="B2">
        <v>3980006.3200274701</v>
      </c>
      <c r="C2">
        <v>7369999.8497660803</v>
      </c>
      <c r="D2">
        <v>4909994.57008979</v>
      </c>
      <c r="E2">
        <v>1750008.1600377399</v>
      </c>
      <c r="F2">
        <v>539998.98005746002</v>
      </c>
      <c r="G2">
        <v>519996.64997098001</v>
      </c>
      <c r="H2">
        <v>3724831.270672</v>
      </c>
      <c r="I2">
        <v>16409357.734999999</v>
      </c>
      <c r="J2">
        <f t="shared" ref="J2:J34" si="0">I2-H2</f>
        <v>12684526.464327998</v>
      </c>
      <c r="K2" s="6">
        <f t="shared" ref="K2:K34" si="1">B2/$I2</f>
        <v>0.24254491761968222</v>
      </c>
      <c r="L2" s="6">
        <f t="shared" ref="L2:L34" si="2">C2/$I2</f>
        <v>0.449133961778796</v>
      </c>
      <c r="M2" s="6">
        <f t="shared" ref="M2:M34" si="3">D2/$I2</f>
        <v>0.2992191802618282</v>
      </c>
      <c r="N2" s="6">
        <f t="shared" ref="N2:N34" si="4">1-(K2+L2+M2)</f>
        <v>9.1019403396934706E-3</v>
      </c>
      <c r="O2" s="1">
        <v>1</v>
      </c>
      <c r="P2">
        <v>5</v>
      </c>
      <c r="Q2">
        <v>1</v>
      </c>
      <c r="R2">
        <v>3</v>
      </c>
      <c r="S2">
        <v>2</v>
      </c>
      <c r="T2" s="1">
        <v>313458.48973600002</v>
      </c>
      <c r="U2">
        <v>3134.58489736</v>
      </c>
      <c r="V2">
        <v>1906.4</v>
      </c>
      <c r="W2">
        <v>294310</v>
      </c>
    </row>
    <row r="3" spans="1:23" x14ac:dyDescent="0.3">
      <c r="A3" t="s">
        <v>47</v>
      </c>
      <c r="B3">
        <v>4750000.7999689598</v>
      </c>
      <c r="C3">
        <v>7030004.15994028</v>
      </c>
      <c r="D3">
        <v>4649979.9801676702</v>
      </c>
      <c r="E3">
        <v>1800011.6899917701</v>
      </c>
      <c r="F3">
        <v>499999.18998465</v>
      </c>
      <c r="G3">
        <v>1039996.28999067</v>
      </c>
      <c r="H3">
        <v>5513219.8855400002</v>
      </c>
      <c r="I3">
        <v>18719582.695</v>
      </c>
      <c r="J3">
        <f t="shared" si="0"/>
        <v>13206362.809459999</v>
      </c>
      <c r="K3" s="6">
        <f t="shared" si="1"/>
        <v>0.25374501543977712</v>
      </c>
      <c r="L3" s="6">
        <f t="shared" si="2"/>
        <v>0.37554278182803691</v>
      </c>
      <c r="M3" s="6">
        <f t="shared" si="3"/>
        <v>0.24840190382073418</v>
      </c>
      <c r="N3" s="6">
        <f t="shared" si="4"/>
        <v>0.12231029891145173</v>
      </c>
      <c r="O3" s="1">
        <v>1</v>
      </c>
      <c r="P3">
        <v>6</v>
      </c>
      <c r="Q3">
        <v>2</v>
      </c>
      <c r="R3">
        <v>3</v>
      </c>
      <c r="S3">
        <v>3</v>
      </c>
      <c r="T3" s="1">
        <v>279849.16600000003</v>
      </c>
      <c r="U3">
        <v>2798.4916600000001</v>
      </c>
      <c r="V3">
        <v>2156.6</v>
      </c>
      <c r="W3">
        <v>334834</v>
      </c>
    </row>
    <row r="4" spans="1:23" x14ac:dyDescent="0.3">
      <c r="A4" t="s">
        <v>39</v>
      </c>
      <c r="B4">
        <v>5009999.5698819598</v>
      </c>
      <c r="C4">
        <v>10789985.540483899</v>
      </c>
      <c r="D4">
        <v>7240003.2398499297</v>
      </c>
      <c r="E4">
        <v>2830008.2098635002</v>
      </c>
      <c r="F4">
        <v>609998.66984730004</v>
      </c>
      <c r="G4">
        <v>329999.25988922</v>
      </c>
      <c r="H4">
        <v>5633785.0951300003</v>
      </c>
      <c r="I4">
        <v>27249338.75</v>
      </c>
      <c r="J4">
        <f t="shared" si="0"/>
        <v>21615553.65487</v>
      </c>
      <c r="K4" s="6">
        <f t="shared" si="1"/>
        <v>0.18385765672504475</v>
      </c>
      <c r="L4" s="6">
        <f t="shared" si="2"/>
        <v>0.39597238081543901</v>
      </c>
      <c r="M4" s="6">
        <f t="shared" si="3"/>
        <v>0.26569463964882195</v>
      </c>
      <c r="N4" s="6">
        <f t="shared" si="4"/>
        <v>0.15447532281069432</v>
      </c>
      <c r="O4" s="1">
        <v>2</v>
      </c>
      <c r="P4">
        <v>6</v>
      </c>
      <c r="Q4">
        <v>2</v>
      </c>
      <c r="R4">
        <v>3</v>
      </c>
      <c r="S4">
        <v>3</v>
      </c>
      <c r="T4" s="1">
        <v>279319.16469800001</v>
      </c>
      <c r="U4">
        <v>2793.1916469799999</v>
      </c>
      <c r="V4">
        <v>2725.4</v>
      </c>
      <c r="W4">
        <v>343981</v>
      </c>
    </row>
    <row r="5" spans="1:23" x14ac:dyDescent="0.3">
      <c r="A5" t="s">
        <v>40</v>
      </c>
      <c r="B5">
        <v>5829992.2601116197</v>
      </c>
      <c r="C5">
        <v>13109995.8798761</v>
      </c>
      <c r="D5">
        <v>8900010.0499098394</v>
      </c>
      <c r="E5">
        <v>3790004.1001695599</v>
      </c>
      <c r="F5">
        <v>1439998.8299014701</v>
      </c>
      <c r="G5">
        <v>2019998.8899296001</v>
      </c>
      <c r="H5">
        <v>7818354.5550100002</v>
      </c>
      <c r="I5">
        <v>35317029.645000003</v>
      </c>
      <c r="J5">
        <f t="shared" si="0"/>
        <v>27498675.089990005</v>
      </c>
      <c r="K5" s="6">
        <f t="shared" si="1"/>
        <v>0.16507595114067014</v>
      </c>
      <c r="L5" s="6">
        <f t="shared" si="2"/>
        <v>0.37120890436300163</v>
      </c>
      <c r="M5" s="6">
        <f t="shared" si="3"/>
        <v>0.25200335756916792</v>
      </c>
      <c r="N5" s="6">
        <f t="shared" si="4"/>
        <v>0.21171178692716031</v>
      </c>
      <c r="O5" s="1">
        <v>1</v>
      </c>
      <c r="P5">
        <v>4</v>
      </c>
      <c r="Q5">
        <v>1</v>
      </c>
      <c r="R5">
        <v>4</v>
      </c>
      <c r="S5">
        <v>3</v>
      </c>
      <c r="T5" s="1">
        <v>170658.04136500001</v>
      </c>
      <c r="U5">
        <v>1706.5804136500001</v>
      </c>
      <c r="V5">
        <v>3532.5</v>
      </c>
      <c r="W5">
        <v>323420</v>
      </c>
    </row>
    <row r="6" spans="1:23" x14ac:dyDescent="0.3">
      <c r="A6" t="s">
        <v>45</v>
      </c>
      <c r="B6">
        <v>5759987.6200504303</v>
      </c>
      <c r="C6">
        <v>10859991.980154</v>
      </c>
      <c r="D6">
        <v>6030030.5899199601</v>
      </c>
      <c r="E6">
        <v>2459990.1202086499</v>
      </c>
      <c r="F6">
        <v>1280002.51973513</v>
      </c>
      <c r="G6">
        <v>2479997.0100882398</v>
      </c>
      <c r="H6">
        <v>6775290.6196940001</v>
      </c>
      <c r="I6">
        <v>29913441.460000001</v>
      </c>
      <c r="J6">
        <f t="shared" si="0"/>
        <v>23138150.840305999</v>
      </c>
      <c r="K6" s="6">
        <f t="shared" si="1"/>
        <v>0.19255516379660417</v>
      </c>
      <c r="L6" s="6">
        <f t="shared" si="2"/>
        <v>0.36304722726991773</v>
      </c>
      <c r="M6" s="6">
        <f t="shared" si="3"/>
        <v>0.20158264297283432</v>
      </c>
      <c r="N6" s="6">
        <f t="shared" si="4"/>
        <v>0.24281496596064378</v>
      </c>
      <c r="O6" s="1">
        <v>1</v>
      </c>
      <c r="P6">
        <v>5</v>
      </c>
      <c r="Q6">
        <v>1</v>
      </c>
      <c r="R6">
        <v>3</v>
      </c>
      <c r="S6">
        <v>1</v>
      </c>
      <c r="T6" s="1">
        <v>271923.90966800001</v>
      </c>
      <c r="U6">
        <v>2719.2390966799999</v>
      </c>
      <c r="V6">
        <v>2989.7</v>
      </c>
      <c r="W6">
        <v>334824</v>
      </c>
    </row>
    <row r="7" spans="1:23" x14ac:dyDescent="0.3">
      <c r="A7" t="s">
        <v>30</v>
      </c>
      <c r="B7">
        <v>3240000.5399315199</v>
      </c>
      <c r="C7">
        <v>5339993.5701671103</v>
      </c>
      <c r="D7">
        <v>3810006.3700114898</v>
      </c>
      <c r="E7">
        <v>1219998.9999303201</v>
      </c>
      <c r="F7">
        <v>460002.83997505001</v>
      </c>
      <c r="G7">
        <v>2369996.53992286</v>
      </c>
      <c r="H7">
        <v>3624049.5099820001</v>
      </c>
      <c r="I7">
        <v>17154068.399999999</v>
      </c>
      <c r="J7">
        <f t="shared" si="0"/>
        <v>13530018.890017997</v>
      </c>
      <c r="K7" s="6">
        <f t="shared" si="1"/>
        <v>0.18887650814844134</v>
      </c>
      <c r="L7" s="6">
        <f t="shared" si="2"/>
        <v>0.31129604042893466</v>
      </c>
      <c r="M7" s="6">
        <f t="shared" si="3"/>
        <v>0.2221051170584985</v>
      </c>
      <c r="N7" s="6">
        <f t="shared" si="4"/>
        <v>0.27772233436412552</v>
      </c>
      <c r="O7" s="1">
        <v>1</v>
      </c>
      <c r="P7">
        <v>5</v>
      </c>
      <c r="Q7">
        <v>2</v>
      </c>
      <c r="R7">
        <v>2</v>
      </c>
      <c r="S7">
        <v>3</v>
      </c>
      <c r="T7" s="1">
        <v>226885.24148999999</v>
      </c>
      <c r="U7">
        <v>2268.8524149</v>
      </c>
      <c r="V7">
        <v>1715.8</v>
      </c>
      <c r="W7">
        <v>201405</v>
      </c>
    </row>
    <row r="8" spans="1:23" x14ac:dyDescent="0.3">
      <c r="A8" t="s">
        <v>49</v>
      </c>
      <c r="B8">
        <v>4760003.4799112603</v>
      </c>
      <c r="C8">
        <v>11160007.5500449</v>
      </c>
      <c r="D8">
        <v>8689945.4503454994</v>
      </c>
      <c r="E8">
        <v>4830024.7897347799</v>
      </c>
      <c r="F8">
        <v>1730011.5000772399</v>
      </c>
      <c r="G8">
        <v>3200009.07996096</v>
      </c>
      <c r="H8">
        <v>11133416.7212</v>
      </c>
      <c r="I8">
        <v>35220156.109999999</v>
      </c>
      <c r="J8">
        <f t="shared" si="0"/>
        <v>24086739.388799999</v>
      </c>
      <c r="K8" s="6">
        <f t="shared" si="1"/>
        <v>0.13514998244314314</v>
      </c>
      <c r="L8" s="6">
        <f t="shared" si="2"/>
        <v>0.31686422726775643</v>
      </c>
      <c r="M8" s="6">
        <f t="shared" si="3"/>
        <v>0.24673216731933162</v>
      </c>
      <c r="N8" s="6">
        <f t="shared" si="4"/>
        <v>0.30125362296976887</v>
      </c>
      <c r="O8" s="1">
        <v>1</v>
      </c>
      <c r="P8">
        <v>3</v>
      </c>
      <c r="Q8">
        <v>1</v>
      </c>
      <c r="R8">
        <v>3</v>
      </c>
      <c r="S8">
        <v>3</v>
      </c>
      <c r="T8" s="1">
        <v>218964.169069</v>
      </c>
      <c r="U8">
        <v>2189.6416906899999</v>
      </c>
      <c r="V8">
        <v>3522</v>
      </c>
      <c r="W8">
        <v>343149</v>
      </c>
    </row>
    <row r="9" spans="1:23" x14ac:dyDescent="0.3">
      <c r="A9" t="s">
        <v>21</v>
      </c>
      <c r="B9">
        <v>6220017.07958264</v>
      </c>
      <c r="C9">
        <v>13429976.6602215</v>
      </c>
      <c r="D9">
        <v>10469999.990119301</v>
      </c>
      <c r="E9">
        <v>6219980.8505470902</v>
      </c>
      <c r="F9">
        <v>2889997.90974554</v>
      </c>
      <c r="G9">
        <v>4040009.8897975399</v>
      </c>
      <c r="H9">
        <v>9621685.5339599997</v>
      </c>
      <c r="I9">
        <v>43232642.914999999</v>
      </c>
      <c r="J9">
        <f t="shared" si="0"/>
        <v>33610957.381039999</v>
      </c>
      <c r="K9" s="6">
        <f t="shared" si="1"/>
        <v>0.14387316296650796</v>
      </c>
      <c r="L9" s="6">
        <f t="shared" si="2"/>
        <v>0.31064435932418638</v>
      </c>
      <c r="M9" s="6">
        <f t="shared" si="3"/>
        <v>0.24217811552035903</v>
      </c>
      <c r="N9" s="6">
        <f t="shared" si="4"/>
        <v>0.30330436218894663</v>
      </c>
      <c r="O9" s="1">
        <v>2</v>
      </c>
      <c r="P9">
        <v>3</v>
      </c>
      <c r="Q9">
        <v>1</v>
      </c>
      <c r="R9">
        <v>3</v>
      </c>
      <c r="S9">
        <v>4</v>
      </c>
      <c r="T9" s="1">
        <v>190907.194988</v>
      </c>
      <c r="U9">
        <v>1909.0719498799999</v>
      </c>
      <c r="V9">
        <v>4323.5</v>
      </c>
      <c r="W9">
        <v>348781</v>
      </c>
    </row>
    <row r="10" spans="1:23" x14ac:dyDescent="0.3">
      <c r="A10" t="s">
        <v>26</v>
      </c>
      <c r="B10">
        <v>7780004.6398959197</v>
      </c>
      <c r="C10">
        <v>18070010.269890301</v>
      </c>
      <c r="D10">
        <v>12700016.9907373</v>
      </c>
      <c r="E10">
        <v>7709988.55923538</v>
      </c>
      <c r="F10">
        <v>3259979.0701843002</v>
      </c>
      <c r="G10">
        <v>6030011.0303514097</v>
      </c>
      <c r="H10">
        <v>17501768.054900002</v>
      </c>
      <c r="I10">
        <v>55544352.100000001</v>
      </c>
      <c r="J10">
        <f t="shared" si="0"/>
        <v>38042584.045100003</v>
      </c>
      <c r="K10" s="6">
        <f t="shared" si="1"/>
        <v>0.14006833000570582</v>
      </c>
      <c r="L10" s="6">
        <f t="shared" si="2"/>
        <v>0.3253257907727094</v>
      </c>
      <c r="M10" s="6">
        <f t="shared" si="3"/>
        <v>0.22864641517237719</v>
      </c>
      <c r="N10" s="6">
        <f t="shared" si="4"/>
        <v>0.3059594640492076</v>
      </c>
      <c r="O10" s="1">
        <v>2</v>
      </c>
      <c r="P10">
        <v>4</v>
      </c>
      <c r="Q10">
        <v>1</v>
      </c>
      <c r="R10">
        <v>3</v>
      </c>
      <c r="S10">
        <v>5</v>
      </c>
      <c r="T10" s="1">
        <v>171908.02179100001</v>
      </c>
      <c r="U10">
        <v>1719.0802179100001</v>
      </c>
      <c r="V10">
        <v>5552.8</v>
      </c>
      <c r="W10">
        <v>377917</v>
      </c>
    </row>
    <row r="11" spans="1:23" x14ac:dyDescent="0.3">
      <c r="A11" t="s">
        <v>36</v>
      </c>
      <c r="B11">
        <v>2130005.5398641201</v>
      </c>
      <c r="C11">
        <v>4439981.5900410302</v>
      </c>
      <c r="D11">
        <v>3680003.9302169802</v>
      </c>
      <c r="E11">
        <v>1820009.0199649599</v>
      </c>
      <c r="F11">
        <v>800001.39997828996</v>
      </c>
      <c r="G11">
        <v>1960002.89996852</v>
      </c>
      <c r="H11">
        <v>2034880.0918399999</v>
      </c>
      <c r="I11">
        <v>14856654.244999999</v>
      </c>
      <c r="J11">
        <f t="shared" si="0"/>
        <v>12821774.153159998</v>
      </c>
      <c r="K11" s="6">
        <f t="shared" si="1"/>
        <v>0.14337047256659236</v>
      </c>
      <c r="L11" s="6">
        <f t="shared" si="2"/>
        <v>0.29885474325656491</v>
      </c>
      <c r="M11" s="6">
        <f t="shared" si="3"/>
        <v>0.24770071844779479</v>
      </c>
      <c r="N11" s="6">
        <f t="shared" si="4"/>
        <v>0.31007406572904794</v>
      </c>
      <c r="O11" s="1">
        <v>2</v>
      </c>
      <c r="P11">
        <v>5</v>
      </c>
      <c r="Q11">
        <v>1</v>
      </c>
      <c r="R11">
        <v>2</v>
      </c>
      <c r="S11">
        <v>3</v>
      </c>
      <c r="T11" s="1">
        <v>265821.98702</v>
      </c>
      <c r="U11">
        <v>2658.2198702000001</v>
      </c>
      <c r="V11">
        <v>1486.1</v>
      </c>
      <c r="W11">
        <v>245838</v>
      </c>
    </row>
    <row r="12" spans="1:23" x14ac:dyDescent="0.3">
      <c r="A12" t="s">
        <v>31</v>
      </c>
      <c r="B12">
        <v>3700002.23977606</v>
      </c>
      <c r="C12">
        <v>8749994.9099039193</v>
      </c>
      <c r="D12">
        <v>7459991.2102254201</v>
      </c>
      <c r="E12">
        <v>3880010.2101047998</v>
      </c>
      <c r="F12">
        <v>1959981.78990198</v>
      </c>
      <c r="G12">
        <v>3769993.5599995898</v>
      </c>
      <c r="H12">
        <v>8222227.5407800004</v>
      </c>
      <c r="I12">
        <v>29598383.315000001</v>
      </c>
      <c r="J12">
        <f t="shared" si="0"/>
        <v>21376155.774220001</v>
      </c>
      <c r="K12" s="6">
        <f t="shared" si="1"/>
        <v>0.12500690326221151</v>
      </c>
      <c r="L12" s="6">
        <f t="shared" si="2"/>
        <v>0.29562408246363775</v>
      </c>
      <c r="M12" s="6">
        <f t="shared" si="3"/>
        <v>0.25204049595657518</v>
      </c>
      <c r="N12" s="6">
        <f t="shared" si="4"/>
        <v>0.32732851831757559</v>
      </c>
      <c r="O12" s="1">
        <v>2</v>
      </c>
      <c r="P12">
        <v>6</v>
      </c>
      <c r="Q12">
        <v>2</v>
      </c>
      <c r="R12">
        <v>3</v>
      </c>
      <c r="S12">
        <v>5</v>
      </c>
      <c r="T12" s="1">
        <v>203623.35993800001</v>
      </c>
      <c r="U12">
        <v>2036.23359938</v>
      </c>
      <c r="V12">
        <v>2958.6</v>
      </c>
      <c r="W12">
        <v>293505</v>
      </c>
    </row>
    <row r="13" spans="1:23" x14ac:dyDescent="0.3">
      <c r="A13" t="s">
        <v>41</v>
      </c>
      <c r="B13">
        <v>5249991.0301885298</v>
      </c>
      <c r="C13">
        <v>11190002.7902484</v>
      </c>
      <c r="D13">
        <v>8450001.3294486292</v>
      </c>
      <c r="E13">
        <v>4390011.4703371003</v>
      </c>
      <c r="F13">
        <v>2809998.1298716501</v>
      </c>
      <c r="G13">
        <v>5480008.5899387104</v>
      </c>
      <c r="H13">
        <v>13503593.01148</v>
      </c>
      <c r="I13">
        <v>37624744.43</v>
      </c>
      <c r="J13">
        <f t="shared" si="0"/>
        <v>24121151.41852</v>
      </c>
      <c r="K13" s="6">
        <f t="shared" si="1"/>
        <v>0.1395355931242542</v>
      </c>
      <c r="L13" s="6">
        <f t="shared" si="2"/>
        <v>0.29741073221286995</v>
      </c>
      <c r="M13" s="6">
        <f t="shared" si="3"/>
        <v>0.22458627845751003</v>
      </c>
      <c r="N13" s="6">
        <f t="shared" si="4"/>
        <v>0.33846739620536581</v>
      </c>
      <c r="O13" s="1">
        <v>2</v>
      </c>
      <c r="P13">
        <v>5</v>
      </c>
      <c r="Q13">
        <v>1</v>
      </c>
      <c r="R13">
        <v>2</v>
      </c>
      <c r="S13">
        <v>3</v>
      </c>
      <c r="T13" s="1">
        <v>139880.536284</v>
      </c>
      <c r="U13">
        <v>1398.80536284</v>
      </c>
      <c r="V13">
        <v>3760.8</v>
      </c>
      <c r="W13">
        <v>216661</v>
      </c>
    </row>
    <row r="14" spans="1:23" x14ac:dyDescent="0.3">
      <c r="A14" t="s">
        <v>42</v>
      </c>
      <c r="B14">
        <v>5699989.8494520104</v>
      </c>
      <c r="C14">
        <v>11639995.990114501</v>
      </c>
      <c r="D14">
        <v>7819985.7805969501</v>
      </c>
      <c r="E14">
        <v>3290017.8100224799</v>
      </c>
      <c r="F14">
        <v>1829999.0098365</v>
      </c>
      <c r="G14">
        <v>5959998.2600835199</v>
      </c>
      <c r="H14">
        <v>11530803.04173</v>
      </c>
      <c r="I14">
        <v>38578079.325000003</v>
      </c>
      <c r="J14">
        <f t="shared" si="0"/>
        <v>27047276.283270001</v>
      </c>
      <c r="K14" s="6">
        <f t="shared" si="1"/>
        <v>0.14775203818294316</v>
      </c>
      <c r="L14" s="6">
        <f t="shared" si="2"/>
        <v>0.30172564818620606</v>
      </c>
      <c r="M14" s="6">
        <f t="shared" si="3"/>
        <v>0.20270542021332083</v>
      </c>
      <c r="N14" s="6">
        <f t="shared" si="4"/>
        <v>0.34781689341752997</v>
      </c>
      <c r="O14" s="1">
        <v>1</v>
      </c>
      <c r="P14">
        <v>3</v>
      </c>
      <c r="Q14">
        <v>1</v>
      </c>
      <c r="R14">
        <v>2</v>
      </c>
      <c r="S14">
        <v>3</v>
      </c>
      <c r="T14" s="1">
        <v>251608.766649</v>
      </c>
      <c r="U14">
        <v>2516.0876664900002</v>
      </c>
      <c r="V14">
        <v>3867.6</v>
      </c>
      <c r="W14">
        <v>370006</v>
      </c>
    </row>
    <row r="15" spans="1:23" x14ac:dyDescent="0.3">
      <c r="A15" t="s">
        <v>48</v>
      </c>
      <c r="B15">
        <v>5130005.0298588099</v>
      </c>
      <c r="C15">
        <v>11209982.430203101</v>
      </c>
      <c r="D15">
        <v>8223292.74877326</v>
      </c>
      <c r="E15">
        <v>4943267.8311940301</v>
      </c>
      <c r="F15">
        <v>2542176.45791928</v>
      </c>
      <c r="G15">
        <v>6736970.4890576098</v>
      </c>
      <c r="H15">
        <v>13506481.255000001</v>
      </c>
      <c r="I15">
        <v>38807962.729999997</v>
      </c>
      <c r="J15">
        <f t="shared" si="0"/>
        <v>25301481.474999994</v>
      </c>
      <c r="K15" s="6">
        <f t="shared" si="1"/>
        <v>0.13218949589160281</v>
      </c>
      <c r="L15" s="6">
        <f t="shared" si="2"/>
        <v>0.28885779210299456</v>
      </c>
      <c r="M15" s="6">
        <f t="shared" si="3"/>
        <v>0.21189704819048255</v>
      </c>
      <c r="N15" s="6">
        <f t="shared" si="4"/>
        <v>0.36705566381492005</v>
      </c>
      <c r="O15" s="1">
        <v>1</v>
      </c>
      <c r="P15">
        <v>4</v>
      </c>
      <c r="Q15">
        <v>2</v>
      </c>
      <c r="R15">
        <v>2</v>
      </c>
      <c r="S15">
        <v>4</v>
      </c>
      <c r="T15" s="1">
        <v>183417.94006299999</v>
      </c>
      <c r="U15">
        <v>1834.1794006299999</v>
      </c>
      <c r="V15">
        <v>3881.6</v>
      </c>
      <c r="W15">
        <v>295312</v>
      </c>
    </row>
    <row r="16" spans="1:23" x14ac:dyDescent="0.3">
      <c r="A16" t="s">
        <v>23</v>
      </c>
      <c r="B16">
        <v>2569993.3700126698</v>
      </c>
      <c r="C16">
        <v>5630002.3897577804</v>
      </c>
      <c r="D16">
        <v>5249996.1202728497</v>
      </c>
      <c r="E16">
        <v>3470006.51992153</v>
      </c>
      <c r="F16">
        <v>1940003.6801624801</v>
      </c>
      <c r="G16">
        <v>2890001.3898919802</v>
      </c>
      <c r="H16">
        <v>5351163.9639849998</v>
      </c>
      <c r="I16">
        <v>21789295.859999999</v>
      </c>
      <c r="J16">
        <f t="shared" si="0"/>
        <v>16438131.896015</v>
      </c>
      <c r="K16" s="6">
        <f t="shared" si="1"/>
        <v>0.11794751820000621</v>
      </c>
      <c r="L16" s="6">
        <f t="shared" si="2"/>
        <v>0.25838386086138448</v>
      </c>
      <c r="M16" s="6">
        <f t="shared" si="3"/>
        <v>0.24094381727638123</v>
      </c>
      <c r="N16" s="6">
        <f t="shared" si="4"/>
        <v>0.38272480366222805</v>
      </c>
      <c r="O16" s="1">
        <v>2</v>
      </c>
      <c r="P16">
        <v>11</v>
      </c>
      <c r="Q16">
        <v>2</v>
      </c>
      <c r="R16">
        <v>3</v>
      </c>
      <c r="S16">
        <v>6</v>
      </c>
      <c r="T16" s="1">
        <v>258611.334046</v>
      </c>
      <c r="U16">
        <v>2586.11334046</v>
      </c>
      <c r="V16">
        <v>2179.6999999999998</v>
      </c>
      <c r="W16">
        <v>261083</v>
      </c>
    </row>
    <row r="17" spans="1:23" x14ac:dyDescent="0.3">
      <c r="A17" t="s">
        <v>28</v>
      </c>
      <c r="B17">
        <v>6360005.5502559599</v>
      </c>
      <c r="C17">
        <v>13520036.8396802</v>
      </c>
      <c r="D17">
        <v>10479984.2603602</v>
      </c>
      <c r="E17">
        <v>5849976.6098509301</v>
      </c>
      <c r="F17">
        <v>3729987.4499721099</v>
      </c>
      <c r="G17">
        <v>7510009.6399546098</v>
      </c>
      <c r="H17">
        <v>19816164.091600001</v>
      </c>
      <c r="I17">
        <v>50441943.359999999</v>
      </c>
      <c r="J17">
        <f t="shared" si="0"/>
        <v>30625779.268399999</v>
      </c>
      <c r="K17" s="6">
        <f t="shared" si="1"/>
        <v>0.12608565663033883</v>
      </c>
      <c r="L17" s="6">
        <f t="shared" si="2"/>
        <v>0.2680316407159179</v>
      </c>
      <c r="M17" s="6">
        <f t="shared" si="3"/>
        <v>0.20776329305089247</v>
      </c>
      <c r="N17" s="6">
        <f t="shared" si="4"/>
        <v>0.39811940960285086</v>
      </c>
      <c r="O17" s="1">
        <v>1</v>
      </c>
      <c r="P17">
        <v>5</v>
      </c>
      <c r="Q17">
        <v>1</v>
      </c>
      <c r="R17">
        <v>3</v>
      </c>
      <c r="S17">
        <v>3</v>
      </c>
      <c r="T17" s="1">
        <v>107308.644285</v>
      </c>
      <c r="U17">
        <v>1073.0864428499999</v>
      </c>
      <c r="V17">
        <v>5037.8999999999996</v>
      </c>
      <c r="W17">
        <v>297039</v>
      </c>
    </row>
    <row r="18" spans="1:23" x14ac:dyDescent="0.3">
      <c r="A18" t="s">
        <v>35</v>
      </c>
      <c r="B18">
        <v>7504333.7894079899</v>
      </c>
      <c r="C18">
        <v>14117088.1050831</v>
      </c>
      <c r="D18">
        <v>11698153.552671401</v>
      </c>
      <c r="E18">
        <v>6675176.7186993603</v>
      </c>
      <c r="F18">
        <v>3000793.47260442</v>
      </c>
      <c r="G18">
        <v>12862852.457872501</v>
      </c>
      <c r="H18">
        <v>21221416.895799998</v>
      </c>
      <c r="I18">
        <v>56585441.325000003</v>
      </c>
      <c r="J18">
        <f t="shared" si="0"/>
        <v>35364024.429200009</v>
      </c>
      <c r="K18" s="6">
        <f t="shared" si="1"/>
        <v>0.13261951508527869</v>
      </c>
      <c r="L18" s="6">
        <f t="shared" si="2"/>
        <v>0.24948268979650129</v>
      </c>
      <c r="M18" s="6">
        <f t="shared" si="3"/>
        <v>0.20673433446392583</v>
      </c>
      <c r="N18" s="6">
        <f t="shared" si="4"/>
        <v>0.41116346065429421</v>
      </c>
      <c r="O18" s="1">
        <v>1</v>
      </c>
      <c r="P18">
        <v>3</v>
      </c>
      <c r="Q18">
        <v>0</v>
      </c>
      <c r="R18">
        <v>2</v>
      </c>
      <c r="S18">
        <v>3</v>
      </c>
      <c r="T18" s="1">
        <v>116918.489191</v>
      </c>
      <c r="U18">
        <v>1169.18489191</v>
      </c>
      <c r="V18">
        <v>5659.4</v>
      </c>
      <c r="W18">
        <v>289358</v>
      </c>
    </row>
    <row r="19" spans="1:23" x14ac:dyDescent="0.3">
      <c r="A19" t="s">
        <v>38</v>
      </c>
      <c r="B19">
        <v>4637328.3072089003</v>
      </c>
      <c r="C19">
        <v>9735471.6578034591</v>
      </c>
      <c r="D19">
        <v>7189263.0572039001</v>
      </c>
      <c r="E19">
        <v>4433539.4189082198</v>
      </c>
      <c r="F19">
        <v>2914201.86257307</v>
      </c>
      <c r="G19">
        <v>8386416.8452833798</v>
      </c>
      <c r="H19">
        <v>13757729.07308</v>
      </c>
      <c r="I19">
        <v>37261177.969999999</v>
      </c>
      <c r="J19">
        <f t="shared" si="0"/>
        <v>23503448.896919999</v>
      </c>
      <c r="K19" s="6">
        <f t="shared" si="1"/>
        <v>0.12445468876326296</v>
      </c>
      <c r="L19" s="6">
        <f t="shared" si="2"/>
        <v>0.26127654003965617</v>
      </c>
      <c r="M19" s="6">
        <f t="shared" si="3"/>
        <v>0.19294245240964131</v>
      </c>
      <c r="N19" s="6">
        <f t="shared" si="4"/>
        <v>0.42132631878743965</v>
      </c>
      <c r="O19" s="1">
        <v>2</v>
      </c>
      <c r="P19">
        <v>3</v>
      </c>
      <c r="Q19">
        <v>1</v>
      </c>
      <c r="R19">
        <v>2</v>
      </c>
      <c r="S19">
        <v>3</v>
      </c>
      <c r="T19" s="1">
        <v>100845.684441</v>
      </c>
      <c r="U19">
        <v>1008.45684441</v>
      </c>
      <c r="V19">
        <v>3724.6</v>
      </c>
      <c r="W19">
        <v>186434</v>
      </c>
    </row>
    <row r="20" spans="1:23" x14ac:dyDescent="0.3">
      <c r="A20" t="s">
        <v>50</v>
      </c>
      <c r="B20">
        <v>2520008.71977692</v>
      </c>
      <c r="C20">
        <v>5820007.4401590899</v>
      </c>
      <c r="D20">
        <v>4329985.0000044703</v>
      </c>
      <c r="E20">
        <v>2880009.3500370001</v>
      </c>
      <c r="F20">
        <v>1669993.6599931901</v>
      </c>
      <c r="G20">
        <v>4240001.2001563804</v>
      </c>
      <c r="H20">
        <v>6304255.7114800001</v>
      </c>
      <c r="I20">
        <v>22030055.285</v>
      </c>
      <c r="J20">
        <f t="shared" si="0"/>
        <v>15725799.573520001</v>
      </c>
      <c r="K20" s="6">
        <f t="shared" si="1"/>
        <v>0.11438957765542984</v>
      </c>
      <c r="L20" s="6">
        <f t="shared" si="2"/>
        <v>0.26418487674526459</v>
      </c>
      <c r="M20" s="6">
        <f t="shared" si="3"/>
        <v>0.19654898473871307</v>
      </c>
      <c r="N20" s="6">
        <f t="shared" si="4"/>
        <v>0.42487656086059244</v>
      </c>
      <c r="O20" s="1">
        <v>2</v>
      </c>
      <c r="P20">
        <v>11</v>
      </c>
      <c r="Q20">
        <v>2</v>
      </c>
      <c r="R20">
        <v>5</v>
      </c>
      <c r="S20">
        <v>10</v>
      </c>
      <c r="T20" s="1">
        <v>353236.07086099999</v>
      </c>
      <c r="U20">
        <v>3532.3607086100001</v>
      </c>
      <c r="V20">
        <v>2203</v>
      </c>
      <c r="W20">
        <v>264876</v>
      </c>
    </row>
    <row r="21" spans="1:23" x14ac:dyDescent="0.3">
      <c r="A21" t="s">
        <v>46</v>
      </c>
      <c r="B21">
        <v>5084205.1000841698</v>
      </c>
      <c r="C21">
        <v>10751981.6452123</v>
      </c>
      <c r="D21">
        <v>8522021.1440357994</v>
      </c>
      <c r="E21">
        <v>5089917.0848666998</v>
      </c>
      <c r="F21">
        <v>3401640.8236174202</v>
      </c>
      <c r="G21">
        <v>10994472.3220772</v>
      </c>
      <c r="H21">
        <v>14849499.280400001</v>
      </c>
      <c r="I21">
        <v>43846974.795000002</v>
      </c>
      <c r="J21">
        <f t="shared" si="0"/>
        <v>28997475.514600001</v>
      </c>
      <c r="K21" s="6">
        <f t="shared" si="1"/>
        <v>0.11595338387322303</v>
      </c>
      <c r="L21" s="6">
        <f t="shared" si="2"/>
        <v>0.24521604273684988</v>
      </c>
      <c r="M21" s="6">
        <f t="shared" si="3"/>
        <v>0.19435824669499413</v>
      </c>
      <c r="N21" s="6">
        <f t="shared" si="4"/>
        <v>0.44447232669493297</v>
      </c>
      <c r="O21" s="1">
        <v>2</v>
      </c>
      <c r="P21">
        <v>5</v>
      </c>
      <c r="Q21">
        <v>1</v>
      </c>
      <c r="R21">
        <v>3</v>
      </c>
      <c r="S21">
        <v>3</v>
      </c>
      <c r="T21" s="1">
        <v>109573.220714</v>
      </c>
      <c r="U21">
        <v>1095.7322071399999</v>
      </c>
      <c r="V21">
        <v>4385.2</v>
      </c>
      <c r="W21">
        <v>215227</v>
      </c>
    </row>
    <row r="22" spans="1:23" x14ac:dyDescent="0.3">
      <c r="A22" t="s">
        <v>37</v>
      </c>
      <c r="B22">
        <v>1979988.82002396</v>
      </c>
      <c r="C22">
        <v>4710005.0698715001</v>
      </c>
      <c r="D22">
        <v>3120018.9701022799</v>
      </c>
      <c r="E22">
        <v>1359990.79991511</v>
      </c>
      <c r="F22">
        <v>250000.65011886001</v>
      </c>
      <c r="G22">
        <v>719995.56997081998</v>
      </c>
      <c r="H22">
        <v>4416595.8808000004</v>
      </c>
      <c r="I22">
        <v>17878858.170000002</v>
      </c>
      <c r="J22">
        <f t="shared" si="0"/>
        <v>13462262.2892</v>
      </c>
      <c r="K22" s="6">
        <f t="shared" si="1"/>
        <v>0.11074470199368217</v>
      </c>
      <c r="L22" s="6">
        <f t="shared" si="2"/>
        <v>0.26343992580995457</v>
      </c>
      <c r="M22" s="6">
        <f t="shared" si="3"/>
        <v>0.17450884952695386</v>
      </c>
      <c r="N22" s="6">
        <f t="shared" si="4"/>
        <v>0.4513065226694094</v>
      </c>
      <c r="O22" s="1">
        <v>5</v>
      </c>
      <c r="P22">
        <v>12</v>
      </c>
      <c r="Q22">
        <v>6</v>
      </c>
      <c r="R22">
        <v>5</v>
      </c>
      <c r="S22">
        <v>10</v>
      </c>
      <c r="T22" s="1">
        <v>253555.88026199999</v>
      </c>
      <c r="U22">
        <v>2535.5588026199998</v>
      </c>
      <c r="V22">
        <v>1239</v>
      </c>
      <c r="W22">
        <v>162446</v>
      </c>
    </row>
    <row r="23" spans="1:23" x14ac:dyDescent="0.3">
      <c r="A23" t="s">
        <v>43</v>
      </c>
      <c r="B23">
        <v>6031606.3329088902</v>
      </c>
      <c r="C23">
        <v>13430227.3682708</v>
      </c>
      <c r="D23">
        <v>11390407.8623222</v>
      </c>
      <c r="E23">
        <v>5968047.6670225104</v>
      </c>
      <c r="F23">
        <v>3382721.5802654698</v>
      </c>
      <c r="G23">
        <v>16222974.1998845</v>
      </c>
      <c r="H23">
        <v>22750573.156750001</v>
      </c>
      <c r="I23">
        <v>56442213.674999997</v>
      </c>
      <c r="J23">
        <f t="shared" si="0"/>
        <v>33691640.518249996</v>
      </c>
      <c r="K23" s="6">
        <f t="shared" si="1"/>
        <v>0.10686339071744232</v>
      </c>
      <c r="L23" s="6">
        <f t="shared" si="2"/>
        <v>0.23794650304829315</v>
      </c>
      <c r="M23" s="6">
        <f t="shared" si="3"/>
        <v>0.20180654018833008</v>
      </c>
      <c r="N23" s="6">
        <f t="shared" si="4"/>
        <v>0.45338356604593444</v>
      </c>
      <c r="O23" s="1">
        <v>1</v>
      </c>
      <c r="P23">
        <v>3</v>
      </c>
      <c r="Q23">
        <v>1</v>
      </c>
      <c r="R23">
        <v>3</v>
      </c>
      <c r="S23">
        <v>4</v>
      </c>
      <c r="T23" s="1">
        <v>157845.95241599999</v>
      </c>
      <c r="U23">
        <v>1578.45952416</v>
      </c>
      <c r="V23">
        <v>5643.6</v>
      </c>
      <c r="W23">
        <v>320015</v>
      </c>
    </row>
    <row r="24" spans="1:23" x14ac:dyDescent="0.3">
      <c r="A24" t="s">
        <v>18</v>
      </c>
      <c r="B24">
        <v>3919985.90048654</v>
      </c>
      <c r="C24">
        <v>8910002.0594553407</v>
      </c>
      <c r="D24">
        <v>7770005.7604353596</v>
      </c>
      <c r="E24">
        <v>4540002.4796630796</v>
      </c>
      <c r="F24">
        <v>2210006.1002366301</v>
      </c>
      <c r="G24">
        <v>8810000.3397508301</v>
      </c>
      <c r="H24">
        <v>12719993.983969999</v>
      </c>
      <c r="I24">
        <v>37799324.655000001</v>
      </c>
      <c r="J24">
        <f t="shared" si="0"/>
        <v>25079330.67103</v>
      </c>
      <c r="K24" s="6">
        <f t="shared" si="1"/>
        <v>0.10370518352549492</v>
      </c>
      <c r="L24" s="6">
        <f t="shared" si="2"/>
        <v>0.23571855160848085</v>
      </c>
      <c r="M24" s="6">
        <f t="shared" si="3"/>
        <v>0.20555938052738629</v>
      </c>
      <c r="N24" s="6">
        <f t="shared" si="4"/>
        <v>0.45501688433863796</v>
      </c>
      <c r="O24" s="1">
        <v>1</v>
      </c>
      <c r="P24">
        <v>5</v>
      </c>
      <c r="Q24">
        <v>1</v>
      </c>
      <c r="R24">
        <v>2</v>
      </c>
      <c r="S24">
        <v>4</v>
      </c>
      <c r="T24" s="1">
        <v>130477.48233300001</v>
      </c>
      <c r="U24">
        <v>1304.7748233299999</v>
      </c>
      <c r="V24">
        <v>3777.9</v>
      </c>
      <c r="W24">
        <v>224403</v>
      </c>
    </row>
    <row r="25" spans="1:23" x14ac:dyDescent="0.3">
      <c r="A25" t="s">
        <v>32</v>
      </c>
      <c r="B25">
        <v>4930004.2500045504</v>
      </c>
      <c r="C25">
        <v>11509999.1596696</v>
      </c>
      <c r="D25">
        <v>9839993.6197641008</v>
      </c>
      <c r="E25">
        <v>7379992.4605588503</v>
      </c>
      <c r="F25">
        <v>4270009.2501841998</v>
      </c>
      <c r="G25">
        <v>12569530.7108962</v>
      </c>
      <c r="H25">
        <v>16197420.195359999</v>
      </c>
      <c r="I25">
        <v>50463306.244999997</v>
      </c>
      <c r="J25">
        <f t="shared" si="0"/>
        <v>34265886.04964</v>
      </c>
      <c r="K25" s="6">
        <f t="shared" si="1"/>
        <v>9.7694832480244492E-2</v>
      </c>
      <c r="L25" s="6">
        <f t="shared" si="2"/>
        <v>0.22808650514867987</v>
      </c>
      <c r="M25" s="6">
        <f t="shared" si="3"/>
        <v>0.19499304250876481</v>
      </c>
      <c r="N25" s="6">
        <f t="shared" si="4"/>
        <v>0.47922561986231083</v>
      </c>
      <c r="O25" s="1">
        <v>2</v>
      </c>
      <c r="P25">
        <v>4</v>
      </c>
      <c r="Q25">
        <v>1</v>
      </c>
      <c r="R25">
        <v>2</v>
      </c>
      <c r="S25">
        <v>4</v>
      </c>
      <c r="T25" s="1">
        <v>136674.44860500001</v>
      </c>
      <c r="U25">
        <v>1366.74448605</v>
      </c>
      <c r="V25">
        <v>5047</v>
      </c>
      <c r="W25">
        <v>265450</v>
      </c>
    </row>
    <row r="26" spans="1:23" x14ac:dyDescent="0.3">
      <c r="A26" t="s">
        <v>19</v>
      </c>
      <c r="B26">
        <v>7820012.84006673</v>
      </c>
      <c r="C26">
        <v>18789986.970121998</v>
      </c>
      <c r="D26">
        <v>16790020.089915</v>
      </c>
      <c r="E26">
        <v>10710010.2400467</v>
      </c>
      <c r="F26">
        <v>6732175.82960911</v>
      </c>
      <c r="G26">
        <v>25873381.0940504</v>
      </c>
      <c r="H26">
        <v>32665095.067299999</v>
      </c>
      <c r="I26">
        <v>86748312.359999999</v>
      </c>
      <c r="J26">
        <f t="shared" si="0"/>
        <v>54083217.2927</v>
      </c>
      <c r="K26" s="6">
        <f t="shared" si="1"/>
        <v>9.0145993937198132E-2</v>
      </c>
      <c r="L26" s="6">
        <f t="shared" si="2"/>
        <v>0.21660348724877485</v>
      </c>
      <c r="M26" s="6">
        <f t="shared" si="3"/>
        <v>0.19354866547994018</v>
      </c>
      <c r="N26" s="6">
        <f t="shared" si="4"/>
        <v>0.49970185333408679</v>
      </c>
      <c r="O26" s="1">
        <v>2</v>
      </c>
      <c r="P26">
        <v>5</v>
      </c>
      <c r="Q26">
        <v>1</v>
      </c>
      <c r="R26">
        <v>3</v>
      </c>
      <c r="S26">
        <v>5</v>
      </c>
      <c r="T26" s="1">
        <v>122577.424329</v>
      </c>
      <c r="U26">
        <v>1225.77424329</v>
      </c>
      <c r="V26">
        <v>8673.7000000000007</v>
      </c>
      <c r="W26">
        <v>415043</v>
      </c>
    </row>
    <row r="27" spans="1:23" x14ac:dyDescent="0.3">
      <c r="A27" t="s">
        <v>25</v>
      </c>
      <c r="B27">
        <v>8500682.0911127906</v>
      </c>
      <c r="C27">
        <v>18778612.330157999</v>
      </c>
      <c r="D27">
        <v>14888478.2031461</v>
      </c>
      <c r="E27">
        <v>10085861.859970201</v>
      </c>
      <c r="F27">
        <v>6618545.3940306902</v>
      </c>
      <c r="G27">
        <v>27661202.184620801</v>
      </c>
      <c r="H27">
        <v>27893463.237500001</v>
      </c>
      <c r="I27">
        <v>86494436.325000003</v>
      </c>
      <c r="J27">
        <f t="shared" si="0"/>
        <v>58600973.087500006</v>
      </c>
      <c r="K27" s="6">
        <f t="shared" si="1"/>
        <v>9.8280102770677141E-2</v>
      </c>
      <c r="L27" s="6">
        <f t="shared" si="2"/>
        <v>0.2171077485215116</v>
      </c>
      <c r="M27" s="6">
        <f t="shared" si="3"/>
        <v>0.17213220683008018</v>
      </c>
      <c r="N27" s="6">
        <f t="shared" si="4"/>
        <v>0.51247994187773105</v>
      </c>
      <c r="O27" s="1">
        <v>1</v>
      </c>
      <c r="P27">
        <v>4</v>
      </c>
      <c r="Q27">
        <v>0</v>
      </c>
      <c r="R27">
        <v>3</v>
      </c>
      <c r="S27">
        <v>2</v>
      </c>
      <c r="T27" s="1">
        <v>149168.92493400001</v>
      </c>
      <c r="U27">
        <v>1491.6892493400001</v>
      </c>
      <c r="V27">
        <v>8652</v>
      </c>
      <c r="W27">
        <v>406398</v>
      </c>
    </row>
    <row r="28" spans="1:23" x14ac:dyDescent="0.3">
      <c r="A28" t="s">
        <v>44</v>
      </c>
      <c r="B28">
        <v>5864206.7411094401</v>
      </c>
      <c r="C28">
        <v>12349722.337374501</v>
      </c>
      <c r="D28">
        <v>10202465.105441</v>
      </c>
      <c r="E28">
        <v>5534795.8574390002</v>
      </c>
      <c r="F28">
        <v>2821132.2844706499</v>
      </c>
      <c r="G28">
        <v>21085366.161231</v>
      </c>
      <c r="H28">
        <v>33500925.2652</v>
      </c>
      <c r="I28">
        <v>58761183.609999999</v>
      </c>
      <c r="J28">
        <f t="shared" si="0"/>
        <v>25260258.344799999</v>
      </c>
      <c r="K28" s="6">
        <f t="shared" si="1"/>
        <v>9.9797287611331692E-2</v>
      </c>
      <c r="L28" s="6">
        <f t="shared" si="2"/>
        <v>0.21016803234155448</v>
      </c>
      <c r="M28" s="6">
        <f t="shared" si="3"/>
        <v>0.17362592920447473</v>
      </c>
      <c r="N28" s="6">
        <f t="shared" si="4"/>
        <v>0.51640875084263915</v>
      </c>
      <c r="O28" s="1">
        <v>1</v>
      </c>
      <c r="P28">
        <v>4</v>
      </c>
      <c r="Q28">
        <v>1</v>
      </c>
      <c r="R28">
        <v>2</v>
      </c>
      <c r="S28">
        <v>3</v>
      </c>
      <c r="T28" s="1">
        <v>80104.955652000004</v>
      </c>
      <c r="U28">
        <v>801.04955652000001</v>
      </c>
      <c r="V28">
        <v>5876.9</v>
      </c>
      <c r="W28">
        <v>205051</v>
      </c>
    </row>
    <row r="29" spans="1:23" x14ac:dyDescent="0.3">
      <c r="A29" t="s">
        <v>27</v>
      </c>
      <c r="B29">
        <v>8293499.6575981705</v>
      </c>
      <c r="C29">
        <v>17423019.875930201</v>
      </c>
      <c r="D29">
        <v>13414154.000121901</v>
      </c>
      <c r="E29">
        <v>8627954.5934880003</v>
      </c>
      <c r="F29">
        <v>4222230.7982072998</v>
      </c>
      <c r="G29">
        <v>30229438.397748899</v>
      </c>
      <c r="H29">
        <v>39861193.116899997</v>
      </c>
      <c r="I29">
        <v>82200191.334999993</v>
      </c>
      <c r="J29">
        <f t="shared" si="0"/>
        <v>42338998.218099996</v>
      </c>
      <c r="K29" s="6">
        <f t="shared" si="1"/>
        <v>0.1008939215700692</v>
      </c>
      <c r="L29" s="6">
        <f t="shared" si="2"/>
        <v>0.21195838589869145</v>
      </c>
      <c r="M29" s="6">
        <f t="shared" si="3"/>
        <v>0.16318884156186012</v>
      </c>
      <c r="N29" s="6">
        <f t="shared" si="4"/>
        <v>0.52395885096937922</v>
      </c>
      <c r="O29" s="1">
        <v>1</v>
      </c>
      <c r="P29">
        <v>3</v>
      </c>
      <c r="Q29">
        <v>1</v>
      </c>
      <c r="R29">
        <v>2</v>
      </c>
      <c r="S29">
        <v>2</v>
      </c>
      <c r="T29" s="1">
        <v>123457.6325507</v>
      </c>
      <c r="U29">
        <v>1234.5763255070001</v>
      </c>
      <c r="V29">
        <v>8220.1</v>
      </c>
      <c r="W29">
        <v>349992</v>
      </c>
    </row>
    <row r="30" spans="1:23" x14ac:dyDescent="0.3">
      <c r="A30" t="s">
        <v>20</v>
      </c>
      <c r="B30">
        <v>5531626.2901517004</v>
      </c>
      <c r="C30">
        <v>12238390.6576504</v>
      </c>
      <c r="D30">
        <v>11925045.115487499</v>
      </c>
      <c r="E30">
        <v>8147147.4718059804</v>
      </c>
      <c r="F30">
        <v>5363581.8360558497</v>
      </c>
      <c r="G30">
        <v>17320188.947080001</v>
      </c>
      <c r="H30">
        <v>24997725.294289999</v>
      </c>
      <c r="I30">
        <v>64286458.079999998</v>
      </c>
      <c r="J30">
        <f t="shared" si="0"/>
        <v>39288732.78571</v>
      </c>
      <c r="K30" s="6">
        <f t="shared" si="1"/>
        <v>8.6046524499265128E-2</v>
      </c>
      <c r="L30" s="6">
        <f t="shared" si="2"/>
        <v>0.19037276314742024</v>
      </c>
      <c r="M30" s="6">
        <f t="shared" si="3"/>
        <v>0.18549855555345132</v>
      </c>
      <c r="N30" s="6">
        <f t="shared" si="4"/>
        <v>0.53808215679986326</v>
      </c>
      <c r="O30" s="1">
        <v>1</v>
      </c>
      <c r="P30">
        <v>3</v>
      </c>
      <c r="Q30">
        <v>1</v>
      </c>
      <c r="R30">
        <v>2</v>
      </c>
      <c r="S30">
        <v>2</v>
      </c>
      <c r="T30" s="1">
        <v>99311.580669000003</v>
      </c>
      <c r="U30">
        <v>993.11580669</v>
      </c>
      <c r="V30">
        <v>6426.2</v>
      </c>
      <c r="W30">
        <v>258606</v>
      </c>
    </row>
    <row r="31" spans="1:23" x14ac:dyDescent="0.3">
      <c r="A31" t="s">
        <v>24</v>
      </c>
      <c r="B31">
        <v>140002.27000488999</v>
      </c>
      <c r="C31">
        <v>460003.13997259003</v>
      </c>
      <c r="D31">
        <v>629989.76003617002</v>
      </c>
      <c r="E31">
        <v>560003.5900656</v>
      </c>
      <c r="F31">
        <v>610002.55990754999</v>
      </c>
      <c r="G31">
        <v>519999.15990759002</v>
      </c>
      <c r="H31">
        <v>586698</v>
      </c>
      <c r="I31">
        <v>3149383</v>
      </c>
      <c r="J31">
        <f t="shared" si="0"/>
        <v>2562685</v>
      </c>
      <c r="K31" s="6">
        <f t="shared" si="1"/>
        <v>4.4453872394970693E-2</v>
      </c>
      <c r="L31" s="6">
        <f t="shared" si="2"/>
        <v>0.14606135232602388</v>
      </c>
      <c r="M31" s="6">
        <f t="shared" si="3"/>
        <v>0.20003593085889204</v>
      </c>
      <c r="N31" s="6">
        <f t="shared" si="4"/>
        <v>0.60944884442011338</v>
      </c>
      <c r="O31" s="1">
        <v>217</v>
      </c>
      <c r="P31">
        <v>1714</v>
      </c>
      <c r="Q31">
        <v>124</v>
      </c>
      <c r="R31">
        <v>162</v>
      </c>
      <c r="S31">
        <v>525</v>
      </c>
    </row>
    <row r="32" spans="1:23" x14ac:dyDescent="0.3">
      <c r="A32" t="s">
        <v>34</v>
      </c>
      <c r="B32">
        <v>7261236.9931592504</v>
      </c>
      <c r="C32">
        <v>17501201.126161199</v>
      </c>
      <c r="D32">
        <v>18004923.649831999</v>
      </c>
      <c r="E32">
        <v>12021265.987156</v>
      </c>
      <c r="F32">
        <v>8536112.1296761092</v>
      </c>
      <c r="G32">
        <v>52370447.530019797</v>
      </c>
      <c r="H32">
        <v>52107305.928400002</v>
      </c>
      <c r="I32">
        <v>115700535.345</v>
      </c>
      <c r="J32">
        <f t="shared" si="0"/>
        <v>63593229.416599996</v>
      </c>
      <c r="K32" s="6">
        <f t="shared" si="1"/>
        <v>6.2758888465878168E-2</v>
      </c>
      <c r="L32" s="6">
        <f t="shared" si="2"/>
        <v>0.15126292263018051</v>
      </c>
      <c r="M32" s="6">
        <f t="shared" si="3"/>
        <v>0.15561659759087781</v>
      </c>
      <c r="N32" s="6">
        <f t="shared" si="4"/>
        <v>0.63036159131306357</v>
      </c>
      <c r="O32" s="1">
        <v>1</v>
      </c>
      <c r="P32">
        <v>4</v>
      </c>
      <c r="Q32">
        <v>1</v>
      </c>
      <c r="R32">
        <v>3</v>
      </c>
      <c r="S32">
        <v>3</v>
      </c>
      <c r="T32" s="1">
        <v>90336.452734299994</v>
      </c>
      <c r="U32">
        <v>903.36452734299996</v>
      </c>
      <c r="V32">
        <v>11569.8</v>
      </c>
      <c r="W32">
        <v>322493</v>
      </c>
    </row>
    <row r="33" spans="1:23" x14ac:dyDescent="0.3">
      <c r="A33" t="s">
        <v>33</v>
      </c>
      <c r="B33">
        <v>5610015.9700208204</v>
      </c>
      <c r="C33">
        <v>13849971.860331699</v>
      </c>
      <c r="D33">
        <v>15282323.6146736</v>
      </c>
      <c r="E33">
        <v>10480000.189870801</v>
      </c>
      <c r="F33">
        <v>5450004.4597244803</v>
      </c>
      <c r="G33">
        <v>61662227.889688797</v>
      </c>
      <c r="H33">
        <v>67575440.302000001</v>
      </c>
      <c r="I33">
        <v>114457266.675</v>
      </c>
      <c r="J33">
        <f t="shared" si="0"/>
        <v>46881826.372999996</v>
      </c>
      <c r="K33" s="6">
        <f t="shared" si="1"/>
        <v>4.9014065537231394E-2</v>
      </c>
      <c r="L33" s="6">
        <f t="shared" si="2"/>
        <v>0.12100561425827619</v>
      </c>
      <c r="M33" s="6">
        <f t="shared" si="3"/>
        <v>0.133519907111425</v>
      </c>
      <c r="N33" s="6">
        <f t="shared" si="4"/>
        <v>0.69646041309306739</v>
      </c>
      <c r="O33" s="1">
        <v>1</v>
      </c>
      <c r="P33">
        <v>4</v>
      </c>
      <c r="Q33">
        <v>0</v>
      </c>
      <c r="R33">
        <v>2</v>
      </c>
      <c r="S33">
        <v>4</v>
      </c>
      <c r="T33" s="1">
        <v>63716.369678499999</v>
      </c>
      <c r="U33">
        <v>637.16369678499996</v>
      </c>
      <c r="V33">
        <v>11446.8</v>
      </c>
      <c r="W33">
        <v>271366</v>
      </c>
    </row>
    <row r="34" spans="1:23" x14ac:dyDescent="0.3">
      <c r="A34" t="s">
        <v>22</v>
      </c>
      <c r="B34">
        <v>7840019.1999918697</v>
      </c>
      <c r="C34">
        <v>17819989.260297</v>
      </c>
      <c r="D34">
        <v>17404794.535471</v>
      </c>
      <c r="E34">
        <v>14189935.5529048</v>
      </c>
      <c r="F34">
        <v>9730003.7900015004</v>
      </c>
      <c r="G34">
        <v>83113724.908348799</v>
      </c>
      <c r="H34">
        <v>86245302.961290002</v>
      </c>
      <c r="I34">
        <v>150134857.875</v>
      </c>
      <c r="J34">
        <f t="shared" si="0"/>
        <v>63889554.913709998</v>
      </c>
      <c r="K34" s="6">
        <f t="shared" si="1"/>
        <v>5.221984628326188E-2</v>
      </c>
      <c r="L34" s="6">
        <f t="shared" si="2"/>
        <v>0.1186932169685314</v>
      </c>
      <c r="M34" s="6">
        <f t="shared" si="3"/>
        <v>0.11592773844673677</v>
      </c>
      <c r="N34" s="6">
        <f t="shared" si="4"/>
        <v>0.71315919830147001</v>
      </c>
      <c r="O34" s="1">
        <v>1</v>
      </c>
      <c r="P34">
        <v>4</v>
      </c>
      <c r="Q34">
        <v>1</v>
      </c>
      <c r="R34">
        <v>2</v>
      </c>
      <c r="S34">
        <v>2</v>
      </c>
      <c r="T34" s="1">
        <v>77760.434565300005</v>
      </c>
      <c r="U34">
        <v>777.604345653</v>
      </c>
      <c r="V34">
        <v>15014.5</v>
      </c>
      <c r="W34">
        <v>342548</v>
      </c>
    </row>
  </sheetData>
  <autoFilter ref="A1:Z1" xr:uid="{00000000-0009-0000-0000-000000000000}">
    <sortState xmlns:xlrd2="http://schemas.microsoft.com/office/spreadsheetml/2017/richdata2" ref="A2:Z34">
      <sortCondition ref="N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60"/>
  <sheetViews>
    <sheetView topLeftCell="A21" zoomScale="97" zoomScaleNormal="160" workbookViewId="0">
      <selection activeCell="G40" sqref="G40"/>
    </sheetView>
  </sheetViews>
  <sheetFormatPr defaultRowHeight="14.4" x14ac:dyDescent="0.3"/>
  <cols>
    <col min="2" max="5" width="13.6640625" style="6" customWidth="1"/>
    <col min="6" max="6" width="8.88671875" style="1"/>
    <col min="7" max="7" width="9" style="1" bestFit="1" customWidth="1"/>
    <col min="8" max="8" width="9" bestFit="1" customWidth="1"/>
    <col min="11" max="11" width="15.44140625" customWidth="1"/>
    <col min="12" max="12" width="8.88671875" style="1"/>
    <col min="14" max="14" width="16.33203125" style="1" customWidth="1"/>
  </cols>
  <sheetData>
    <row r="1" spans="1:16" s="2" customFormat="1" x14ac:dyDescent="0.3">
      <c r="A1" s="2" t="s">
        <v>0</v>
      </c>
      <c r="B1" s="5" t="s">
        <v>56</v>
      </c>
      <c r="C1" s="5" t="s">
        <v>57</v>
      </c>
      <c r="D1" s="5" t="s">
        <v>58</v>
      </c>
      <c r="E1" s="5" t="s">
        <v>59</v>
      </c>
      <c r="F1" s="3" t="s">
        <v>0</v>
      </c>
      <c r="G1" s="7" t="s">
        <v>9</v>
      </c>
      <c r="H1" s="2" t="s">
        <v>10</v>
      </c>
      <c r="I1" s="2" t="s">
        <v>11</v>
      </c>
      <c r="J1" s="2" t="s">
        <v>12</v>
      </c>
      <c r="K1" s="7" t="s">
        <v>13</v>
      </c>
      <c r="L1" s="3" t="s">
        <v>0</v>
      </c>
      <c r="M1" s="2" t="s">
        <v>15</v>
      </c>
      <c r="N1" s="7" t="s">
        <v>14</v>
      </c>
      <c r="O1" s="2" t="s">
        <v>16</v>
      </c>
      <c r="P1" s="2" t="s">
        <v>17</v>
      </c>
    </row>
    <row r="2" spans="1:16" x14ac:dyDescent="0.3">
      <c r="A2" t="s">
        <v>29</v>
      </c>
      <c r="B2" s="6">
        <v>0.24254491761968222</v>
      </c>
      <c r="C2" s="6">
        <v>0.449133961778796</v>
      </c>
      <c r="D2" s="6">
        <v>0.2992191802618282</v>
      </c>
      <c r="E2" s="6">
        <v>9.1019403396934706E-3</v>
      </c>
      <c r="F2" s="1" t="s">
        <v>29</v>
      </c>
      <c r="G2" s="8">
        <v>1</v>
      </c>
      <c r="H2">
        <v>5</v>
      </c>
      <c r="I2">
        <v>1</v>
      </c>
      <c r="J2">
        <v>3</v>
      </c>
      <c r="K2" s="8">
        <v>2</v>
      </c>
      <c r="L2" s="1" t="s">
        <v>29</v>
      </c>
      <c r="M2">
        <v>3134.58489736</v>
      </c>
      <c r="N2" s="8">
        <v>313458.48973600002</v>
      </c>
      <c r="O2">
        <v>1906.4</v>
      </c>
      <c r="P2">
        <v>294310</v>
      </c>
    </row>
    <row r="3" spans="1:16" x14ac:dyDescent="0.3">
      <c r="A3" t="s">
        <v>47</v>
      </c>
      <c r="B3" s="6">
        <v>0.25374501543977712</v>
      </c>
      <c r="C3" s="6">
        <v>0.37554278182803691</v>
      </c>
      <c r="D3" s="6">
        <v>0.24840190382073418</v>
      </c>
      <c r="E3" s="6">
        <v>0.12231029891145173</v>
      </c>
      <c r="F3" s="1" t="s">
        <v>47</v>
      </c>
      <c r="G3" s="8">
        <v>1</v>
      </c>
      <c r="H3">
        <v>6</v>
      </c>
      <c r="I3">
        <v>2</v>
      </c>
      <c r="J3">
        <v>3</v>
      </c>
      <c r="K3">
        <v>3</v>
      </c>
      <c r="L3" s="1" t="s">
        <v>47</v>
      </c>
      <c r="M3">
        <v>2798.4916600000001</v>
      </c>
      <c r="N3" s="8">
        <v>279849.16600000003</v>
      </c>
      <c r="O3">
        <v>2156.6</v>
      </c>
      <c r="P3">
        <v>334834</v>
      </c>
    </row>
    <row r="4" spans="1:16" x14ac:dyDescent="0.3">
      <c r="A4" t="s">
        <v>39</v>
      </c>
      <c r="B4" s="6">
        <v>0.18385765672504475</v>
      </c>
      <c r="C4" s="6">
        <v>0.39597238081543901</v>
      </c>
      <c r="D4" s="6">
        <v>0.26569463964882195</v>
      </c>
      <c r="E4" s="6">
        <v>0.15447532281069432</v>
      </c>
      <c r="F4" s="1" t="s">
        <v>39</v>
      </c>
      <c r="G4" s="8">
        <v>2</v>
      </c>
      <c r="H4">
        <v>6</v>
      </c>
      <c r="I4">
        <v>2</v>
      </c>
      <c r="J4">
        <v>3</v>
      </c>
      <c r="K4">
        <v>3</v>
      </c>
      <c r="L4" s="1" t="s">
        <v>39</v>
      </c>
      <c r="M4">
        <v>2793.1916469799999</v>
      </c>
      <c r="N4" s="8">
        <v>279319.16469800001</v>
      </c>
      <c r="O4">
        <v>2725.4</v>
      </c>
      <c r="P4">
        <v>343981</v>
      </c>
    </row>
    <row r="5" spans="1:16" x14ac:dyDescent="0.3">
      <c r="A5" t="s">
        <v>40</v>
      </c>
      <c r="B5" s="6">
        <v>0.16507595114067014</v>
      </c>
      <c r="C5" s="6">
        <v>0.37120890436300163</v>
      </c>
      <c r="D5" s="6">
        <v>0.25200335756916792</v>
      </c>
      <c r="E5" s="6">
        <v>0.21171178692716031</v>
      </c>
      <c r="F5" s="1" t="s">
        <v>40</v>
      </c>
      <c r="G5" s="8">
        <v>1</v>
      </c>
      <c r="H5">
        <v>4</v>
      </c>
      <c r="I5">
        <v>1</v>
      </c>
      <c r="J5">
        <v>4</v>
      </c>
      <c r="K5">
        <v>3</v>
      </c>
      <c r="L5" s="1" t="s">
        <v>40</v>
      </c>
      <c r="M5">
        <v>1706.5804136500001</v>
      </c>
      <c r="N5" s="8">
        <v>170658.04136500001</v>
      </c>
      <c r="O5">
        <v>3532.5</v>
      </c>
      <c r="P5">
        <v>323420</v>
      </c>
    </row>
    <row r="6" spans="1:16" x14ac:dyDescent="0.3">
      <c r="A6" t="s">
        <v>45</v>
      </c>
      <c r="B6" s="6">
        <v>0.19255516379660417</v>
      </c>
      <c r="C6" s="6">
        <v>0.36304722726991773</v>
      </c>
      <c r="D6" s="6">
        <v>0.20158264297283432</v>
      </c>
      <c r="E6" s="6">
        <v>0.24281496596064378</v>
      </c>
      <c r="F6" s="1" t="s">
        <v>45</v>
      </c>
      <c r="G6" s="8">
        <v>1</v>
      </c>
      <c r="H6">
        <v>5</v>
      </c>
      <c r="I6">
        <v>1</v>
      </c>
      <c r="J6">
        <v>3</v>
      </c>
      <c r="K6">
        <v>1</v>
      </c>
      <c r="L6" s="1" t="s">
        <v>45</v>
      </c>
      <c r="M6">
        <v>2719.2390966799999</v>
      </c>
      <c r="N6" s="8">
        <v>271923.90966800001</v>
      </c>
      <c r="O6">
        <v>2989.7</v>
      </c>
      <c r="P6">
        <v>334824</v>
      </c>
    </row>
    <row r="7" spans="1:16" x14ac:dyDescent="0.3">
      <c r="A7" t="s">
        <v>30</v>
      </c>
      <c r="B7" s="6">
        <v>0.18887650814844134</v>
      </c>
      <c r="C7" s="6">
        <v>0.31129604042893466</v>
      </c>
      <c r="D7" s="6">
        <v>0.2221051170584985</v>
      </c>
      <c r="E7" s="6">
        <v>0.27772233436412552</v>
      </c>
      <c r="F7" s="1" t="s">
        <v>30</v>
      </c>
      <c r="G7" s="8">
        <v>1</v>
      </c>
      <c r="H7">
        <v>5</v>
      </c>
      <c r="I7">
        <v>2</v>
      </c>
      <c r="J7">
        <v>2</v>
      </c>
      <c r="K7">
        <v>3</v>
      </c>
      <c r="L7" s="1" t="s">
        <v>30</v>
      </c>
      <c r="M7">
        <v>2268.8524149</v>
      </c>
      <c r="N7" s="8">
        <v>226885.24148999999</v>
      </c>
      <c r="O7">
        <v>1715.8</v>
      </c>
      <c r="P7">
        <v>201405</v>
      </c>
    </row>
    <row r="8" spans="1:16" x14ac:dyDescent="0.3">
      <c r="A8" t="s">
        <v>49</v>
      </c>
      <c r="B8" s="6">
        <v>0.13514998244314314</v>
      </c>
      <c r="C8" s="6">
        <v>0.31686422726775643</v>
      </c>
      <c r="D8" s="6">
        <v>0.24673216731933162</v>
      </c>
      <c r="E8" s="6">
        <v>0.30125362296976887</v>
      </c>
      <c r="F8" s="1" t="s">
        <v>49</v>
      </c>
      <c r="G8" s="8">
        <v>1</v>
      </c>
      <c r="H8">
        <v>3</v>
      </c>
      <c r="I8">
        <v>1</v>
      </c>
      <c r="J8">
        <v>3</v>
      </c>
      <c r="K8">
        <v>3</v>
      </c>
      <c r="L8" s="1" t="s">
        <v>49</v>
      </c>
      <c r="M8">
        <v>2189.6416906899999</v>
      </c>
      <c r="N8" s="8">
        <v>218964.169069</v>
      </c>
      <c r="O8">
        <v>3522</v>
      </c>
      <c r="P8">
        <v>343149</v>
      </c>
    </row>
    <row r="9" spans="1:16" x14ac:dyDescent="0.3">
      <c r="A9" t="s">
        <v>21</v>
      </c>
      <c r="B9" s="6">
        <v>0.14387316296650796</v>
      </c>
      <c r="C9" s="6">
        <v>0.31064435932418638</v>
      </c>
      <c r="D9" s="6">
        <v>0.24217811552035903</v>
      </c>
      <c r="E9" s="6">
        <v>0.30330436218894663</v>
      </c>
      <c r="F9" s="1" t="s">
        <v>21</v>
      </c>
      <c r="G9" s="8">
        <v>2</v>
      </c>
      <c r="H9">
        <v>3</v>
      </c>
      <c r="I9">
        <v>1</v>
      </c>
      <c r="J9">
        <v>3</v>
      </c>
      <c r="K9">
        <v>4</v>
      </c>
      <c r="L9" s="1" t="s">
        <v>21</v>
      </c>
      <c r="M9">
        <v>1909.0719498799999</v>
      </c>
      <c r="N9" s="8">
        <v>190907.194988</v>
      </c>
      <c r="O9">
        <v>4323.5</v>
      </c>
      <c r="P9">
        <v>348781</v>
      </c>
    </row>
    <row r="10" spans="1:16" x14ac:dyDescent="0.3">
      <c r="A10" t="s">
        <v>26</v>
      </c>
      <c r="B10" s="6">
        <v>0.14006833000570582</v>
      </c>
      <c r="C10" s="6">
        <v>0.3253257907727094</v>
      </c>
      <c r="D10" s="6">
        <v>0.22864641517237719</v>
      </c>
      <c r="E10" s="6">
        <v>0.3059594640492076</v>
      </c>
      <c r="F10" s="1" t="s">
        <v>26</v>
      </c>
      <c r="G10" s="8">
        <v>2</v>
      </c>
      <c r="H10">
        <v>4</v>
      </c>
      <c r="I10">
        <v>1</v>
      </c>
      <c r="J10">
        <v>3</v>
      </c>
      <c r="K10">
        <v>5</v>
      </c>
      <c r="L10" s="1" t="s">
        <v>26</v>
      </c>
      <c r="M10">
        <v>1719.0802179100001</v>
      </c>
      <c r="N10" s="8">
        <v>171908.02179100001</v>
      </c>
      <c r="O10">
        <v>5552.8</v>
      </c>
      <c r="P10">
        <v>377917</v>
      </c>
    </row>
    <row r="11" spans="1:16" x14ac:dyDescent="0.3">
      <c r="A11" t="s">
        <v>36</v>
      </c>
      <c r="B11" s="6">
        <v>0.14337047256659236</v>
      </c>
      <c r="C11" s="6">
        <v>0.29885474325656491</v>
      </c>
      <c r="D11" s="6">
        <v>0.24770071844779479</v>
      </c>
      <c r="E11" s="6">
        <v>0.31007406572904794</v>
      </c>
      <c r="F11" s="1" t="s">
        <v>36</v>
      </c>
      <c r="G11" s="8">
        <v>2</v>
      </c>
      <c r="H11">
        <v>5</v>
      </c>
      <c r="I11">
        <v>1</v>
      </c>
      <c r="J11">
        <v>2</v>
      </c>
      <c r="K11">
        <v>3</v>
      </c>
      <c r="L11" s="1" t="s">
        <v>36</v>
      </c>
      <c r="M11">
        <v>2658.2198702000001</v>
      </c>
      <c r="N11" s="8">
        <v>265821.98702</v>
      </c>
      <c r="O11">
        <v>1486.1</v>
      </c>
      <c r="P11">
        <v>245838</v>
      </c>
    </row>
    <row r="12" spans="1:16" x14ac:dyDescent="0.3">
      <c r="A12" t="s">
        <v>31</v>
      </c>
      <c r="B12" s="6">
        <v>0.12500690326221151</v>
      </c>
      <c r="C12" s="6">
        <v>0.29562408246363775</v>
      </c>
      <c r="D12" s="6">
        <v>0.25204049595657518</v>
      </c>
      <c r="E12" s="6">
        <v>0.32732851831757559</v>
      </c>
      <c r="F12" s="1" t="s">
        <v>31</v>
      </c>
      <c r="G12" s="8">
        <v>2</v>
      </c>
      <c r="H12">
        <v>6</v>
      </c>
      <c r="I12">
        <v>2</v>
      </c>
      <c r="J12">
        <v>3</v>
      </c>
      <c r="K12">
        <v>5</v>
      </c>
      <c r="L12" s="1" t="s">
        <v>31</v>
      </c>
      <c r="M12">
        <v>2036.23359938</v>
      </c>
      <c r="N12" s="8">
        <v>203623.35993800001</v>
      </c>
      <c r="O12">
        <v>2958.6</v>
      </c>
      <c r="P12">
        <v>293505</v>
      </c>
    </row>
    <row r="13" spans="1:16" x14ac:dyDescent="0.3">
      <c r="A13" t="s">
        <v>41</v>
      </c>
      <c r="B13" s="6">
        <v>0.1395355931242542</v>
      </c>
      <c r="C13" s="6">
        <v>0.29741073221286995</v>
      </c>
      <c r="D13" s="6">
        <v>0.22458627845751003</v>
      </c>
      <c r="E13" s="6">
        <v>0.33846739620536581</v>
      </c>
      <c r="F13" s="1" t="s">
        <v>41</v>
      </c>
      <c r="G13" s="8">
        <v>2</v>
      </c>
      <c r="H13">
        <v>5</v>
      </c>
      <c r="I13">
        <v>1</v>
      </c>
      <c r="J13">
        <v>2</v>
      </c>
      <c r="K13">
        <v>3</v>
      </c>
      <c r="L13" s="1" t="s">
        <v>41</v>
      </c>
      <c r="M13">
        <v>1398.80536284</v>
      </c>
      <c r="N13" s="8">
        <v>139880.536284</v>
      </c>
      <c r="O13">
        <v>3760.8</v>
      </c>
      <c r="P13">
        <v>216661</v>
      </c>
    </row>
    <row r="14" spans="1:16" x14ac:dyDescent="0.3">
      <c r="A14" t="s">
        <v>42</v>
      </c>
      <c r="B14" s="6">
        <v>0.14775203818294316</v>
      </c>
      <c r="C14" s="6">
        <v>0.30172564818620606</v>
      </c>
      <c r="D14" s="6">
        <v>0.20270542021332083</v>
      </c>
      <c r="E14" s="6">
        <v>0.34781689341752997</v>
      </c>
      <c r="F14" s="1" t="s">
        <v>42</v>
      </c>
      <c r="G14" s="8">
        <v>1</v>
      </c>
      <c r="H14">
        <v>3</v>
      </c>
      <c r="I14">
        <v>1</v>
      </c>
      <c r="J14">
        <v>2</v>
      </c>
      <c r="K14">
        <v>3</v>
      </c>
      <c r="L14" s="1" t="s">
        <v>42</v>
      </c>
      <c r="M14">
        <v>2516.0876664900002</v>
      </c>
      <c r="N14" s="8">
        <v>251608.766649</v>
      </c>
      <c r="O14">
        <v>3867.6</v>
      </c>
      <c r="P14">
        <v>370006</v>
      </c>
    </row>
    <row r="15" spans="1:16" x14ac:dyDescent="0.3">
      <c r="A15" t="s">
        <v>48</v>
      </c>
      <c r="B15" s="6">
        <v>0.13218949589160281</v>
      </c>
      <c r="C15" s="6">
        <v>0.28885779210299456</v>
      </c>
      <c r="D15" s="6">
        <v>0.21189704819048255</v>
      </c>
      <c r="E15" s="6">
        <v>0.36705566381492005</v>
      </c>
      <c r="F15" s="1" t="s">
        <v>48</v>
      </c>
      <c r="G15" s="8">
        <v>1</v>
      </c>
      <c r="H15">
        <v>4</v>
      </c>
      <c r="I15">
        <v>2</v>
      </c>
      <c r="J15">
        <v>2</v>
      </c>
      <c r="K15">
        <v>4</v>
      </c>
      <c r="L15" s="1" t="s">
        <v>48</v>
      </c>
      <c r="M15">
        <v>1834.1794006299999</v>
      </c>
      <c r="N15" s="8">
        <v>183417.94006299999</v>
      </c>
      <c r="O15">
        <v>3881.6</v>
      </c>
      <c r="P15">
        <v>295312</v>
      </c>
    </row>
    <row r="16" spans="1:16" x14ac:dyDescent="0.3">
      <c r="A16" t="s">
        <v>23</v>
      </c>
      <c r="B16" s="6">
        <v>0.11794751820000621</v>
      </c>
      <c r="C16" s="6">
        <v>0.25838386086138448</v>
      </c>
      <c r="D16" s="6">
        <v>0.24094381727638123</v>
      </c>
      <c r="E16" s="6">
        <v>0.38272480366222805</v>
      </c>
      <c r="F16" s="1" t="s">
        <v>23</v>
      </c>
      <c r="G16" s="8">
        <v>2</v>
      </c>
      <c r="H16">
        <v>11</v>
      </c>
      <c r="I16">
        <v>2</v>
      </c>
      <c r="J16">
        <v>3</v>
      </c>
      <c r="K16">
        <v>6</v>
      </c>
      <c r="L16" s="1" t="s">
        <v>23</v>
      </c>
      <c r="M16">
        <v>2586.11334046</v>
      </c>
      <c r="N16" s="8">
        <v>258611.334046</v>
      </c>
      <c r="O16">
        <v>2179.6999999999998</v>
      </c>
      <c r="P16">
        <v>261083</v>
      </c>
    </row>
    <row r="17" spans="1:16" x14ac:dyDescent="0.3">
      <c r="A17" t="s">
        <v>28</v>
      </c>
      <c r="B17" s="6">
        <v>0.12608565663033883</v>
      </c>
      <c r="C17" s="6">
        <v>0.2680316407159179</v>
      </c>
      <c r="D17" s="6">
        <v>0.20776329305089247</v>
      </c>
      <c r="E17" s="6">
        <v>0.39811940960285086</v>
      </c>
      <c r="F17" s="1" t="s">
        <v>28</v>
      </c>
      <c r="G17" s="8">
        <v>1</v>
      </c>
      <c r="H17">
        <v>5</v>
      </c>
      <c r="I17">
        <v>1</v>
      </c>
      <c r="J17">
        <v>3</v>
      </c>
      <c r="K17">
        <v>3</v>
      </c>
      <c r="L17" s="1" t="s">
        <v>28</v>
      </c>
      <c r="M17">
        <v>1073.0864428499999</v>
      </c>
      <c r="N17" s="8">
        <v>107308.644285</v>
      </c>
      <c r="O17">
        <v>5037.8999999999996</v>
      </c>
      <c r="P17">
        <v>297039</v>
      </c>
    </row>
    <row r="18" spans="1:16" x14ac:dyDescent="0.3">
      <c r="A18" t="s">
        <v>35</v>
      </c>
      <c r="B18" s="6">
        <v>0.13261951508527869</v>
      </c>
      <c r="C18" s="6">
        <v>0.24948268979650129</v>
      </c>
      <c r="D18" s="6">
        <v>0.20673433446392583</v>
      </c>
      <c r="E18" s="6">
        <v>0.41116346065429421</v>
      </c>
      <c r="F18" s="1" t="s">
        <v>35</v>
      </c>
      <c r="G18" s="8">
        <v>1</v>
      </c>
      <c r="H18">
        <v>3</v>
      </c>
      <c r="I18">
        <v>0</v>
      </c>
      <c r="J18">
        <v>2</v>
      </c>
      <c r="K18">
        <v>3</v>
      </c>
      <c r="L18" s="1" t="s">
        <v>35</v>
      </c>
      <c r="M18">
        <v>1169.18489191</v>
      </c>
      <c r="N18" s="8">
        <v>116918.489191</v>
      </c>
      <c r="O18">
        <v>5659.4</v>
      </c>
      <c r="P18">
        <v>289358</v>
      </c>
    </row>
    <row r="19" spans="1:16" x14ac:dyDescent="0.3">
      <c r="A19" t="s">
        <v>38</v>
      </c>
      <c r="B19" s="6">
        <v>0.12445468876326296</v>
      </c>
      <c r="C19" s="6">
        <v>0.26127654003965617</v>
      </c>
      <c r="D19" s="6">
        <v>0.19294245240964131</v>
      </c>
      <c r="E19" s="6">
        <v>0.42132631878743965</v>
      </c>
      <c r="F19" s="1" t="s">
        <v>38</v>
      </c>
      <c r="G19" s="8">
        <v>2</v>
      </c>
      <c r="H19">
        <v>3</v>
      </c>
      <c r="I19">
        <v>1</v>
      </c>
      <c r="J19">
        <v>2</v>
      </c>
      <c r="K19">
        <v>3</v>
      </c>
      <c r="L19" s="1" t="s">
        <v>38</v>
      </c>
      <c r="M19">
        <v>1008.45684441</v>
      </c>
      <c r="N19" s="8">
        <v>100845.684441</v>
      </c>
      <c r="O19">
        <v>3724.6</v>
      </c>
      <c r="P19">
        <v>186434</v>
      </c>
    </row>
    <row r="20" spans="1:16" x14ac:dyDescent="0.3">
      <c r="A20" t="s">
        <v>50</v>
      </c>
      <c r="B20" s="6">
        <v>0.11438957765542984</v>
      </c>
      <c r="C20" s="6">
        <v>0.26418487674526459</v>
      </c>
      <c r="D20" s="6">
        <v>0.19654898473871307</v>
      </c>
      <c r="E20" s="6">
        <v>0.42487656086059244</v>
      </c>
      <c r="F20" s="1" t="s">
        <v>50</v>
      </c>
      <c r="G20" s="8">
        <v>2</v>
      </c>
      <c r="H20">
        <v>11</v>
      </c>
      <c r="I20">
        <v>2</v>
      </c>
      <c r="J20">
        <v>5</v>
      </c>
      <c r="K20">
        <v>10</v>
      </c>
      <c r="L20" s="1" t="s">
        <v>50</v>
      </c>
      <c r="M20">
        <v>3532.3607086100001</v>
      </c>
      <c r="N20" s="8">
        <v>353236.07086099999</v>
      </c>
      <c r="O20">
        <v>2203</v>
      </c>
      <c r="P20">
        <v>264876</v>
      </c>
    </row>
    <row r="21" spans="1:16" x14ac:dyDescent="0.3">
      <c r="A21" t="s">
        <v>46</v>
      </c>
      <c r="B21" s="6">
        <v>0.11595338387322303</v>
      </c>
      <c r="C21" s="6">
        <v>0.24521604273684988</v>
      </c>
      <c r="D21" s="6">
        <v>0.19435824669499413</v>
      </c>
      <c r="E21" s="6">
        <v>0.44447232669493297</v>
      </c>
      <c r="F21" s="1" t="s">
        <v>46</v>
      </c>
      <c r="G21" s="8">
        <v>2</v>
      </c>
      <c r="H21">
        <v>5</v>
      </c>
      <c r="I21">
        <v>1</v>
      </c>
      <c r="J21">
        <v>3</v>
      </c>
      <c r="K21">
        <v>3</v>
      </c>
      <c r="L21" s="1" t="s">
        <v>46</v>
      </c>
      <c r="M21">
        <v>1095.7322071399999</v>
      </c>
      <c r="N21" s="8">
        <v>109573.220714</v>
      </c>
      <c r="O21">
        <v>4385.2</v>
      </c>
      <c r="P21">
        <v>215227</v>
      </c>
    </row>
    <row r="22" spans="1:16" x14ac:dyDescent="0.3">
      <c r="A22" t="s">
        <v>37</v>
      </c>
      <c r="B22" s="6">
        <v>0.11074470199368217</v>
      </c>
      <c r="C22" s="6">
        <v>0.26343992580995457</v>
      </c>
      <c r="D22" s="6">
        <v>0.17450884952695386</v>
      </c>
      <c r="E22" s="6">
        <v>0.4513065226694094</v>
      </c>
      <c r="F22" s="1" t="s">
        <v>37</v>
      </c>
      <c r="G22" s="8">
        <v>5</v>
      </c>
      <c r="H22">
        <v>12</v>
      </c>
      <c r="I22">
        <v>6</v>
      </c>
      <c r="J22">
        <v>5</v>
      </c>
      <c r="K22">
        <v>10</v>
      </c>
      <c r="L22" s="1" t="s">
        <v>37</v>
      </c>
      <c r="M22">
        <v>2535.5588026199998</v>
      </c>
      <c r="N22" s="8">
        <v>253555.88026199999</v>
      </c>
      <c r="O22">
        <v>1239</v>
      </c>
      <c r="P22">
        <v>162446</v>
      </c>
    </row>
    <row r="23" spans="1:16" x14ac:dyDescent="0.3">
      <c r="A23" t="s">
        <v>43</v>
      </c>
      <c r="B23" s="6">
        <v>0.10686339071744232</v>
      </c>
      <c r="C23" s="6">
        <v>0.23794650304829315</v>
      </c>
      <c r="D23" s="6">
        <v>0.20180654018833008</v>
      </c>
      <c r="E23" s="6">
        <v>0.45338356604593444</v>
      </c>
      <c r="F23" s="1" t="s">
        <v>43</v>
      </c>
      <c r="G23" s="8">
        <v>1</v>
      </c>
      <c r="H23">
        <v>3</v>
      </c>
      <c r="I23">
        <v>1</v>
      </c>
      <c r="J23">
        <v>3</v>
      </c>
      <c r="K23">
        <v>4</v>
      </c>
      <c r="L23" s="1" t="s">
        <v>43</v>
      </c>
      <c r="M23">
        <v>1578.45952416</v>
      </c>
      <c r="N23" s="8">
        <v>157845.95241599999</v>
      </c>
      <c r="O23">
        <v>5643.6</v>
      </c>
      <c r="P23">
        <v>320015</v>
      </c>
    </row>
    <row r="24" spans="1:16" x14ac:dyDescent="0.3">
      <c r="A24" t="s">
        <v>18</v>
      </c>
      <c r="B24" s="6">
        <v>0.10370518352549492</v>
      </c>
      <c r="C24" s="6">
        <v>0.23571855160848085</v>
      </c>
      <c r="D24" s="6">
        <v>0.20555938052738629</v>
      </c>
      <c r="E24" s="6">
        <v>0.45501688433863796</v>
      </c>
      <c r="F24" s="1" t="s">
        <v>18</v>
      </c>
      <c r="G24" s="8">
        <v>1</v>
      </c>
      <c r="H24">
        <v>5</v>
      </c>
      <c r="I24">
        <v>1</v>
      </c>
      <c r="J24">
        <v>2</v>
      </c>
      <c r="K24">
        <v>4</v>
      </c>
      <c r="L24" s="1" t="s">
        <v>18</v>
      </c>
      <c r="M24">
        <v>1304.7748233299999</v>
      </c>
      <c r="N24" s="8">
        <v>130477.48233300001</v>
      </c>
      <c r="O24">
        <v>3777.9</v>
      </c>
      <c r="P24">
        <v>224403</v>
      </c>
    </row>
    <row r="25" spans="1:16" x14ac:dyDescent="0.3">
      <c r="A25" t="s">
        <v>32</v>
      </c>
      <c r="B25" s="6">
        <v>9.7694832480244492E-2</v>
      </c>
      <c r="C25" s="6">
        <v>0.22808650514867987</v>
      </c>
      <c r="D25" s="6">
        <v>0.19499304250876481</v>
      </c>
      <c r="E25" s="6">
        <v>0.47922561986231083</v>
      </c>
      <c r="F25" s="1" t="s">
        <v>32</v>
      </c>
      <c r="G25" s="8">
        <v>2</v>
      </c>
      <c r="H25">
        <v>4</v>
      </c>
      <c r="I25">
        <v>1</v>
      </c>
      <c r="J25">
        <v>2</v>
      </c>
      <c r="K25">
        <v>4</v>
      </c>
      <c r="L25" s="1" t="s">
        <v>32</v>
      </c>
      <c r="M25">
        <v>1366.74448605</v>
      </c>
      <c r="N25" s="8">
        <v>136674.44860500001</v>
      </c>
      <c r="O25">
        <v>5047</v>
      </c>
      <c r="P25">
        <v>265450</v>
      </c>
    </row>
    <row r="26" spans="1:16" x14ac:dyDescent="0.3">
      <c r="A26" t="s">
        <v>19</v>
      </c>
      <c r="B26" s="6">
        <v>9.0145993937198132E-2</v>
      </c>
      <c r="C26" s="6">
        <v>0.21660348724877485</v>
      </c>
      <c r="D26" s="6">
        <v>0.19354866547994018</v>
      </c>
      <c r="E26" s="6">
        <v>0.49970185333408679</v>
      </c>
      <c r="F26" s="1" t="s">
        <v>19</v>
      </c>
      <c r="G26" s="8">
        <v>2</v>
      </c>
      <c r="H26">
        <v>5</v>
      </c>
      <c r="I26">
        <v>1</v>
      </c>
      <c r="J26">
        <v>3</v>
      </c>
      <c r="K26">
        <v>5</v>
      </c>
      <c r="L26" s="1" t="s">
        <v>19</v>
      </c>
      <c r="M26">
        <v>1225.77424329</v>
      </c>
      <c r="N26" s="8">
        <v>122577.424329</v>
      </c>
      <c r="O26">
        <v>8673.7000000000007</v>
      </c>
      <c r="P26">
        <v>415043</v>
      </c>
    </row>
    <row r="27" spans="1:16" x14ac:dyDescent="0.3">
      <c r="A27" t="s">
        <v>25</v>
      </c>
      <c r="B27" s="6">
        <v>9.8280102770677141E-2</v>
      </c>
      <c r="C27" s="6">
        <v>0.2171077485215116</v>
      </c>
      <c r="D27" s="6">
        <v>0.17213220683008018</v>
      </c>
      <c r="E27" s="6">
        <v>0.51247994187773105</v>
      </c>
      <c r="F27" s="1" t="s">
        <v>25</v>
      </c>
      <c r="G27" s="8">
        <v>1</v>
      </c>
      <c r="H27">
        <v>4</v>
      </c>
      <c r="I27">
        <v>0</v>
      </c>
      <c r="J27">
        <v>3</v>
      </c>
      <c r="K27">
        <v>2</v>
      </c>
      <c r="L27" s="1" t="s">
        <v>25</v>
      </c>
      <c r="M27">
        <v>1491.6892493400001</v>
      </c>
      <c r="N27" s="8">
        <v>149168.92493400001</v>
      </c>
      <c r="O27">
        <v>8652</v>
      </c>
      <c r="P27">
        <v>406398</v>
      </c>
    </row>
    <row r="28" spans="1:16" x14ac:dyDescent="0.3">
      <c r="A28" t="s">
        <v>44</v>
      </c>
      <c r="B28" s="6">
        <v>9.9797287611331692E-2</v>
      </c>
      <c r="C28" s="6">
        <v>0.21016803234155448</v>
      </c>
      <c r="D28" s="6">
        <v>0.17362592920447473</v>
      </c>
      <c r="E28" s="6">
        <v>0.51640875084263915</v>
      </c>
      <c r="F28" s="1" t="s">
        <v>44</v>
      </c>
      <c r="G28" s="8">
        <v>1</v>
      </c>
      <c r="H28">
        <v>4</v>
      </c>
      <c r="I28">
        <v>1</v>
      </c>
      <c r="J28">
        <v>2</v>
      </c>
      <c r="K28">
        <v>3</v>
      </c>
      <c r="L28" s="1" t="s">
        <v>44</v>
      </c>
      <c r="M28">
        <v>801.04955652000001</v>
      </c>
      <c r="N28" s="8">
        <v>80104.955652000004</v>
      </c>
      <c r="O28">
        <v>5876.9</v>
      </c>
      <c r="P28">
        <v>205051</v>
      </c>
    </row>
    <row r="29" spans="1:16" x14ac:dyDescent="0.3">
      <c r="A29" t="s">
        <v>27</v>
      </c>
      <c r="B29" s="6">
        <v>0.1008939215700692</v>
      </c>
      <c r="C29" s="6">
        <v>0.21195838589869145</v>
      </c>
      <c r="D29" s="6">
        <v>0.16318884156186012</v>
      </c>
      <c r="E29" s="6">
        <v>0.52395885096937922</v>
      </c>
      <c r="F29" s="1" t="s">
        <v>27</v>
      </c>
      <c r="G29" s="8">
        <v>1</v>
      </c>
      <c r="H29">
        <v>3</v>
      </c>
      <c r="I29">
        <v>1</v>
      </c>
      <c r="J29">
        <v>2</v>
      </c>
      <c r="K29">
        <v>2</v>
      </c>
      <c r="L29" s="1" t="s">
        <v>27</v>
      </c>
      <c r="M29">
        <v>1234.5763255070001</v>
      </c>
      <c r="N29" s="8">
        <v>123457.6325507</v>
      </c>
      <c r="O29">
        <v>8220.1</v>
      </c>
      <c r="P29">
        <v>349992</v>
      </c>
    </row>
    <row r="30" spans="1:16" x14ac:dyDescent="0.3">
      <c r="A30" t="s">
        <v>20</v>
      </c>
      <c r="B30" s="6">
        <v>8.6046524499265128E-2</v>
      </c>
      <c r="C30" s="6">
        <v>0.19037276314742024</v>
      </c>
      <c r="D30" s="6">
        <v>0.18549855555345132</v>
      </c>
      <c r="E30" s="6">
        <v>0.53808215679986326</v>
      </c>
      <c r="F30" s="1" t="s">
        <v>20</v>
      </c>
      <c r="G30" s="8">
        <v>1</v>
      </c>
      <c r="H30">
        <v>3</v>
      </c>
      <c r="I30">
        <v>1</v>
      </c>
      <c r="J30">
        <v>2</v>
      </c>
      <c r="K30">
        <v>2</v>
      </c>
      <c r="L30" s="1" t="s">
        <v>20</v>
      </c>
      <c r="M30">
        <v>993.11580669</v>
      </c>
      <c r="N30" s="8">
        <v>99311.580669000003</v>
      </c>
      <c r="O30">
        <v>6426.2</v>
      </c>
      <c r="P30">
        <v>258606</v>
      </c>
    </row>
    <row r="31" spans="1:16" x14ac:dyDescent="0.3">
      <c r="A31" t="s">
        <v>24</v>
      </c>
      <c r="B31" s="6">
        <v>4.4453872394970693E-2</v>
      </c>
      <c r="C31" s="6">
        <v>0.14606135232602388</v>
      </c>
      <c r="D31" s="6">
        <v>0.20003593085889204</v>
      </c>
      <c r="E31" s="6">
        <v>0.60944884442011338</v>
      </c>
      <c r="F31" s="1" t="s">
        <v>24</v>
      </c>
      <c r="G31" s="8">
        <v>217</v>
      </c>
      <c r="H31">
        <v>1714</v>
      </c>
      <c r="I31">
        <v>124</v>
      </c>
      <c r="J31">
        <v>162</v>
      </c>
      <c r="K31">
        <v>525</v>
      </c>
      <c r="L31" s="1" t="s">
        <v>24</v>
      </c>
      <c r="N31" s="8"/>
    </row>
    <row r="32" spans="1:16" x14ac:dyDescent="0.3">
      <c r="A32" t="s">
        <v>34</v>
      </c>
      <c r="B32" s="6">
        <v>6.2758888465878168E-2</v>
      </c>
      <c r="C32" s="6">
        <v>0.15126292263018051</v>
      </c>
      <c r="D32" s="6">
        <v>0.15561659759087781</v>
      </c>
      <c r="E32" s="6">
        <v>0.63036159131306357</v>
      </c>
      <c r="F32" s="1" t="s">
        <v>34</v>
      </c>
      <c r="G32" s="8">
        <v>1</v>
      </c>
      <c r="H32">
        <v>4</v>
      </c>
      <c r="I32">
        <v>1</v>
      </c>
      <c r="J32">
        <v>3</v>
      </c>
      <c r="K32">
        <v>3</v>
      </c>
      <c r="L32" s="1" t="s">
        <v>34</v>
      </c>
      <c r="M32">
        <v>903.36452734299996</v>
      </c>
      <c r="N32" s="8">
        <v>90336.452734299994</v>
      </c>
      <c r="O32">
        <v>11569.8</v>
      </c>
      <c r="P32">
        <v>322493</v>
      </c>
    </row>
    <row r="33" spans="1:16" x14ac:dyDescent="0.3">
      <c r="A33" t="s">
        <v>33</v>
      </c>
      <c r="B33" s="6">
        <v>4.9014065537231394E-2</v>
      </c>
      <c r="C33" s="6">
        <v>0.12100561425827619</v>
      </c>
      <c r="D33" s="6">
        <v>0.133519907111425</v>
      </c>
      <c r="E33" s="6">
        <v>0.69646041309306739</v>
      </c>
      <c r="F33" s="1" t="s">
        <v>33</v>
      </c>
      <c r="G33" s="8">
        <v>1</v>
      </c>
      <c r="H33">
        <v>4</v>
      </c>
      <c r="I33">
        <v>0</v>
      </c>
      <c r="J33">
        <v>2</v>
      </c>
      <c r="K33">
        <v>4</v>
      </c>
      <c r="L33" s="1" t="s">
        <v>33</v>
      </c>
      <c r="M33">
        <v>637.16369678499996</v>
      </c>
      <c r="N33" s="8">
        <v>63716.369678499999</v>
      </c>
      <c r="O33">
        <v>11446.8</v>
      </c>
      <c r="P33">
        <v>271366</v>
      </c>
    </row>
    <row r="34" spans="1:16" x14ac:dyDescent="0.3">
      <c r="A34" t="s">
        <v>22</v>
      </c>
      <c r="B34" s="6">
        <v>5.221984628326188E-2</v>
      </c>
      <c r="C34" s="6">
        <v>0.1186932169685314</v>
      </c>
      <c r="D34" s="6">
        <v>0.11592773844673677</v>
      </c>
      <c r="E34" s="6">
        <v>0.71315919830147001</v>
      </c>
      <c r="F34" s="1" t="s">
        <v>22</v>
      </c>
      <c r="G34" s="8">
        <v>1</v>
      </c>
      <c r="H34">
        <v>4</v>
      </c>
      <c r="I34">
        <v>1</v>
      </c>
      <c r="J34">
        <v>2</v>
      </c>
      <c r="K34">
        <v>2</v>
      </c>
      <c r="L34" s="1" t="s">
        <v>22</v>
      </c>
      <c r="M34">
        <v>777.604345653</v>
      </c>
      <c r="N34" s="8">
        <v>77760.434565300005</v>
      </c>
      <c r="O34">
        <v>15014.5</v>
      </c>
      <c r="P34">
        <v>342548</v>
      </c>
    </row>
    <row r="35" spans="1:16" x14ac:dyDescent="0.3">
      <c r="G35" s="8"/>
      <c r="N35" s="8"/>
    </row>
    <row r="36" spans="1:16" x14ac:dyDescent="0.3">
      <c r="G36" s="8"/>
      <c r="N36" s="8"/>
    </row>
    <row r="37" spans="1:16" x14ac:dyDescent="0.3">
      <c r="G37" s="8"/>
      <c r="N37" s="8"/>
    </row>
    <row r="38" spans="1:16" x14ac:dyDescent="0.3">
      <c r="G38" s="8"/>
      <c r="N38" s="8"/>
    </row>
    <row r="39" spans="1:16" x14ac:dyDescent="0.3">
      <c r="G39" s="8"/>
      <c r="N39" s="8"/>
    </row>
    <row r="40" spans="1:16" x14ac:dyDescent="0.3">
      <c r="G40" s="8"/>
      <c r="N40" s="8"/>
    </row>
    <row r="41" spans="1:16" x14ac:dyDescent="0.3">
      <c r="G41" s="8"/>
      <c r="N41" s="8"/>
    </row>
    <row r="42" spans="1:16" x14ac:dyDescent="0.3">
      <c r="G42" s="8"/>
      <c r="N42" s="8"/>
    </row>
    <row r="43" spans="1:16" x14ac:dyDescent="0.3">
      <c r="G43" s="8"/>
      <c r="N43" s="8"/>
    </row>
    <row r="44" spans="1:16" x14ac:dyDescent="0.3">
      <c r="G44" s="8"/>
      <c r="N44" s="8"/>
    </row>
    <row r="45" spans="1:16" x14ac:dyDescent="0.3">
      <c r="G45" s="8"/>
      <c r="N45" s="8"/>
    </row>
    <row r="46" spans="1:16" x14ac:dyDescent="0.3">
      <c r="G46" s="8"/>
      <c r="N46" s="8"/>
    </row>
    <row r="47" spans="1:16" x14ac:dyDescent="0.3">
      <c r="G47" s="8"/>
      <c r="N47" s="8"/>
    </row>
    <row r="48" spans="1:16" x14ac:dyDescent="0.3">
      <c r="G48" s="8"/>
      <c r="N48" s="8"/>
    </row>
    <row r="49" spans="7:14" x14ac:dyDescent="0.3">
      <c r="G49" s="8"/>
      <c r="N49" s="8"/>
    </row>
    <row r="50" spans="7:14" x14ac:dyDescent="0.3">
      <c r="G50" s="8"/>
      <c r="N50" s="8"/>
    </row>
    <row r="51" spans="7:14" x14ac:dyDescent="0.3">
      <c r="G51" s="8"/>
      <c r="N51" s="8"/>
    </row>
    <row r="52" spans="7:14" x14ac:dyDescent="0.3">
      <c r="G52" s="8"/>
      <c r="N52" s="8"/>
    </row>
    <row r="53" spans="7:14" x14ac:dyDescent="0.3">
      <c r="G53" s="8"/>
      <c r="N53" s="8"/>
    </row>
    <row r="54" spans="7:14" x14ac:dyDescent="0.3">
      <c r="G54" s="8"/>
      <c r="N54" s="8"/>
    </row>
    <row r="55" spans="7:14" x14ac:dyDescent="0.3">
      <c r="G55" s="8"/>
      <c r="N55" s="8"/>
    </row>
    <row r="56" spans="7:14" x14ac:dyDescent="0.3">
      <c r="G56" s="8"/>
      <c r="N56" s="8"/>
    </row>
    <row r="57" spans="7:14" x14ac:dyDescent="0.3">
      <c r="G57" s="8"/>
      <c r="N57" s="8"/>
    </row>
    <row r="58" spans="7:14" x14ac:dyDescent="0.3">
      <c r="G58" s="8"/>
      <c r="N58" s="8"/>
    </row>
    <row r="59" spans="7:14" x14ac:dyDescent="0.3">
      <c r="G59" s="8"/>
      <c r="N59" s="8"/>
    </row>
    <row r="60" spans="7:14" x14ac:dyDescent="0.3">
      <c r="G60" s="8"/>
      <c r="N60" s="8"/>
    </row>
    <row r="61" spans="7:14" x14ac:dyDescent="0.3">
      <c r="G61" s="8"/>
      <c r="N61" s="8"/>
    </row>
    <row r="62" spans="7:14" x14ac:dyDescent="0.3">
      <c r="G62" s="8"/>
      <c r="N62" s="8"/>
    </row>
    <row r="63" spans="7:14" x14ac:dyDescent="0.3">
      <c r="G63" s="8"/>
      <c r="N63" s="8"/>
    </row>
    <row r="64" spans="7:14" x14ac:dyDescent="0.3">
      <c r="G64" s="8"/>
      <c r="N64" s="8"/>
    </row>
    <row r="65" spans="7:14" x14ac:dyDescent="0.3">
      <c r="G65" s="8"/>
      <c r="N65" s="8"/>
    </row>
    <row r="66" spans="7:14" x14ac:dyDescent="0.3">
      <c r="G66" s="8"/>
      <c r="N66" s="8"/>
    </row>
    <row r="67" spans="7:14" x14ac:dyDescent="0.3">
      <c r="G67" s="8"/>
      <c r="N67" s="8"/>
    </row>
    <row r="68" spans="7:14" x14ac:dyDescent="0.3">
      <c r="G68" s="8"/>
      <c r="N68" s="8"/>
    </row>
    <row r="69" spans="7:14" x14ac:dyDescent="0.3">
      <c r="G69" s="8"/>
      <c r="N69" s="8"/>
    </row>
    <row r="70" spans="7:14" x14ac:dyDescent="0.3">
      <c r="G70" s="8"/>
      <c r="N70" s="8"/>
    </row>
    <row r="71" spans="7:14" x14ac:dyDescent="0.3">
      <c r="G71" s="8"/>
      <c r="N71" s="8"/>
    </row>
    <row r="72" spans="7:14" x14ac:dyDescent="0.3">
      <c r="G72" s="8"/>
      <c r="N72" s="8"/>
    </row>
    <row r="73" spans="7:14" x14ac:dyDescent="0.3">
      <c r="G73" s="8"/>
      <c r="N73" s="8"/>
    </row>
    <row r="74" spans="7:14" x14ac:dyDescent="0.3">
      <c r="G74" s="8"/>
      <c r="N74" s="8"/>
    </row>
    <row r="75" spans="7:14" x14ac:dyDescent="0.3">
      <c r="G75" s="8"/>
      <c r="N75" s="8"/>
    </row>
    <row r="76" spans="7:14" x14ac:dyDescent="0.3">
      <c r="G76" s="8"/>
      <c r="N76" s="8"/>
    </row>
    <row r="77" spans="7:14" x14ac:dyDescent="0.3">
      <c r="G77" s="8"/>
      <c r="N77" s="8"/>
    </row>
    <row r="78" spans="7:14" x14ac:dyDescent="0.3">
      <c r="G78" s="8"/>
      <c r="N78" s="8"/>
    </row>
    <row r="79" spans="7:14" x14ac:dyDescent="0.3">
      <c r="G79" s="8"/>
      <c r="N79" s="8"/>
    </row>
    <row r="80" spans="7:14" x14ac:dyDescent="0.3">
      <c r="G80" s="8"/>
      <c r="N80" s="8"/>
    </row>
    <row r="81" spans="7:14" x14ac:dyDescent="0.3">
      <c r="G81" s="8"/>
      <c r="N81" s="8"/>
    </row>
    <row r="82" spans="7:14" x14ac:dyDescent="0.3">
      <c r="G82" s="8"/>
      <c r="N82" s="8"/>
    </row>
    <row r="83" spans="7:14" x14ac:dyDescent="0.3">
      <c r="G83" s="8"/>
      <c r="N83" s="8"/>
    </row>
    <row r="84" spans="7:14" x14ac:dyDescent="0.3">
      <c r="G84" s="8"/>
      <c r="N84" s="8"/>
    </row>
    <row r="85" spans="7:14" x14ac:dyDescent="0.3">
      <c r="G85" s="8"/>
      <c r="N85" s="8"/>
    </row>
    <row r="86" spans="7:14" x14ac:dyDescent="0.3">
      <c r="G86" s="8"/>
      <c r="N86" s="8"/>
    </row>
    <row r="87" spans="7:14" x14ac:dyDescent="0.3">
      <c r="G87" s="8"/>
      <c r="N87" s="8"/>
    </row>
    <row r="88" spans="7:14" x14ac:dyDescent="0.3">
      <c r="G88" s="8"/>
      <c r="N88" s="8"/>
    </row>
    <row r="89" spans="7:14" x14ac:dyDescent="0.3">
      <c r="G89" s="8"/>
      <c r="N89" s="8"/>
    </row>
    <row r="90" spans="7:14" x14ac:dyDescent="0.3">
      <c r="G90" s="8"/>
      <c r="N90" s="8"/>
    </row>
    <row r="91" spans="7:14" x14ac:dyDescent="0.3">
      <c r="G91" s="8"/>
      <c r="N91" s="8"/>
    </row>
    <row r="92" spans="7:14" x14ac:dyDescent="0.3">
      <c r="G92" s="8"/>
      <c r="N92" s="8"/>
    </row>
    <row r="93" spans="7:14" x14ac:dyDescent="0.3">
      <c r="G93" s="8"/>
      <c r="N93" s="8"/>
    </row>
    <row r="94" spans="7:14" x14ac:dyDescent="0.3">
      <c r="G94" s="8"/>
      <c r="N94" s="8"/>
    </row>
    <row r="95" spans="7:14" x14ac:dyDescent="0.3">
      <c r="G95" s="8"/>
      <c r="N95" s="8"/>
    </row>
    <row r="96" spans="7:14" x14ac:dyDescent="0.3">
      <c r="G96" s="8"/>
      <c r="N96" s="8"/>
    </row>
    <row r="97" spans="7:14" x14ac:dyDescent="0.3">
      <c r="G97" s="8"/>
      <c r="N97" s="8"/>
    </row>
    <row r="98" spans="7:14" x14ac:dyDescent="0.3">
      <c r="G98" s="8"/>
      <c r="N98" s="8"/>
    </row>
    <row r="99" spans="7:14" x14ac:dyDescent="0.3">
      <c r="G99" s="8"/>
      <c r="N99" s="8"/>
    </row>
    <row r="100" spans="7:14" x14ac:dyDescent="0.3">
      <c r="G100" s="8"/>
      <c r="N100" s="8"/>
    </row>
    <row r="101" spans="7:14" x14ac:dyDescent="0.3">
      <c r="G101" s="8"/>
      <c r="N101" s="8"/>
    </row>
    <row r="102" spans="7:14" x14ac:dyDescent="0.3">
      <c r="G102" s="8"/>
      <c r="N102" s="8"/>
    </row>
    <row r="103" spans="7:14" x14ac:dyDescent="0.3">
      <c r="G103" s="8"/>
      <c r="N103" s="8"/>
    </row>
    <row r="104" spans="7:14" x14ac:dyDescent="0.3">
      <c r="G104" s="8"/>
      <c r="N104" s="8"/>
    </row>
    <row r="105" spans="7:14" x14ac:dyDescent="0.3">
      <c r="G105" s="8"/>
      <c r="N105" s="8"/>
    </row>
    <row r="106" spans="7:14" x14ac:dyDescent="0.3">
      <c r="G106" s="8"/>
      <c r="N106" s="8"/>
    </row>
    <row r="107" spans="7:14" x14ac:dyDescent="0.3">
      <c r="G107" s="8"/>
      <c r="N107" s="8"/>
    </row>
    <row r="108" spans="7:14" x14ac:dyDescent="0.3">
      <c r="G108" s="8"/>
      <c r="N108" s="8"/>
    </row>
    <row r="109" spans="7:14" x14ac:dyDescent="0.3">
      <c r="G109" s="8"/>
      <c r="N109" s="8"/>
    </row>
    <row r="110" spans="7:14" x14ac:dyDescent="0.3">
      <c r="G110" s="8"/>
      <c r="N110" s="8"/>
    </row>
    <row r="111" spans="7:14" x14ac:dyDescent="0.3">
      <c r="G111" s="8"/>
      <c r="N111" s="8"/>
    </row>
    <row r="112" spans="7:14" x14ac:dyDescent="0.3">
      <c r="G112" s="8"/>
      <c r="N112" s="8"/>
    </row>
    <row r="113" spans="7:14" x14ac:dyDescent="0.3">
      <c r="G113" s="8"/>
      <c r="N113" s="8"/>
    </row>
    <row r="114" spans="7:14" x14ac:dyDescent="0.3">
      <c r="G114" s="8"/>
      <c r="N114" s="8"/>
    </row>
    <row r="115" spans="7:14" x14ac:dyDescent="0.3">
      <c r="G115" s="8"/>
      <c r="N115" s="8"/>
    </row>
    <row r="116" spans="7:14" x14ac:dyDescent="0.3">
      <c r="G116" s="8"/>
      <c r="N116" s="8"/>
    </row>
    <row r="117" spans="7:14" x14ac:dyDescent="0.3">
      <c r="G117" s="8"/>
      <c r="N117" s="8"/>
    </row>
    <row r="118" spans="7:14" x14ac:dyDescent="0.3">
      <c r="G118" s="8"/>
      <c r="N118" s="8"/>
    </row>
    <row r="119" spans="7:14" x14ac:dyDescent="0.3">
      <c r="G119" s="8"/>
      <c r="N119" s="8"/>
    </row>
    <row r="120" spans="7:14" x14ac:dyDescent="0.3">
      <c r="N120" s="8"/>
    </row>
    <row r="121" spans="7:14" x14ac:dyDescent="0.3">
      <c r="N121" s="8"/>
    </row>
    <row r="122" spans="7:14" x14ac:dyDescent="0.3">
      <c r="N122" s="8"/>
    </row>
    <row r="123" spans="7:14" x14ac:dyDescent="0.3">
      <c r="N123" s="8"/>
    </row>
    <row r="124" spans="7:14" x14ac:dyDescent="0.3">
      <c r="N124" s="8"/>
    </row>
    <row r="125" spans="7:14" x14ac:dyDescent="0.3">
      <c r="N125" s="8"/>
    </row>
    <row r="126" spans="7:14" x14ac:dyDescent="0.3">
      <c r="N126" s="8"/>
    </row>
    <row r="127" spans="7:14" x14ac:dyDescent="0.3">
      <c r="N127" s="8"/>
    </row>
    <row r="128" spans="7:14" x14ac:dyDescent="0.3">
      <c r="N128" s="8"/>
    </row>
    <row r="129" spans="14:14" x14ac:dyDescent="0.3">
      <c r="N129" s="8"/>
    </row>
    <row r="130" spans="14:14" x14ac:dyDescent="0.3">
      <c r="N130" s="8"/>
    </row>
    <row r="131" spans="14:14" x14ac:dyDescent="0.3">
      <c r="N131" s="8"/>
    </row>
    <row r="132" spans="14:14" x14ac:dyDescent="0.3">
      <c r="N132" s="8"/>
    </row>
    <row r="133" spans="14:14" x14ac:dyDescent="0.3">
      <c r="N133" s="8"/>
    </row>
    <row r="134" spans="14:14" x14ac:dyDescent="0.3">
      <c r="N134" s="8"/>
    </row>
    <row r="135" spans="14:14" x14ac:dyDescent="0.3">
      <c r="N135" s="8"/>
    </row>
    <row r="136" spans="14:14" x14ac:dyDescent="0.3">
      <c r="N136" s="8"/>
    </row>
    <row r="137" spans="14:14" x14ac:dyDescent="0.3">
      <c r="N137" s="8"/>
    </row>
    <row r="138" spans="14:14" x14ac:dyDescent="0.3">
      <c r="N138" s="8"/>
    </row>
    <row r="139" spans="14:14" x14ac:dyDescent="0.3">
      <c r="N139" s="8"/>
    </row>
    <row r="140" spans="14:14" x14ac:dyDescent="0.3">
      <c r="N140" s="8"/>
    </row>
    <row r="141" spans="14:14" x14ac:dyDescent="0.3">
      <c r="N141" s="8"/>
    </row>
    <row r="142" spans="14:14" x14ac:dyDescent="0.3">
      <c r="N142" s="8"/>
    </row>
    <row r="143" spans="14:14" x14ac:dyDescent="0.3">
      <c r="N143" s="8"/>
    </row>
    <row r="144" spans="14:14" x14ac:dyDescent="0.3">
      <c r="N144" s="8"/>
    </row>
    <row r="145" spans="14:14" x14ac:dyDescent="0.3">
      <c r="N145" s="8"/>
    </row>
    <row r="146" spans="14:14" x14ac:dyDescent="0.3">
      <c r="N146" s="8"/>
    </row>
    <row r="147" spans="14:14" x14ac:dyDescent="0.3">
      <c r="N147" s="8"/>
    </row>
    <row r="148" spans="14:14" x14ac:dyDescent="0.3">
      <c r="N148" s="8"/>
    </row>
    <row r="149" spans="14:14" x14ac:dyDescent="0.3">
      <c r="N149" s="8"/>
    </row>
    <row r="150" spans="14:14" x14ac:dyDescent="0.3">
      <c r="N150" s="8"/>
    </row>
    <row r="151" spans="14:14" x14ac:dyDescent="0.3">
      <c r="N151" s="8"/>
    </row>
    <row r="152" spans="14:14" x14ac:dyDescent="0.3">
      <c r="N152" s="8"/>
    </row>
    <row r="153" spans="14:14" x14ac:dyDescent="0.3">
      <c r="N153" s="8"/>
    </row>
    <row r="154" spans="14:14" x14ac:dyDescent="0.3">
      <c r="N154" s="8"/>
    </row>
    <row r="155" spans="14:14" x14ac:dyDescent="0.3">
      <c r="N155" s="8"/>
    </row>
    <row r="156" spans="14:14" x14ac:dyDescent="0.3">
      <c r="N156" s="8"/>
    </row>
    <row r="157" spans="14:14" x14ac:dyDescent="0.3">
      <c r="N157" s="8"/>
    </row>
    <row r="158" spans="14:14" x14ac:dyDescent="0.3">
      <c r="N158" s="8"/>
    </row>
    <row r="159" spans="14:14" x14ac:dyDescent="0.3">
      <c r="N159" s="8"/>
    </row>
    <row r="160" spans="14:14" x14ac:dyDescent="0.3">
      <c r="N160" s="8"/>
    </row>
    <row r="161" spans="14:14" x14ac:dyDescent="0.3">
      <c r="N161" s="8"/>
    </row>
    <row r="162" spans="14:14" x14ac:dyDescent="0.3">
      <c r="N162" s="8"/>
    </row>
    <row r="163" spans="14:14" x14ac:dyDescent="0.3">
      <c r="N163" s="8"/>
    </row>
    <row r="164" spans="14:14" x14ac:dyDescent="0.3">
      <c r="N164" s="8"/>
    </row>
    <row r="165" spans="14:14" x14ac:dyDescent="0.3">
      <c r="N165" s="8"/>
    </row>
    <row r="166" spans="14:14" x14ac:dyDescent="0.3">
      <c r="N166" s="8"/>
    </row>
    <row r="167" spans="14:14" x14ac:dyDescent="0.3">
      <c r="N167" s="8"/>
    </row>
    <row r="168" spans="14:14" x14ac:dyDescent="0.3">
      <c r="N168" s="8"/>
    </row>
    <row r="169" spans="14:14" x14ac:dyDescent="0.3">
      <c r="N169" s="8"/>
    </row>
    <row r="170" spans="14:14" x14ac:dyDescent="0.3">
      <c r="N170" s="8"/>
    </row>
    <row r="171" spans="14:14" x14ac:dyDescent="0.3">
      <c r="N171" s="8"/>
    </row>
    <row r="172" spans="14:14" x14ac:dyDescent="0.3">
      <c r="N172" s="8"/>
    </row>
    <row r="173" spans="14:14" x14ac:dyDescent="0.3">
      <c r="N173" s="8"/>
    </row>
    <row r="174" spans="14:14" x14ac:dyDescent="0.3">
      <c r="N174" s="8"/>
    </row>
    <row r="175" spans="14:14" x14ac:dyDescent="0.3">
      <c r="N175" s="8"/>
    </row>
    <row r="176" spans="14:14" x14ac:dyDescent="0.3">
      <c r="N176" s="8"/>
    </row>
    <row r="177" spans="14:14" x14ac:dyDescent="0.3">
      <c r="N177" s="8"/>
    </row>
    <row r="178" spans="14:14" x14ac:dyDescent="0.3">
      <c r="N178" s="8"/>
    </row>
    <row r="179" spans="14:14" x14ac:dyDescent="0.3">
      <c r="N179" s="8"/>
    </row>
    <row r="180" spans="14:14" x14ac:dyDescent="0.3">
      <c r="N180" s="8"/>
    </row>
    <row r="181" spans="14:14" x14ac:dyDescent="0.3">
      <c r="N181" s="8"/>
    </row>
    <row r="182" spans="14:14" x14ac:dyDescent="0.3">
      <c r="N182" s="8"/>
    </row>
    <row r="183" spans="14:14" x14ac:dyDescent="0.3">
      <c r="N183" s="8"/>
    </row>
    <row r="184" spans="14:14" x14ac:dyDescent="0.3">
      <c r="N184" s="8"/>
    </row>
    <row r="185" spans="14:14" x14ac:dyDescent="0.3">
      <c r="N185" s="8"/>
    </row>
    <row r="186" spans="14:14" x14ac:dyDescent="0.3">
      <c r="N186" s="8"/>
    </row>
    <row r="187" spans="14:14" x14ac:dyDescent="0.3">
      <c r="N187" s="8"/>
    </row>
    <row r="188" spans="14:14" x14ac:dyDescent="0.3">
      <c r="N188" s="8"/>
    </row>
    <row r="189" spans="14:14" x14ac:dyDescent="0.3">
      <c r="N189" s="8"/>
    </row>
    <row r="190" spans="14:14" x14ac:dyDescent="0.3">
      <c r="N190" s="8"/>
    </row>
    <row r="191" spans="14:14" x14ac:dyDescent="0.3">
      <c r="N191" s="8"/>
    </row>
    <row r="192" spans="14:14" x14ac:dyDescent="0.3">
      <c r="N192" s="8"/>
    </row>
    <row r="193" spans="14:14" x14ac:dyDescent="0.3">
      <c r="N193" s="8"/>
    </row>
    <row r="194" spans="14:14" x14ac:dyDescent="0.3">
      <c r="N194" s="8"/>
    </row>
    <row r="195" spans="14:14" x14ac:dyDescent="0.3">
      <c r="N195" s="8"/>
    </row>
    <row r="196" spans="14:14" x14ac:dyDescent="0.3">
      <c r="N196" s="8"/>
    </row>
    <row r="197" spans="14:14" x14ac:dyDescent="0.3">
      <c r="N197" s="8"/>
    </row>
    <row r="198" spans="14:14" x14ac:dyDescent="0.3">
      <c r="N198" s="8"/>
    </row>
    <row r="199" spans="14:14" x14ac:dyDescent="0.3">
      <c r="N199" s="8"/>
    </row>
    <row r="200" spans="14:14" x14ac:dyDescent="0.3">
      <c r="N200" s="8"/>
    </row>
    <row r="201" spans="14:14" x14ac:dyDescent="0.3">
      <c r="N201" s="8"/>
    </row>
    <row r="202" spans="14:14" x14ac:dyDescent="0.3">
      <c r="N202" s="8"/>
    </row>
    <row r="203" spans="14:14" x14ac:dyDescent="0.3">
      <c r="N203" s="8"/>
    </row>
    <row r="204" spans="14:14" x14ac:dyDescent="0.3">
      <c r="N204" s="8"/>
    </row>
    <row r="205" spans="14:14" x14ac:dyDescent="0.3">
      <c r="N205" s="8"/>
    </row>
    <row r="206" spans="14:14" x14ac:dyDescent="0.3">
      <c r="N206" s="8"/>
    </row>
    <row r="207" spans="14:14" x14ac:dyDescent="0.3">
      <c r="N207" s="8"/>
    </row>
    <row r="208" spans="14:14" x14ac:dyDescent="0.3">
      <c r="N208" s="8"/>
    </row>
    <row r="209" spans="14:14" x14ac:dyDescent="0.3">
      <c r="N209" s="8"/>
    </row>
    <row r="210" spans="14:14" x14ac:dyDescent="0.3">
      <c r="N210" s="8"/>
    </row>
    <row r="211" spans="14:14" x14ac:dyDescent="0.3">
      <c r="N211" s="8"/>
    </row>
    <row r="212" spans="14:14" x14ac:dyDescent="0.3">
      <c r="N212" s="8"/>
    </row>
    <row r="213" spans="14:14" x14ac:dyDescent="0.3">
      <c r="N213" s="8"/>
    </row>
    <row r="214" spans="14:14" x14ac:dyDescent="0.3">
      <c r="N214" s="8"/>
    </row>
    <row r="215" spans="14:14" x14ac:dyDescent="0.3">
      <c r="N215" s="8"/>
    </row>
    <row r="216" spans="14:14" x14ac:dyDescent="0.3">
      <c r="N216" s="8"/>
    </row>
    <row r="217" spans="14:14" x14ac:dyDescent="0.3">
      <c r="N217" s="8"/>
    </row>
    <row r="218" spans="14:14" x14ac:dyDescent="0.3">
      <c r="N218" s="8"/>
    </row>
    <row r="219" spans="14:14" x14ac:dyDescent="0.3">
      <c r="N219" s="8"/>
    </row>
    <row r="220" spans="14:14" x14ac:dyDescent="0.3">
      <c r="N220" s="8"/>
    </row>
    <row r="221" spans="14:14" x14ac:dyDescent="0.3">
      <c r="N221" s="8"/>
    </row>
    <row r="222" spans="14:14" x14ac:dyDescent="0.3">
      <c r="N222" s="8"/>
    </row>
    <row r="223" spans="14:14" x14ac:dyDescent="0.3">
      <c r="N223" s="8"/>
    </row>
    <row r="224" spans="14:14" x14ac:dyDescent="0.3">
      <c r="N224" s="8"/>
    </row>
    <row r="225" spans="14:14" x14ac:dyDescent="0.3">
      <c r="N225" s="8"/>
    </row>
    <row r="226" spans="14:14" x14ac:dyDescent="0.3">
      <c r="N226" s="8"/>
    </row>
    <row r="227" spans="14:14" x14ac:dyDescent="0.3">
      <c r="N227" s="8"/>
    </row>
    <row r="228" spans="14:14" x14ac:dyDescent="0.3">
      <c r="N228" s="8"/>
    </row>
    <row r="229" spans="14:14" x14ac:dyDescent="0.3">
      <c r="N229" s="8"/>
    </row>
    <row r="230" spans="14:14" x14ac:dyDescent="0.3">
      <c r="N230" s="8"/>
    </row>
    <row r="231" spans="14:14" x14ac:dyDescent="0.3">
      <c r="N231" s="8"/>
    </row>
    <row r="232" spans="14:14" x14ac:dyDescent="0.3">
      <c r="N232" s="8"/>
    </row>
    <row r="233" spans="14:14" x14ac:dyDescent="0.3">
      <c r="N233" s="8"/>
    </row>
    <row r="234" spans="14:14" x14ac:dyDescent="0.3">
      <c r="N234" s="8"/>
    </row>
    <row r="235" spans="14:14" x14ac:dyDescent="0.3">
      <c r="N235" s="8"/>
    </row>
    <row r="236" spans="14:14" x14ac:dyDescent="0.3">
      <c r="N236" s="8"/>
    </row>
    <row r="237" spans="14:14" x14ac:dyDescent="0.3">
      <c r="N237" s="8"/>
    </row>
    <row r="238" spans="14:14" x14ac:dyDescent="0.3">
      <c r="N238" s="8"/>
    </row>
    <row r="239" spans="14:14" x14ac:dyDescent="0.3">
      <c r="N239" s="8"/>
    </row>
    <row r="240" spans="14:14" x14ac:dyDescent="0.3">
      <c r="N240" s="8"/>
    </row>
    <row r="241" spans="14:14" x14ac:dyDescent="0.3">
      <c r="N241" s="8"/>
    </row>
    <row r="242" spans="14:14" x14ac:dyDescent="0.3">
      <c r="N242" s="8"/>
    </row>
    <row r="243" spans="14:14" x14ac:dyDescent="0.3">
      <c r="N243" s="8"/>
    </row>
    <row r="244" spans="14:14" x14ac:dyDescent="0.3">
      <c r="N244" s="8"/>
    </row>
    <row r="245" spans="14:14" x14ac:dyDescent="0.3">
      <c r="N245" s="8"/>
    </row>
    <row r="246" spans="14:14" x14ac:dyDescent="0.3">
      <c r="N246" s="8"/>
    </row>
    <row r="247" spans="14:14" x14ac:dyDescent="0.3">
      <c r="N247" s="8"/>
    </row>
    <row r="248" spans="14:14" x14ac:dyDescent="0.3">
      <c r="N248" s="8"/>
    </row>
    <row r="249" spans="14:14" x14ac:dyDescent="0.3">
      <c r="N249" s="8"/>
    </row>
    <row r="250" spans="14:14" x14ac:dyDescent="0.3">
      <c r="N250" s="8"/>
    </row>
    <row r="251" spans="14:14" x14ac:dyDescent="0.3">
      <c r="N251" s="8"/>
    </row>
    <row r="252" spans="14:14" x14ac:dyDescent="0.3">
      <c r="N252" s="8"/>
    </row>
    <row r="253" spans="14:14" x14ac:dyDescent="0.3">
      <c r="N253" s="8"/>
    </row>
    <row r="254" spans="14:14" x14ac:dyDescent="0.3">
      <c r="N254" s="8"/>
    </row>
    <row r="255" spans="14:14" x14ac:dyDescent="0.3">
      <c r="N255" s="8"/>
    </row>
    <row r="256" spans="14:14" x14ac:dyDescent="0.3">
      <c r="N256" s="8"/>
    </row>
    <row r="257" spans="14:14" x14ac:dyDescent="0.3">
      <c r="N257" s="8"/>
    </row>
    <row r="258" spans="14:14" x14ac:dyDescent="0.3">
      <c r="N258" s="8"/>
    </row>
    <row r="259" spans="14:14" x14ac:dyDescent="0.3">
      <c r="N259" s="8"/>
    </row>
    <row r="260" spans="14:14" x14ac:dyDescent="0.3">
      <c r="N260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three_measures_b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loubna sasso</dc:creator>
  <cp:lastModifiedBy>loubna sasso</cp:lastModifiedBy>
  <dcterms:created xsi:type="dcterms:W3CDTF">2022-07-19T22:30:15Z</dcterms:created>
  <dcterms:modified xsi:type="dcterms:W3CDTF">2022-08-20T16:38:29Z</dcterms:modified>
</cp:coreProperties>
</file>