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jonathan/Projects/scopething/"/>
    </mc:Choice>
  </mc:AlternateContent>
  <xr:revisionPtr revIDLastSave="0" documentId="13_ncr:1_{F06EF759-56C8-EA45-B618-872BA4467147}" xr6:coauthVersionLast="45" xr6:coauthVersionMax="45" xr10:uidLastSave="{00000000-0000-0000-0000-000000000000}"/>
  <bookViews>
    <workbookView xWindow="3860" yWindow="2580" windowWidth="28720" windowHeight="176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</calcChain>
</file>

<file path=xl/sharedStrings.xml><?xml version="1.0" encoding="utf-8"?>
<sst xmlns="http://schemas.openxmlformats.org/spreadsheetml/2006/main" count="412" uniqueCount="262">
  <si>
    <t>Spock</t>
  </si>
  <si>
    <t>vrTriggerLogic</t>
  </si>
  <si>
    <t>[05]</t>
  </si>
  <si>
    <t>Trigger Logic, one bit per channel (0 =&gt; Low, 1 =&gt; High)</t>
  </si>
  <si>
    <t>vrTriggerMask</t>
  </si>
  <si>
    <t>[06]</t>
  </si>
  <si>
    <t>Trigger Mask, one bit per channel (0 =&gt; Don’t Care, 1 =&gt; Active)</t>
  </si>
  <si>
    <t>vrSpockOption</t>
  </si>
  <si>
    <t>[07]</t>
  </si>
  <si>
    <t>Spock Option Register (see bit definition table for details)</t>
  </si>
  <si>
    <t>vrSampleAddress</t>
  </si>
  <si>
    <t>[08]</t>
  </si>
  <si>
    <t>Sample address (write) 24 bit</t>
  </si>
  <si>
    <t>vrSampleCounter</t>
  </si>
  <si>
    <t>[0b]</t>
  </si>
  <si>
    <t>Sample address (read) 24 bit</t>
  </si>
  <si>
    <t>Trace</t>
  </si>
  <si>
    <t>vrTriggerIntro</t>
  </si>
  <si>
    <t>[32]</t>
  </si>
  <si>
    <t>Edge trigger intro filter counter (samples/2)</t>
  </si>
  <si>
    <t>vrTriggerOutro</t>
  </si>
  <si>
    <t>[34]</t>
  </si>
  <si>
    <t>Edge trigger outro filter counter (samples/2)</t>
  </si>
  <si>
    <t>vrTriggerValue</t>
  </si>
  <si>
    <t>[44]</t>
  </si>
  <si>
    <t>Digital (comparator) trigger (signed)</t>
  </si>
  <si>
    <t>vrTriggerTime</t>
  </si>
  <si>
    <t>[40]</t>
  </si>
  <si>
    <t>Stopwatch trigger time (ticks)</t>
  </si>
  <si>
    <t>vrClockTicks</t>
  </si>
  <si>
    <t>[2e]</t>
  </si>
  <si>
    <t>Master Sample (clock) period (ticks)</t>
  </si>
  <si>
    <t>vrClockScale</t>
  </si>
  <si>
    <t>[14]</t>
  </si>
  <si>
    <t>Clock divide by N (low byte)</t>
  </si>
  <si>
    <t>vrTraceOption</t>
  </si>
  <si>
    <t>[20]</t>
  </si>
  <si>
    <t>Trace Mode Option bits</t>
  </si>
  <si>
    <t>vrTraceMode</t>
  </si>
  <si>
    <t>[21]</t>
  </si>
  <si>
    <t>Trace Mode (see Trace Mode Table)</t>
  </si>
  <si>
    <t>vrTraceIntro</t>
  </si>
  <si>
    <t>[26]</t>
  </si>
  <si>
    <t>Pre-trigger capture count (samples)</t>
  </si>
  <si>
    <t>vrTraceDelay</t>
  </si>
  <si>
    <t>[22]</t>
  </si>
  <si>
    <t>Delay period (uS)</t>
  </si>
  <si>
    <t>vrTraceOutro</t>
  </si>
  <si>
    <t>[2a]</t>
  </si>
  <si>
    <t>Post-trigger capture count (samples)</t>
  </si>
  <si>
    <t>vrTimeout</t>
  </si>
  <si>
    <t>[2c]</t>
  </si>
  <si>
    <t>Auto trace timeout (auto-ticks)</t>
  </si>
  <si>
    <t>vrPrelude</t>
  </si>
  <si>
    <t>[3a]</t>
  </si>
  <si>
    <t>Buffer prefill value</t>
  </si>
  <si>
    <t>vrBufferMode</t>
  </si>
  <si>
    <t>[31]</t>
  </si>
  <si>
    <t>Buffer mode</t>
  </si>
  <si>
    <t>Acquire</t>
  </si>
  <si>
    <t>vrDumpMode</t>
  </si>
  <si>
    <t>[1e]</t>
  </si>
  <si>
    <t>Dump mode</t>
  </si>
  <si>
    <t>vrDumpChan</t>
  </si>
  <si>
    <t>[30]</t>
  </si>
  <si>
    <t>Dump (buffer) Channel (0..127,128..254,255)</t>
  </si>
  <si>
    <t>vrDumpSend</t>
  </si>
  <si>
    <t>[18]</t>
  </si>
  <si>
    <t>Dump send (samples)</t>
  </si>
  <si>
    <t>vrDumpSkip</t>
  </si>
  <si>
    <t>[1a]</t>
  </si>
  <si>
    <t>Dump skip (samples)</t>
  </si>
  <si>
    <t>vrDumpCount</t>
  </si>
  <si>
    <t>[1c]</t>
  </si>
  <si>
    <t>Dump size (samples)</t>
  </si>
  <si>
    <t>vrDumpRepeat</t>
  </si>
  <si>
    <t>[16]</t>
  </si>
  <si>
    <t>Dump repeat (iterations)</t>
  </si>
  <si>
    <t>Stream</t>
  </si>
  <si>
    <t>vrStreamIdent</t>
  </si>
  <si>
    <t>[36]</t>
  </si>
  <si>
    <t>Stream data token</t>
  </si>
  <si>
    <t>vrStampIdent</t>
  </si>
  <si>
    <t>[3c]</t>
  </si>
  <si>
    <t>Timestamp token</t>
  </si>
  <si>
    <t>Config</t>
  </si>
  <si>
    <t>vrAnalogEnable</t>
  </si>
  <si>
    <t>[37]</t>
  </si>
  <si>
    <t>Analog channel enable (bitmap)</t>
  </si>
  <si>
    <t>vrDigitalEnable</t>
  </si>
  <si>
    <t>[38]</t>
  </si>
  <si>
    <t>Digital channel enable (bitmap)</t>
  </si>
  <si>
    <t>vrSnoopEnable</t>
  </si>
  <si>
    <t>[39]</t>
  </si>
  <si>
    <t>Frequency (snoop) channel enable (bitmap)</t>
  </si>
  <si>
    <t>Gen</t>
  </si>
  <si>
    <t>vpCmd</t>
  </si>
  <si>
    <t>[46]</t>
  </si>
  <si>
    <t>Command Vector</t>
  </si>
  <si>
    <t>vpMode</t>
  </si>
  <si>
    <t>[47]</t>
  </si>
  <si>
    <t>Operation Mode (per command)</t>
  </si>
  <si>
    <t>vpOption</t>
  </si>
  <si>
    <t>[48]</t>
  </si>
  <si>
    <t>Command Option (bits fields per command)</t>
  </si>
  <si>
    <t>vpSize</t>
  </si>
  <si>
    <t>[4a]</t>
  </si>
  <si>
    <t>Operation (unit/block) size</t>
  </si>
  <si>
    <t>vpIndex</t>
  </si>
  <si>
    <t>[4c]</t>
  </si>
  <si>
    <t>Operation index (eg, P Memory Page)</t>
  </si>
  <si>
    <t>vpAddress</t>
  </si>
  <si>
    <t>[4e]</t>
  </si>
  <si>
    <t>General purpose address</t>
  </si>
  <si>
    <t>vpClock</t>
  </si>
  <si>
    <t>[50]</t>
  </si>
  <si>
    <t>Sample (clock) period (ticks)</t>
  </si>
  <si>
    <t>vpModulo</t>
  </si>
  <si>
    <t>[52]</t>
  </si>
  <si>
    <t>Modulo Size (generic)</t>
  </si>
  <si>
    <t>vpLevel</t>
  </si>
  <si>
    <t>[54]</t>
  </si>
  <si>
    <t>Output (analog) attenuation (unsigned)</t>
  </si>
  <si>
    <t>vpOffset</t>
  </si>
  <si>
    <t>[56]</t>
  </si>
  <si>
    <t>Output (analog) offset (signed)</t>
  </si>
  <si>
    <t>vpMask</t>
  </si>
  <si>
    <t>[58]</t>
  </si>
  <si>
    <t>Translate source modulo mask</t>
  </si>
  <si>
    <t>vpRatio</t>
  </si>
  <si>
    <t>[5a]</t>
  </si>
  <si>
    <t>Translate command ratio (phase step)</t>
  </si>
  <si>
    <t>vpMark</t>
  </si>
  <si>
    <t>[5e]</t>
  </si>
  <si>
    <t>Mark count/phase (ticks/step)</t>
  </si>
  <si>
    <t>vpSpace</t>
  </si>
  <si>
    <t>[60]</t>
  </si>
  <si>
    <t>Space count/phase (ticks/step)</t>
  </si>
  <si>
    <t>vpRise</t>
  </si>
  <si>
    <t>[82]</t>
  </si>
  <si>
    <t>Rising edge clock (channel 1) phase (ticks)</t>
  </si>
  <si>
    <t>vpFall</t>
  </si>
  <si>
    <t>[84]</t>
  </si>
  <si>
    <t>Falling edge clock (channel 1) phase (ticks)</t>
  </si>
  <si>
    <t>vpControl</t>
  </si>
  <si>
    <t>[86]</t>
  </si>
  <si>
    <t>Clock Control Register (channel 1)</t>
  </si>
  <si>
    <t>vpRise2</t>
  </si>
  <si>
    <t>[88]</t>
  </si>
  <si>
    <t>Rising edge clock (channel 2) phase (ticks)</t>
  </si>
  <si>
    <t>vpFall2</t>
  </si>
  <si>
    <t>[8a]</t>
  </si>
  <si>
    <t>Falling edge clock (channel 2) phase (ticks)</t>
  </si>
  <si>
    <t>vpControl2</t>
  </si>
  <si>
    <t>[8c]</t>
  </si>
  <si>
    <t>Clock Control Register (channel 2)</t>
  </si>
  <si>
    <t>vpRise3</t>
  </si>
  <si>
    <t>[8e]</t>
  </si>
  <si>
    <t>Rising edge clock (channel 3) phase (ticks)</t>
  </si>
  <si>
    <t>vpFall3</t>
  </si>
  <si>
    <t>[90]</t>
  </si>
  <si>
    <t>Falling edge clock (channel 3) phase (ticks)</t>
  </si>
  <si>
    <t>vpControl3</t>
  </si>
  <si>
    <t>[92]</t>
  </si>
  <si>
    <t>Clock Control Register (channel 3)</t>
  </si>
  <si>
    <t>System</t>
  </si>
  <si>
    <t>[10]</t>
  </si>
  <si>
    <t>EE Data Register</t>
  </si>
  <si>
    <t>[11]</t>
  </si>
  <si>
    <t>EE Address Register</t>
  </si>
  <si>
    <t>Comms</t>
  </si>
  <si>
    <t>[3d]</t>
  </si>
  <si>
    <t>start cell time</t>
  </si>
  <si>
    <t>[3e]</t>
  </si>
  <si>
    <t>bit cell time</t>
  </si>
  <si>
    <t>[3f]</t>
  </si>
  <si>
    <t>baud rate</t>
  </si>
  <si>
    <t>[12]</t>
  </si>
  <si>
    <t>POD Tx Byte</t>
  </si>
  <si>
    <t>[13]</t>
  </si>
  <si>
    <t>POD Rx Byte</t>
  </si>
  <si>
    <t>Update</t>
  </si>
  <si>
    <t>vrConverterLo</t>
  </si>
  <si>
    <t>[64]</t>
  </si>
  <si>
    <t>VRB ADC Range Bottom (D Trace Mode)</t>
  </si>
  <si>
    <t>vrConverterHi</t>
  </si>
  <si>
    <t>[66]</t>
  </si>
  <si>
    <t>VRB ADC Range Top (D Trace Mode)</t>
  </si>
  <si>
    <t>vrTriggerLevel</t>
  </si>
  <si>
    <t>[68]</t>
  </si>
  <si>
    <t>Trigger Level (comparator, unsigned)</t>
  </si>
  <si>
    <t>vrLogicControl</t>
  </si>
  <si>
    <t>[74]</t>
  </si>
  <si>
    <t>Logic Control</t>
  </si>
  <si>
    <t>vrRest</t>
  </si>
  <si>
    <t>[78]</t>
  </si>
  <si>
    <t>DAC (rest) level</t>
  </si>
  <si>
    <t>vrKitchenSinkA</t>
  </si>
  <si>
    <t>[7b]</t>
  </si>
  <si>
    <t>Kitchen Sink Register A</t>
  </si>
  <si>
    <t>vrKitchenSinkB</t>
  </si>
  <si>
    <t>[7c]</t>
  </si>
  <si>
    <t>Kitchen Sink Register B</t>
  </si>
  <si>
    <t>vpMap0</t>
  </si>
  <si>
    <t>[94]</t>
  </si>
  <si>
    <t>Peripheral Pin Select Channel 0</t>
  </si>
  <si>
    <t>vpMap1</t>
  </si>
  <si>
    <t>[95]</t>
  </si>
  <si>
    <t>Peripheral Pin Select Channel 1</t>
  </si>
  <si>
    <t>vpMap2</t>
  </si>
  <si>
    <t>[96]</t>
  </si>
  <si>
    <t>Peripheral Pin Select Channel 2</t>
  </si>
  <si>
    <t>vpMap3</t>
  </si>
  <si>
    <t>[97]</t>
  </si>
  <si>
    <t>Peripheral Pin Select Channel 3</t>
  </si>
  <si>
    <t>vpMap4</t>
  </si>
  <si>
    <t>[98]</t>
  </si>
  <si>
    <t>Peripheral Pin Select Channel 4</t>
  </si>
  <si>
    <t>vpMap5</t>
  </si>
  <si>
    <t>[99]</t>
  </si>
  <si>
    <t>Peripheral Pin Select Channel 5</t>
  </si>
  <si>
    <t>vpMap6</t>
  </si>
  <si>
    <t>[9a]</t>
  </si>
  <si>
    <t>Peripheral Pin Select Channel 6</t>
  </si>
  <si>
    <t>vpMap7</t>
  </si>
  <si>
    <t>[9b]</t>
  </si>
  <si>
    <t>Peripheral Pin Select Channel 7</t>
  </si>
  <si>
    <t>vrMasterClockN</t>
  </si>
  <si>
    <t>[f7]</t>
  </si>
  <si>
    <t>PLL prescale (DIV N)</t>
  </si>
  <si>
    <t>vrMasterClockM</t>
  </si>
  <si>
    <t>[f8]</t>
  </si>
  <si>
    <t>PLL multiplier (MUL M)</t>
  </si>
  <si>
    <t>vrLedLevelRED</t>
  </si>
  <si>
    <t>[fa]</t>
  </si>
  <si>
    <t>Red LED Intensity (VM10 only)</t>
  </si>
  <si>
    <t>vrLedLevelGRN</t>
  </si>
  <si>
    <t>[fb]</t>
  </si>
  <si>
    <t>Green LED Intensity (VM10 only)</t>
  </si>
  <si>
    <t>vrLedLevelYEL</t>
  </si>
  <si>
    <t>[fc]</t>
  </si>
  <si>
    <t>Yellow LED Intensity (VM10 only)</t>
  </si>
  <si>
    <t>vcBaudHost</t>
  </si>
  <si>
    <t>[fe]</t>
  </si>
  <si>
    <t>baud rate (host side)</t>
  </si>
  <si>
    <t>Core</t>
  </si>
  <si>
    <t>[00]</t>
  </si>
  <si>
    <t>Input Register</t>
  </si>
  <si>
    <t>[01]</t>
  </si>
  <si>
    <t>Address Register</t>
  </si>
  <si>
    <t>[02]</t>
  </si>
  <si>
    <t>Source (Address) Register</t>
  </si>
  <si>
    <t>U8</t>
  </si>
  <si>
    <t>U24</t>
  </si>
  <si>
    <t>U16</t>
  </si>
  <si>
    <t>S16</t>
  </si>
  <si>
    <t>U32</t>
  </si>
  <si>
    <t>S1.15</t>
  </si>
  <si>
    <t>U16.16</t>
  </si>
  <si>
    <t>vrEepromData</t>
  </si>
  <si>
    <t>vrEepromAddress</t>
  </si>
  <si>
    <t>U0.16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</si>
</sst>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5"/>
      <color rgb="FF434343"/>
      <name val="Calibri"/>
      <scheme val="minor"/>
    </font>
    <font>
      <b/>
      <sz val="15"/>
      <color rgb="FF434343"/>
      <name val="Calibri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cZNRpSPAMyIyAvIk_mqgEByaaHzbFTX8hWglAMTlnHY/edit" TargetMode="External"/><Relationship Id="rId2" Type="http://schemas.openxmlformats.org/officeDocument/2006/relationships/hyperlink" Target="https://docs.google.com/document/d/1cZNRpSPAMyIyAvIk_mqgEByaaHzbFTX8hWglAMTlnHY/edit" TargetMode="External"/><Relationship Id="rId1" Type="http://schemas.openxmlformats.org/officeDocument/2006/relationships/hyperlink" Target="https://docs.google.com/document/d/1cZNRpSPAMyIyAvIk_mqgEByaaHzbFTX8hWglAMTlnHY/edit" TargetMode="External"/><Relationship Id="rId5" Type="http://schemas.openxmlformats.org/officeDocument/2006/relationships/hyperlink" Target="https://docs.google.com/document/d/1cZNRpSPAMyIyAvIk_mqgEByaaHzbFTX8hWglAMTlnHY/edit" TargetMode="External"/><Relationship Id="rId4" Type="http://schemas.openxmlformats.org/officeDocument/2006/relationships/hyperlink" Target="https://docs.google.com/document/d/1cZNRpSPAMyIyAvIk_mqgEByaaHzbFTX8hWglAMTlnHY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abSelected="1" topLeftCell="A69" workbookViewId="0">
      <selection activeCell="J90" sqref="J90"/>
    </sheetView>
  </sheetViews>
  <sheetFormatPr baseColWidth="10" defaultRowHeight="16" x14ac:dyDescent="0.2"/>
  <cols>
    <col min="1" max="1" width="8.83203125" bestFit="1" customWidth="1"/>
    <col min="2" max="2" width="19.1640625" bestFit="1" customWidth="1"/>
    <col min="3" max="3" width="2.5" bestFit="1" customWidth="1"/>
    <col min="4" max="4" width="5.1640625" bestFit="1" customWidth="1"/>
    <col min="5" max="5" width="65.33203125" bestFit="1" customWidth="1"/>
  </cols>
  <sheetData>
    <row r="1" spans="1:8" ht="20" x14ac:dyDescent="0.25">
      <c r="A1" s="1" t="s">
        <v>245</v>
      </c>
      <c r="C1" s="1">
        <v>1</v>
      </c>
      <c r="D1" s="1" t="s">
        <v>246</v>
      </c>
      <c r="E1" s="1" t="s">
        <v>247</v>
      </c>
      <c r="F1" s="1" t="s">
        <v>252</v>
      </c>
    </row>
    <row r="2" spans="1:8" ht="20" x14ac:dyDescent="0.25">
      <c r="A2" s="1" t="s">
        <v>245</v>
      </c>
      <c r="C2" s="1">
        <v>1</v>
      </c>
      <c r="D2" s="1" t="s">
        <v>248</v>
      </c>
      <c r="E2" s="1" t="s">
        <v>249</v>
      </c>
      <c r="F2" s="1" t="s">
        <v>252</v>
      </c>
    </row>
    <row r="3" spans="1:8" ht="20" x14ac:dyDescent="0.25">
      <c r="A3" s="1" t="s">
        <v>245</v>
      </c>
      <c r="C3" s="1">
        <v>1</v>
      </c>
      <c r="D3" s="1" t="s">
        <v>250</v>
      </c>
      <c r="E3" s="1" t="s">
        <v>251</v>
      </c>
      <c r="F3" s="1" t="s">
        <v>252</v>
      </c>
    </row>
    <row r="4" spans="1:8" ht="20" x14ac:dyDescent="0.25">
      <c r="A4" s="1" t="s">
        <v>0</v>
      </c>
      <c r="B4" s="2" t="s">
        <v>1</v>
      </c>
      <c r="C4" s="1">
        <v>1</v>
      </c>
      <c r="D4" s="1" t="s">
        <v>2</v>
      </c>
      <c r="E4" s="1" t="s">
        <v>3</v>
      </c>
      <c r="F4" s="1" t="s">
        <v>252</v>
      </c>
      <c r="H4" t="str">
        <f>CONCATENATE("""", MID(B4, 3, 100), """", ": Register(0x", MID(D4, 2, 2), ", '", F4, "', """, E4, """),")</f>
        <v>"TriggerLogic": Register(0x05, 'U8', "Trigger Logic, one bit per channel (0 =&gt; Low, 1 =&gt; High)"),</v>
      </c>
    </row>
    <row r="5" spans="1:8" ht="20" x14ac:dyDescent="0.25">
      <c r="A5" s="1" t="s">
        <v>0</v>
      </c>
      <c r="B5" s="2" t="s">
        <v>4</v>
      </c>
      <c r="C5" s="1">
        <v>1</v>
      </c>
      <c r="D5" s="1" t="s">
        <v>5</v>
      </c>
      <c r="E5" s="1" t="s">
        <v>6</v>
      </c>
      <c r="F5" s="1" t="s">
        <v>252</v>
      </c>
      <c r="H5" t="str">
        <f t="shared" ref="H5:H68" si="0">CONCATENATE("""", MID(B5, 3, 100), """", ": Register(0x", MID(D5, 2, 2), ", '", F5, "', """, E5, """),")</f>
        <v>"TriggerMask": Register(0x06, 'U8', "Trigger Mask, one bit per channel (0 =&gt; Don’t Care, 1 =&gt; Active)"),</v>
      </c>
    </row>
    <row r="6" spans="1:8" ht="20" x14ac:dyDescent="0.25">
      <c r="A6" s="1" t="s">
        <v>0</v>
      </c>
      <c r="B6" s="3" t="s">
        <v>7</v>
      </c>
      <c r="C6" s="1">
        <v>1</v>
      </c>
      <c r="D6" s="1" t="s">
        <v>8</v>
      </c>
      <c r="E6" s="1" t="s">
        <v>9</v>
      </c>
      <c r="F6" s="1" t="s">
        <v>252</v>
      </c>
      <c r="H6" t="str">
        <f t="shared" si="0"/>
        <v>"SpockOption": Register(0x07, 'U8', "Spock Option Register (see bit definition table for details)"),</v>
      </c>
    </row>
    <row r="7" spans="1:8" ht="20" x14ac:dyDescent="0.25">
      <c r="A7" s="1" t="s">
        <v>0</v>
      </c>
      <c r="B7" s="2" t="s">
        <v>10</v>
      </c>
      <c r="C7" s="1">
        <v>3</v>
      </c>
      <c r="D7" s="1" t="s">
        <v>11</v>
      </c>
      <c r="E7" s="1" t="s">
        <v>12</v>
      </c>
      <c r="F7" s="1" t="s">
        <v>253</v>
      </c>
      <c r="H7" t="str">
        <f t="shared" si="0"/>
        <v>"SampleAddress": Register(0x08, 'U24', "Sample address (write) 24 bit"),</v>
      </c>
    </row>
    <row r="8" spans="1:8" ht="20" x14ac:dyDescent="0.25">
      <c r="A8" s="1" t="s">
        <v>0</v>
      </c>
      <c r="B8" s="2" t="s">
        <v>13</v>
      </c>
      <c r="C8" s="1">
        <v>3</v>
      </c>
      <c r="D8" s="1" t="s">
        <v>14</v>
      </c>
      <c r="E8" s="1" t="s">
        <v>15</v>
      </c>
      <c r="F8" s="1" t="s">
        <v>253</v>
      </c>
      <c r="H8" t="str">
        <f t="shared" si="0"/>
        <v>"SampleCounter": Register(0x0b, 'U24', "Sample address (read) 24 bit"),</v>
      </c>
    </row>
    <row r="9" spans="1:8" ht="20" x14ac:dyDescent="0.25">
      <c r="A9" s="1" t="s">
        <v>16</v>
      </c>
      <c r="B9" s="2" t="s">
        <v>17</v>
      </c>
      <c r="C9" s="1">
        <v>2</v>
      </c>
      <c r="D9" s="1" t="s">
        <v>18</v>
      </c>
      <c r="E9" s="1" t="s">
        <v>19</v>
      </c>
      <c r="F9" s="1" t="s">
        <v>254</v>
      </c>
      <c r="H9" t="str">
        <f t="shared" si="0"/>
        <v>"TriggerIntro": Register(0x32, 'U16', "Edge trigger intro filter counter (samples/2)"),</v>
      </c>
    </row>
    <row r="10" spans="1:8" ht="20" x14ac:dyDescent="0.25">
      <c r="A10" s="1" t="s">
        <v>16</v>
      </c>
      <c r="B10" s="2" t="s">
        <v>20</v>
      </c>
      <c r="C10" s="1">
        <v>2</v>
      </c>
      <c r="D10" s="1" t="s">
        <v>21</v>
      </c>
      <c r="E10" s="1" t="s">
        <v>22</v>
      </c>
      <c r="F10" s="1" t="s">
        <v>254</v>
      </c>
      <c r="H10" t="str">
        <f t="shared" si="0"/>
        <v>"TriggerOutro": Register(0x34, 'U16', "Edge trigger outro filter counter (samples/2)"),</v>
      </c>
    </row>
    <row r="11" spans="1:8" ht="20" x14ac:dyDescent="0.25">
      <c r="A11" s="1" t="s">
        <v>16</v>
      </c>
      <c r="B11" s="2" t="s">
        <v>23</v>
      </c>
      <c r="C11" s="1">
        <v>2</v>
      </c>
      <c r="D11" s="1" t="s">
        <v>24</v>
      </c>
      <c r="E11" s="1" t="s">
        <v>25</v>
      </c>
      <c r="F11" s="1" t="s">
        <v>255</v>
      </c>
      <c r="H11" t="str">
        <f t="shared" si="0"/>
        <v>"TriggerValue": Register(0x44, 'S16', "Digital (comparator) trigger (signed)"),</v>
      </c>
    </row>
    <row r="12" spans="1:8" ht="20" x14ac:dyDescent="0.25">
      <c r="A12" s="1" t="s">
        <v>16</v>
      </c>
      <c r="B12" s="2" t="s">
        <v>26</v>
      </c>
      <c r="C12" s="1">
        <v>4</v>
      </c>
      <c r="D12" s="1" t="s">
        <v>27</v>
      </c>
      <c r="E12" s="1" t="s">
        <v>28</v>
      </c>
      <c r="F12" s="1" t="s">
        <v>256</v>
      </c>
      <c r="H12" t="str">
        <f t="shared" si="0"/>
        <v>"TriggerTime": Register(0x40, 'U32', "Stopwatch trigger time (ticks)"),</v>
      </c>
    </row>
    <row r="13" spans="1:8" ht="20" x14ac:dyDescent="0.25">
      <c r="A13" s="1" t="s">
        <v>16</v>
      </c>
      <c r="B13" s="2" t="s">
        <v>29</v>
      </c>
      <c r="C13" s="1">
        <v>2</v>
      </c>
      <c r="D13" s="1" t="s">
        <v>30</v>
      </c>
      <c r="E13" s="1" t="s">
        <v>31</v>
      </c>
      <c r="F13" s="1" t="s">
        <v>254</v>
      </c>
      <c r="H13" t="str">
        <f t="shared" si="0"/>
        <v>"ClockTicks": Register(0x2e, 'U16', "Master Sample (clock) period (ticks)"),</v>
      </c>
    </row>
    <row r="14" spans="1:8" ht="20" x14ac:dyDescent="0.25">
      <c r="A14" s="1" t="s">
        <v>16</v>
      </c>
      <c r="B14" s="2" t="s">
        <v>32</v>
      </c>
      <c r="C14" s="1">
        <v>2</v>
      </c>
      <c r="D14" s="1" t="s">
        <v>33</v>
      </c>
      <c r="E14" s="1" t="s">
        <v>34</v>
      </c>
      <c r="F14" s="1" t="s">
        <v>254</v>
      </c>
      <c r="H14" t="str">
        <f t="shared" si="0"/>
        <v>"ClockScale": Register(0x14, 'U16', "Clock divide by N (low byte)"),</v>
      </c>
    </row>
    <row r="15" spans="1:8" ht="20" x14ac:dyDescent="0.25">
      <c r="A15" s="1" t="s">
        <v>16</v>
      </c>
      <c r="B15" s="2" t="s">
        <v>35</v>
      </c>
      <c r="C15" s="1">
        <v>1</v>
      </c>
      <c r="D15" s="1" t="s">
        <v>36</v>
      </c>
      <c r="E15" s="1" t="s">
        <v>37</v>
      </c>
      <c r="F15" s="1" t="s">
        <v>252</v>
      </c>
      <c r="H15" t="str">
        <f t="shared" si="0"/>
        <v>"TraceOption": Register(0x20, 'U8', "Trace Mode Option bits"),</v>
      </c>
    </row>
    <row r="16" spans="1:8" ht="20" x14ac:dyDescent="0.25">
      <c r="A16" s="1" t="s">
        <v>16</v>
      </c>
      <c r="B16" s="2" t="s">
        <v>38</v>
      </c>
      <c r="C16" s="1">
        <v>1</v>
      </c>
      <c r="D16" s="1" t="s">
        <v>39</v>
      </c>
      <c r="E16" s="3" t="s">
        <v>40</v>
      </c>
      <c r="F16" s="1" t="s">
        <v>252</v>
      </c>
      <c r="H16" t="str">
        <f t="shared" si="0"/>
        <v>"TraceMode": Register(0x21, 'U8', "Trace Mode (see Trace Mode Table)"),</v>
      </c>
    </row>
    <row r="17" spans="1:8" ht="20" x14ac:dyDescent="0.25">
      <c r="A17" s="1" t="s">
        <v>16</v>
      </c>
      <c r="B17" s="2" t="s">
        <v>41</v>
      </c>
      <c r="C17" s="1">
        <v>2</v>
      </c>
      <c r="D17" s="1" t="s">
        <v>42</v>
      </c>
      <c r="E17" s="1" t="s">
        <v>43</v>
      </c>
      <c r="F17" s="1" t="s">
        <v>254</v>
      </c>
      <c r="H17" t="str">
        <f t="shared" si="0"/>
        <v>"TraceIntro": Register(0x26, 'U16', "Pre-trigger capture count (samples)"),</v>
      </c>
    </row>
    <row r="18" spans="1:8" ht="20" x14ac:dyDescent="0.25">
      <c r="A18" s="1" t="s">
        <v>16</v>
      </c>
      <c r="B18" s="2" t="s">
        <v>44</v>
      </c>
      <c r="C18" s="1">
        <v>4</v>
      </c>
      <c r="D18" s="1" t="s">
        <v>45</v>
      </c>
      <c r="E18" s="1" t="s">
        <v>46</v>
      </c>
      <c r="F18" s="1" t="s">
        <v>256</v>
      </c>
      <c r="H18" t="str">
        <f t="shared" si="0"/>
        <v>"TraceDelay": Register(0x22, 'U32', "Delay period (uS)"),</v>
      </c>
    </row>
    <row r="19" spans="1:8" ht="20" x14ac:dyDescent="0.25">
      <c r="A19" s="1" t="s">
        <v>16</v>
      </c>
      <c r="B19" s="2" t="s">
        <v>47</v>
      </c>
      <c r="C19" s="1">
        <v>2</v>
      </c>
      <c r="D19" s="1" t="s">
        <v>48</v>
      </c>
      <c r="E19" s="1" t="s">
        <v>49</v>
      </c>
      <c r="F19" s="1" t="s">
        <v>254</v>
      </c>
      <c r="H19" t="str">
        <f t="shared" si="0"/>
        <v>"TraceOutro": Register(0x2a, 'U16', "Post-trigger capture count (samples)"),</v>
      </c>
    </row>
    <row r="20" spans="1:8" ht="20" x14ac:dyDescent="0.25">
      <c r="A20" s="1" t="s">
        <v>16</v>
      </c>
      <c r="B20" s="2" t="s">
        <v>50</v>
      </c>
      <c r="C20" s="1">
        <v>2</v>
      </c>
      <c r="D20" s="1" t="s">
        <v>51</v>
      </c>
      <c r="E20" s="1" t="s">
        <v>52</v>
      </c>
      <c r="F20" s="1" t="s">
        <v>254</v>
      </c>
      <c r="H20" t="str">
        <f t="shared" si="0"/>
        <v>"Timeout": Register(0x2c, 'U16', "Auto trace timeout (auto-ticks)"),</v>
      </c>
    </row>
    <row r="21" spans="1:8" ht="20" x14ac:dyDescent="0.25">
      <c r="A21" s="1" t="s">
        <v>16</v>
      </c>
      <c r="B21" s="2" t="s">
        <v>53</v>
      </c>
      <c r="C21" s="1">
        <v>2</v>
      </c>
      <c r="D21" s="1" t="s">
        <v>54</v>
      </c>
      <c r="E21" s="1" t="s">
        <v>55</v>
      </c>
      <c r="F21" s="1" t="s">
        <v>254</v>
      </c>
      <c r="H21" t="str">
        <f t="shared" si="0"/>
        <v>"Prelude": Register(0x3a, 'U16', "Buffer prefill value"),</v>
      </c>
    </row>
    <row r="22" spans="1:8" ht="20" x14ac:dyDescent="0.25">
      <c r="A22" s="1" t="s">
        <v>16</v>
      </c>
      <c r="B22" s="2" t="s">
        <v>56</v>
      </c>
      <c r="C22" s="1">
        <v>1</v>
      </c>
      <c r="D22" s="1" t="s">
        <v>57</v>
      </c>
      <c r="E22" s="1" t="s">
        <v>58</v>
      </c>
      <c r="F22" s="1" t="s">
        <v>252</v>
      </c>
      <c r="H22" t="str">
        <f t="shared" si="0"/>
        <v>"BufferMode": Register(0x31, 'U8', "Buffer mode"),</v>
      </c>
    </row>
    <row r="23" spans="1:8" ht="20" x14ac:dyDescent="0.25">
      <c r="A23" s="1" t="s">
        <v>59</v>
      </c>
      <c r="B23" s="2" t="s">
        <v>60</v>
      </c>
      <c r="C23" s="1">
        <v>1</v>
      </c>
      <c r="D23" s="1" t="s">
        <v>61</v>
      </c>
      <c r="E23" s="1" t="s">
        <v>62</v>
      </c>
      <c r="F23" s="1" t="s">
        <v>252</v>
      </c>
      <c r="H23" t="str">
        <f t="shared" si="0"/>
        <v>"DumpMode": Register(0x1e, 'U8', "Dump mode"),</v>
      </c>
    </row>
    <row r="24" spans="1:8" ht="20" x14ac:dyDescent="0.25">
      <c r="A24" s="1" t="s">
        <v>59</v>
      </c>
      <c r="B24" s="2" t="s">
        <v>63</v>
      </c>
      <c r="C24" s="1">
        <v>1</v>
      </c>
      <c r="D24" s="1" t="s">
        <v>64</v>
      </c>
      <c r="E24" s="1" t="s">
        <v>65</v>
      </c>
      <c r="F24" s="1" t="s">
        <v>252</v>
      </c>
      <c r="H24" t="str">
        <f t="shared" si="0"/>
        <v>"DumpChan": Register(0x30, 'U8', "Dump (buffer) Channel (0..127,128..254,255)"),</v>
      </c>
    </row>
    <row r="25" spans="1:8" ht="20" x14ac:dyDescent="0.25">
      <c r="A25" s="1" t="s">
        <v>59</v>
      </c>
      <c r="B25" s="2" t="s">
        <v>66</v>
      </c>
      <c r="C25" s="1">
        <v>2</v>
      </c>
      <c r="D25" s="1" t="s">
        <v>67</v>
      </c>
      <c r="E25" s="1" t="s">
        <v>68</v>
      </c>
      <c r="F25" s="1" t="s">
        <v>254</v>
      </c>
      <c r="H25" t="str">
        <f t="shared" si="0"/>
        <v>"DumpSend": Register(0x18, 'U16', "Dump send (samples)"),</v>
      </c>
    </row>
    <row r="26" spans="1:8" ht="20" x14ac:dyDescent="0.25">
      <c r="A26" s="1" t="s">
        <v>59</v>
      </c>
      <c r="B26" s="2" t="s">
        <v>69</v>
      </c>
      <c r="C26" s="1">
        <v>2</v>
      </c>
      <c r="D26" s="1" t="s">
        <v>70</v>
      </c>
      <c r="E26" s="1" t="s">
        <v>71</v>
      </c>
      <c r="F26" s="1" t="s">
        <v>254</v>
      </c>
      <c r="H26" t="str">
        <f t="shared" si="0"/>
        <v>"DumpSkip": Register(0x1a, 'U16', "Dump skip (samples)"),</v>
      </c>
    </row>
    <row r="27" spans="1:8" ht="20" x14ac:dyDescent="0.25">
      <c r="A27" s="1" t="s">
        <v>59</v>
      </c>
      <c r="B27" s="2" t="s">
        <v>72</v>
      </c>
      <c r="C27" s="1">
        <v>2</v>
      </c>
      <c r="D27" s="1" t="s">
        <v>73</v>
      </c>
      <c r="E27" s="1" t="s">
        <v>74</v>
      </c>
      <c r="F27" s="1" t="s">
        <v>254</v>
      </c>
      <c r="H27" t="str">
        <f t="shared" si="0"/>
        <v>"DumpCount": Register(0x1c, 'U16', "Dump size (samples)"),</v>
      </c>
    </row>
    <row r="28" spans="1:8" ht="20" x14ac:dyDescent="0.25">
      <c r="A28" s="1" t="s">
        <v>59</v>
      </c>
      <c r="B28" s="2" t="s">
        <v>75</v>
      </c>
      <c r="C28" s="1">
        <v>2</v>
      </c>
      <c r="D28" s="1" t="s">
        <v>76</v>
      </c>
      <c r="E28" s="1" t="s">
        <v>77</v>
      </c>
      <c r="F28" s="1" t="s">
        <v>254</v>
      </c>
      <c r="H28" t="str">
        <f t="shared" si="0"/>
        <v>"DumpRepeat": Register(0x16, 'U16', "Dump repeat (iterations)"),</v>
      </c>
    </row>
    <row r="29" spans="1:8" ht="20" x14ac:dyDescent="0.25">
      <c r="A29" s="1" t="s">
        <v>78</v>
      </c>
      <c r="B29" s="2" t="s">
        <v>79</v>
      </c>
      <c r="C29" s="1">
        <v>1</v>
      </c>
      <c r="D29" s="1" t="s">
        <v>80</v>
      </c>
      <c r="E29" s="1" t="s">
        <v>81</v>
      </c>
      <c r="F29" s="1" t="s">
        <v>252</v>
      </c>
      <c r="H29" t="str">
        <f t="shared" si="0"/>
        <v>"StreamIdent": Register(0x36, 'U8', "Stream data token"),</v>
      </c>
    </row>
    <row r="30" spans="1:8" ht="20" x14ac:dyDescent="0.25">
      <c r="A30" s="1" t="s">
        <v>16</v>
      </c>
      <c r="B30" s="2" t="s">
        <v>82</v>
      </c>
      <c r="C30" s="1">
        <v>1</v>
      </c>
      <c r="D30" s="1" t="s">
        <v>83</v>
      </c>
      <c r="E30" s="1" t="s">
        <v>84</v>
      </c>
      <c r="F30" s="1" t="s">
        <v>252</v>
      </c>
      <c r="H30" t="str">
        <f t="shared" si="0"/>
        <v>"StampIdent": Register(0x3c, 'U8', "Timestamp token"),</v>
      </c>
    </row>
    <row r="31" spans="1:8" ht="20" x14ac:dyDescent="0.25">
      <c r="A31" s="1" t="s">
        <v>85</v>
      </c>
      <c r="B31" s="2" t="s">
        <v>86</v>
      </c>
      <c r="C31" s="1">
        <v>1</v>
      </c>
      <c r="D31" s="1" t="s">
        <v>87</v>
      </c>
      <c r="E31" s="1" t="s">
        <v>88</v>
      </c>
      <c r="F31" s="1" t="s">
        <v>252</v>
      </c>
      <c r="H31" t="str">
        <f t="shared" si="0"/>
        <v>"AnalogEnable": Register(0x37, 'U8', "Analog channel enable (bitmap)"),</v>
      </c>
    </row>
    <row r="32" spans="1:8" ht="20" x14ac:dyDescent="0.25">
      <c r="A32" s="1" t="s">
        <v>85</v>
      </c>
      <c r="B32" s="2" t="s">
        <v>89</v>
      </c>
      <c r="C32" s="1">
        <v>1</v>
      </c>
      <c r="D32" s="1" t="s">
        <v>90</v>
      </c>
      <c r="E32" s="1" t="s">
        <v>91</v>
      </c>
      <c r="F32" s="1" t="s">
        <v>252</v>
      </c>
      <c r="H32" t="str">
        <f t="shared" si="0"/>
        <v>"DigitalEnable": Register(0x38, 'U8', "Digital channel enable (bitmap)"),</v>
      </c>
    </row>
    <row r="33" spans="1:8" ht="20" x14ac:dyDescent="0.25">
      <c r="A33" s="1" t="s">
        <v>85</v>
      </c>
      <c r="B33" s="2" t="s">
        <v>92</v>
      </c>
      <c r="C33" s="1">
        <v>1</v>
      </c>
      <c r="D33" s="1" t="s">
        <v>93</v>
      </c>
      <c r="E33" s="1" t="s">
        <v>94</v>
      </c>
      <c r="F33" s="1" t="s">
        <v>252</v>
      </c>
      <c r="H33" t="str">
        <f t="shared" si="0"/>
        <v>"SnoopEnable": Register(0x39, 'U8', "Frequency (snoop) channel enable (bitmap)"),</v>
      </c>
    </row>
    <row r="34" spans="1:8" ht="20" x14ac:dyDescent="0.25">
      <c r="A34" s="1" t="s">
        <v>95</v>
      </c>
      <c r="B34" s="2" t="s">
        <v>96</v>
      </c>
      <c r="C34" s="1">
        <v>1</v>
      </c>
      <c r="D34" s="1" t="s">
        <v>97</v>
      </c>
      <c r="E34" s="1" t="s">
        <v>98</v>
      </c>
      <c r="F34" s="1" t="s">
        <v>252</v>
      </c>
      <c r="H34" t="str">
        <f t="shared" si="0"/>
        <v>"Cmd": Register(0x46, 'U8', "Command Vector"),</v>
      </c>
    </row>
    <row r="35" spans="1:8" ht="20" x14ac:dyDescent="0.25">
      <c r="A35" s="1" t="s">
        <v>95</v>
      </c>
      <c r="B35" s="2" t="s">
        <v>99</v>
      </c>
      <c r="C35" s="1">
        <v>1</v>
      </c>
      <c r="D35" s="1" t="s">
        <v>100</v>
      </c>
      <c r="E35" s="1" t="s">
        <v>101</v>
      </c>
      <c r="F35" s="1" t="s">
        <v>252</v>
      </c>
      <c r="H35" t="str">
        <f t="shared" si="0"/>
        <v>"Mode": Register(0x47, 'U8', "Operation Mode (per command)"),</v>
      </c>
    </row>
    <row r="36" spans="1:8" ht="20" x14ac:dyDescent="0.25">
      <c r="A36" s="1" t="s">
        <v>95</v>
      </c>
      <c r="B36" s="2" t="s">
        <v>102</v>
      </c>
      <c r="C36" s="1">
        <v>2</v>
      </c>
      <c r="D36" s="1" t="s">
        <v>103</v>
      </c>
      <c r="E36" s="1" t="s">
        <v>104</v>
      </c>
      <c r="F36" s="1" t="s">
        <v>254</v>
      </c>
      <c r="H36" t="str">
        <f t="shared" si="0"/>
        <v>"Option": Register(0x48, 'U16', "Command Option (bits fields per command)"),</v>
      </c>
    </row>
    <row r="37" spans="1:8" ht="20" x14ac:dyDescent="0.25">
      <c r="A37" s="1" t="s">
        <v>95</v>
      </c>
      <c r="B37" s="2" t="s">
        <v>105</v>
      </c>
      <c r="C37" s="1">
        <v>2</v>
      </c>
      <c r="D37" s="1" t="s">
        <v>106</v>
      </c>
      <c r="E37" s="1" t="s">
        <v>107</v>
      </c>
      <c r="F37" s="1" t="s">
        <v>254</v>
      </c>
      <c r="H37" t="str">
        <f t="shared" si="0"/>
        <v>"Size": Register(0x4a, 'U16', "Operation (unit/block) size"),</v>
      </c>
    </row>
    <row r="38" spans="1:8" ht="20" x14ac:dyDescent="0.25">
      <c r="A38" s="1" t="s">
        <v>95</v>
      </c>
      <c r="B38" s="2" t="s">
        <v>108</v>
      </c>
      <c r="C38" s="1">
        <v>2</v>
      </c>
      <c r="D38" s="1" t="s">
        <v>109</v>
      </c>
      <c r="E38" s="1" t="s">
        <v>110</v>
      </c>
      <c r="F38" s="1" t="s">
        <v>254</v>
      </c>
      <c r="H38" t="str">
        <f t="shared" si="0"/>
        <v>"Index": Register(0x4c, 'U16', "Operation index (eg, P Memory Page)"),</v>
      </c>
    </row>
    <row r="39" spans="1:8" ht="20" x14ac:dyDescent="0.25">
      <c r="A39" s="1" t="s">
        <v>95</v>
      </c>
      <c r="B39" s="2" t="s">
        <v>111</v>
      </c>
      <c r="C39" s="1">
        <v>2</v>
      </c>
      <c r="D39" s="1" t="s">
        <v>112</v>
      </c>
      <c r="E39" s="1" t="s">
        <v>113</v>
      </c>
      <c r="F39" s="1" t="s">
        <v>254</v>
      </c>
      <c r="H39" t="str">
        <f t="shared" si="0"/>
        <v>"Address": Register(0x4e, 'U16', "General purpose address"),</v>
      </c>
    </row>
    <row r="40" spans="1:8" ht="20" x14ac:dyDescent="0.25">
      <c r="A40" s="1" t="s">
        <v>95</v>
      </c>
      <c r="B40" s="2" t="s">
        <v>114</v>
      </c>
      <c r="C40" s="1">
        <v>2</v>
      </c>
      <c r="D40" s="1" t="s">
        <v>115</v>
      </c>
      <c r="E40" s="1" t="s">
        <v>116</v>
      </c>
      <c r="F40" s="1" t="s">
        <v>254</v>
      </c>
      <c r="H40" t="str">
        <f t="shared" si="0"/>
        <v>"Clock": Register(0x50, 'U16', "Sample (clock) period (ticks)"),</v>
      </c>
    </row>
    <row r="41" spans="1:8" ht="20" x14ac:dyDescent="0.25">
      <c r="A41" s="1" t="s">
        <v>95</v>
      </c>
      <c r="B41" s="2" t="s">
        <v>117</v>
      </c>
      <c r="C41" s="1">
        <v>2</v>
      </c>
      <c r="D41" s="1" t="s">
        <v>118</v>
      </c>
      <c r="E41" s="1" t="s">
        <v>119</v>
      </c>
      <c r="F41" s="1" t="s">
        <v>254</v>
      </c>
      <c r="H41" t="str">
        <f t="shared" si="0"/>
        <v>"Modulo": Register(0x52, 'U16', "Modulo Size (generic)"),</v>
      </c>
    </row>
    <row r="42" spans="1:8" ht="20" x14ac:dyDescent="0.25">
      <c r="A42" s="1" t="s">
        <v>95</v>
      </c>
      <c r="B42" s="2" t="s">
        <v>120</v>
      </c>
      <c r="C42" s="1">
        <v>2</v>
      </c>
      <c r="D42" s="1" t="s">
        <v>121</v>
      </c>
      <c r="E42" s="1" t="s">
        <v>122</v>
      </c>
      <c r="F42" s="1" t="s">
        <v>261</v>
      </c>
      <c r="H42" t="str">
        <f t="shared" si="0"/>
        <v>"Level": Register(0x54, 'U0.16', "Output (analog) attenuation (unsigned)"),</v>
      </c>
    </row>
    <row r="43" spans="1:8" ht="20" x14ac:dyDescent="0.25">
      <c r="A43" s="1" t="s">
        <v>95</v>
      </c>
      <c r="B43" s="2" t="s">
        <v>123</v>
      </c>
      <c r="C43" s="1">
        <v>2</v>
      </c>
      <c r="D43" s="1" t="s">
        <v>124</v>
      </c>
      <c r="E43" s="1" t="s">
        <v>125</v>
      </c>
      <c r="F43" s="1" t="s">
        <v>257</v>
      </c>
      <c r="H43" t="str">
        <f t="shared" si="0"/>
        <v>"Offset": Register(0x56, 'S1.15', "Output (analog) offset (signed)"),</v>
      </c>
    </row>
    <row r="44" spans="1:8" ht="20" x14ac:dyDescent="0.25">
      <c r="A44" s="1" t="s">
        <v>95</v>
      </c>
      <c r="B44" s="2" t="s">
        <v>126</v>
      </c>
      <c r="C44" s="1">
        <v>2</v>
      </c>
      <c r="D44" s="1" t="s">
        <v>127</v>
      </c>
      <c r="E44" s="1" t="s">
        <v>128</v>
      </c>
      <c r="F44" s="1" t="s">
        <v>254</v>
      </c>
      <c r="H44" t="str">
        <f t="shared" si="0"/>
        <v>"Mask": Register(0x58, 'U16', "Translate source modulo mask"),</v>
      </c>
    </row>
    <row r="45" spans="1:8" ht="20" x14ac:dyDescent="0.25">
      <c r="A45" s="1" t="s">
        <v>95</v>
      </c>
      <c r="B45" s="2" t="s">
        <v>129</v>
      </c>
      <c r="C45" s="1">
        <v>4</v>
      </c>
      <c r="D45" s="1" t="s">
        <v>130</v>
      </c>
      <c r="E45" s="1" t="s">
        <v>131</v>
      </c>
      <c r="F45" s="1" t="s">
        <v>258</v>
      </c>
      <c r="H45" t="str">
        <f t="shared" si="0"/>
        <v>"Ratio": Register(0x5a, 'U16.16', "Translate command ratio (phase step)"),</v>
      </c>
    </row>
    <row r="46" spans="1:8" ht="20" x14ac:dyDescent="0.25">
      <c r="A46" s="1" t="s">
        <v>95</v>
      </c>
      <c r="B46" s="2" t="s">
        <v>132</v>
      </c>
      <c r="C46" s="1">
        <v>2</v>
      </c>
      <c r="D46" s="1" t="s">
        <v>133</v>
      </c>
      <c r="E46" s="1" t="s">
        <v>134</v>
      </c>
      <c r="F46" s="1" t="s">
        <v>254</v>
      </c>
      <c r="H46" t="str">
        <f t="shared" si="0"/>
        <v>"Mark": Register(0x5e, 'U16', "Mark count/phase (ticks/step)"),</v>
      </c>
    </row>
    <row r="47" spans="1:8" ht="20" x14ac:dyDescent="0.25">
      <c r="A47" s="1" t="s">
        <v>95</v>
      </c>
      <c r="B47" s="2" t="s">
        <v>135</v>
      </c>
      <c r="C47" s="1">
        <v>2</v>
      </c>
      <c r="D47" s="1" t="s">
        <v>136</v>
      </c>
      <c r="E47" s="1" t="s">
        <v>137</v>
      </c>
      <c r="F47" s="1" t="s">
        <v>254</v>
      </c>
      <c r="H47" t="str">
        <f t="shared" si="0"/>
        <v>"Space": Register(0x60, 'U16', "Space count/phase (ticks/step)"),</v>
      </c>
    </row>
    <row r="48" spans="1:8" ht="20" x14ac:dyDescent="0.25">
      <c r="A48" s="1" t="s">
        <v>95</v>
      </c>
      <c r="B48" s="2" t="s">
        <v>138</v>
      </c>
      <c r="C48" s="1">
        <v>2</v>
      </c>
      <c r="D48" s="1" t="s">
        <v>139</v>
      </c>
      <c r="E48" s="1" t="s">
        <v>140</v>
      </c>
      <c r="F48" s="1" t="s">
        <v>254</v>
      </c>
      <c r="H48" t="str">
        <f t="shared" si="0"/>
        <v>"Rise": Register(0x82, 'U16', "Rising edge clock (channel 1) phase (ticks)"),</v>
      </c>
    </row>
    <row r="49" spans="1:8" ht="20" x14ac:dyDescent="0.25">
      <c r="A49" s="1" t="s">
        <v>95</v>
      </c>
      <c r="B49" s="2" t="s">
        <v>141</v>
      </c>
      <c r="C49" s="1">
        <v>2</v>
      </c>
      <c r="D49" s="1" t="s">
        <v>142</v>
      </c>
      <c r="E49" s="1" t="s">
        <v>143</v>
      </c>
      <c r="F49" s="1" t="s">
        <v>254</v>
      </c>
      <c r="H49" t="str">
        <f t="shared" si="0"/>
        <v>"Fall": Register(0x84, 'U16', "Falling edge clock (channel 1) phase (ticks)"),</v>
      </c>
    </row>
    <row r="50" spans="1:8" ht="20" x14ac:dyDescent="0.25">
      <c r="A50" s="1" t="s">
        <v>95</v>
      </c>
      <c r="B50" s="2" t="s">
        <v>144</v>
      </c>
      <c r="C50" s="1">
        <v>1</v>
      </c>
      <c r="D50" s="1" t="s">
        <v>145</v>
      </c>
      <c r="E50" s="1" t="s">
        <v>146</v>
      </c>
      <c r="F50" s="1" t="s">
        <v>252</v>
      </c>
      <c r="H50" t="str">
        <f t="shared" si="0"/>
        <v>"Control": Register(0x86, 'U8', "Clock Control Register (channel 1)"),</v>
      </c>
    </row>
    <row r="51" spans="1:8" ht="20" x14ac:dyDescent="0.25">
      <c r="A51" s="1" t="s">
        <v>95</v>
      </c>
      <c r="B51" s="2" t="s">
        <v>147</v>
      </c>
      <c r="C51" s="1">
        <v>2</v>
      </c>
      <c r="D51" s="1" t="s">
        <v>148</v>
      </c>
      <c r="E51" s="1" t="s">
        <v>149</v>
      </c>
      <c r="F51" s="1" t="s">
        <v>254</v>
      </c>
      <c r="H51" t="str">
        <f t="shared" si="0"/>
        <v>"Rise2": Register(0x88, 'U16', "Rising edge clock (channel 2) phase (ticks)"),</v>
      </c>
    </row>
    <row r="52" spans="1:8" ht="20" x14ac:dyDescent="0.25">
      <c r="A52" s="1" t="s">
        <v>95</v>
      </c>
      <c r="B52" s="2" t="s">
        <v>150</v>
      </c>
      <c r="C52" s="1">
        <v>2</v>
      </c>
      <c r="D52" s="1" t="s">
        <v>151</v>
      </c>
      <c r="E52" s="1" t="s">
        <v>152</v>
      </c>
      <c r="F52" s="1" t="s">
        <v>254</v>
      </c>
      <c r="H52" t="str">
        <f t="shared" si="0"/>
        <v>"Fall2": Register(0x8a, 'U16', "Falling edge clock (channel 2) phase (ticks)"),</v>
      </c>
    </row>
    <row r="53" spans="1:8" ht="20" x14ac:dyDescent="0.25">
      <c r="A53" s="1" t="s">
        <v>95</v>
      </c>
      <c r="B53" s="2" t="s">
        <v>153</v>
      </c>
      <c r="C53" s="1">
        <v>1</v>
      </c>
      <c r="D53" s="1" t="s">
        <v>154</v>
      </c>
      <c r="E53" s="1" t="s">
        <v>155</v>
      </c>
      <c r="F53" s="1" t="s">
        <v>252</v>
      </c>
      <c r="H53" t="str">
        <f t="shared" si="0"/>
        <v>"Control2": Register(0x8c, 'U8', "Clock Control Register (channel 2)"),</v>
      </c>
    </row>
    <row r="54" spans="1:8" ht="20" x14ac:dyDescent="0.25">
      <c r="A54" s="1" t="s">
        <v>95</v>
      </c>
      <c r="B54" s="2" t="s">
        <v>156</v>
      </c>
      <c r="C54" s="1">
        <v>2</v>
      </c>
      <c r="D54" s="1" t="s">
        <v>157</v>
      </c>
      <c r="E54" s="1" t="s">
        <v>158</v>
      </c>
      <c r="F54" s="1" t="s">
        <v>254</v>
      </c>
      <c r="H54" t="str">
        <f t="shared" si="0"/>
        <v>"Rise3": Register(0x8e, 'U16', "Rising edge clock (channel 3) phase (ticks)"),</v>
      </c>
    </row>
    <row r="55" spans="1:8" ht="20" x14ac:dyDescent="0.25">
      <c r="A55" s="1" t="s">
        <v>95</v>
      </c>
      <c r="B55" s="2" t="s">
        <v>159</v>
      </c>
      <c r="C55" s="1">
        <v>2</v>
      </c>
      <c r="D55" s="1" t="s">
        <v>160</v>
      </c>
      <c r="E55" s="1" t="s">
        <v>161</v>
      </c>
      <c r="F55" s="1" t="s">
        <v>254</v>
      </c>
      <c r="H55" t="str">
        <f t="shared" si="0"/>
        <v>"Fall3": Register(0x90, 'U16', "Falling edge clock (channel 3) phase (ticks)"),</v>
      </c>
    </row>
    <row r="56" spans="1:8" ht="20" x14ac:dyDescent="0.25">
      <c r="A56" s="1" t="s">
        <v>95</v>
      </c>
      <c r="B56" s="2" t="s">
        <v>162</v>
      </c>
      <c r="C56" s="1">
        <v>1</v>
      </c>
      <c r="D56" s="1" t="s">
        <v>163</v>
      </c>
      <c r="E56" s="1" t="s">
        <v>164</v>
      </c>
      <c r="F56" s="1" t="s">
        <v>252</v>
      </c>
      <c r="H56" t="str">
        <f t="shared" si="0"/>
        <v>"Control3": Register(0x92, 'U8', "Clock Control Register (channel 3)"),</v>
      </c>
    </row>
    <row r="57" spans="1:8" ht="20" x14ac:dyDescent="0.25">
      <c r="A57" s="1" t="s">
        <v>165</v>
      </c>
      <c r="B57" s="2" t="s">
        <v>259</v>
      </c>
      <c r="C57" s="1">
        <v>1</v>
      </c>
      <c r="D57" s="1" t="s">
        <v>166</v>
      </c>
      <c r="E57" s="1" t="s">
        <v>167</v>
      </c>
      <c r="F57" s="1" t="s">
        <v>252</v>
      </c>
      <c r="H57" t="str">
        <f t="shared" si="0"/>
        <v>"EepromData": Register(0x10, 'U8', "EE Data Register"),</v>
      </c>
    </row>
    <row r="58" spans="1:8" ht="20" x14ac:dyDescent="0.25">
      <c r="A58" s="1" t="s">
        <v>165</v>
      </c>
      <c r="B58" s="2" t="s">
        <v>260</v>
      </c>
      <c r="C58" s="1">
        <v>1</v>
      </c>
      <c r="D58" s="1" t="s">
        <v>168</v>
      </c>
      <c r="E58" s="1" t="s">
        <v>169</v>
      </c>
      <c r="F58" s="1" t="s">
        <v>252</v>
      </c>
      <c r="H58" t="str">
        <f t="shared" si="0"/>
        <v>"EepromAddress": Register(0x11, 'U8', "EE Address Register"),</v>
      </c>
    </row>
    <row r="59" spans="1:8" ht="20" x14ac:dyDescent="0.25">
      <c r="A59" s="1" t="s">
        <v>170</v>
      </c>
      <c r="C59" s="1">
        <v>1</v>
      </c>
      <c r="D59" s="1" t="s">
        <v>171</v>
      </c>
      <c r="E59" s="1" t="s">
        <v>172</v>
      </c>
      <c r="F59" s="1" t="s">
        <v>252</v>
      </c>
      <c r="H59" t="str">
        <f t="shared" si="0"/>
        <v>"": Register(0x3d, 'U8', "start cell time"),</v>
      </c>
    </row>
    <row r="60" spans="1:8" ht="20" x14ac:dyDescent="0.25">
      <c r="A60" s="1" t="s">
        <v>170</v>
      </c>
      <c r="C60" s="1">
        <v>1</v>
      </c>
      <c r="D60" s="1" t="s">
        <v>173</v>
      </c>
      <c r="E60" s="1" t="s">
        <v>174</v>
      </c>
      <c r="F60" s="1" t="s">
        <v>252</v>
      </c>
      <c r="H60" t="str">
        <f t="shared" si="0"/>
        <v>"": Register(0x3e, 'U8', "bit cell time"),</v>
      </c>
    </row>
    <row r="61" spans="1:8" ht="20" x14ac:dyDescent="0.25">
      <c r="A61" s="1" t="s">
        <v>170</v>
      </c>
      <c r="C61" s="1">
        <v>1</v>
      </c>
      <c r="D61" s="1" t="s">
        <v>175</v>
      </c>
      <c r="E61" s="1" t="s">
        <v>176</v>
      </c>
      <c r="F61" s="1" t="s">
        <v>252</v>
      </c>
      <c r="H61" t="str">
        <f t="shared" si="0"/>
        <v>"": Register(0x3f, 'U8', "baud rate"),</v>
      </c>
    </row>
    <row r="62" spans="1:8" ht="20" x14ac:dyDescent="0.25">
      <c r="A62" s="1" t="s">
        <v>170</v>
      </c>
      <c r="C62" s="1">
        <v>1</v>
      </c>
      <c r="D62" s="1" t="s">
        <v>177</v>
      </c>
      <c r="E62" s="1" t="s">
        <v>178</v>
      </c>
      <c r="F62" s="1" t="s">
        <v>252</v>
      </c>
      <c r="H62" t="str">
        <f t="shared" si="0"/>
        <v>"": Register(0x12, 'U8', "POD Tx Byte"),</v>
      </c>
    </row>
    <row r="63" spans="1:8" ht="20" x14ac:dyDescent="0.25">
      <c r="A63" s="1" t="s">
        <v>170</v>
      </c>
      <c r="C63" s="1">
        <v>1</v>
      </c>
      <c r="D63" s="1" t="s">
        <v>179</v>
      </c>
      <c r="E63" s="1" t="s">
        <v>180</v>
      </c>
      <c r="F63" s="1" t="s">
        <v>252</v>
      </c>
      <c r="H63" t="str">
        <f t="shared" si="0"/>
        <v>"": Register(0x13, 'U8', "POD Rx Byte"),</v>
      </c>
    </row>
    <row r="64" spans="1:8" ht="20" x14ac:dyDescent="0.25">
      <c r="A64" s="1" t="s">
        <v>181</v>
      </c>
      <c r="B64" s="3" t="s">
        <v>182</v>
      </c>
      <c r="C64" s="1">
        <v>2</v>
      </c>
      <c r="D64" s="1" t="s">
        <v>183</v>
      </c>
      <c r="E64" s="1" t="s">
        <v>184</v>
      </c>
      <c r="F64" s="1" t="s">
        <v>254</v>
      </c>
      <c r="H64" t="str">
        <f t="shared" si="0"/>
        <v>"ConverterLo": Register(0x64, 'U16', "VRB ADC Range Bottom (D Trace Mode)"),</v>
      </c>
    </row>
    <row r="65" spans="1:8" ht="20" x14ac:dyDescent="0.25">
      <c r="A65" s="1" t="s">
        <v>181</v>
      </c>
      <c r="B65" s="3" t="s">
        <v>185</v>
      </c>
      <c r="C65" s="1">
        <v>2</v>
      </c>
      <c r="D65" s="1" t="s">
        <v>186</v>
      </c>
      <c r="E65" s="1" t="s">
        <v>187</v>
      </c>
      <c r="F65" s="1" t="s">
        <v>254</v>
      </c>
      <c r="H65" t="str">
        <f t="shared" si="0"/>
        <v>"ConverterHi": Register(0x66, 'U16', "VRB ADC Range Top (D Trace Mode)"),</v>
      </c>
    </row>
    <row r="66" spans="1:8" ht="20" x14ac:dyDescent="0.25">
      <c r="A66" s="1" t="s">
        <v>181</v>
      </c>
      <c r="B66" s="2" t="s">
        <v>188</v>
      </c>
      <c r="C66" s="1">
        <v>2</v>
      </c>
      <c r="D66" s="1" t="s">
        <v>189</v>
      </c>
      <c r="E66" s="1" t="s">
        <v>190</v>
      </c>
      <c r="F66" s="1" t="s">
        <v>254</v>
      </c>
      <c r="H66" t="str">
        <f t="shared" si="0"/>
        <v>"TriggerLevel": Register(0x68, 'U16', "Trigger Level (comparator, unsigned)"),</v>
      </c>
    </row>
    <row r="67" spans="1:8" ht="20" x14ac:dyDescent="0.25">
      <c r="A67" s="1" t="s">
        <v>181</v>
      </c>
      <c r="B67" s="3" t="s">
        <v>191</v>
      </c>
      <c r="C67" s="1">
        <v>1</v>
      </c>
      <c r="D67" s="1" t="s">
        <v>192</v>
      </c>
      <c r="E67" s="1" t="s">
        <v>193</v>
      </c>
      <c r="F67" s="1" t="s">
        <v>252</v>
      </c>
      <c r="H67" t="str">
        <f t="shared" si="0"/>
        <v>"LogicControl": Register(0x74, 'U8', "Logic Control"),</v>
      </c>
    </row>
    <row r="68" spans="1:8" ht="20" x14ac:dyDescent="0.25">
      <c r="A68" s="1" t="s">
        <v>181</v>
      </c>
      <c r="B68" s="2" t="s">
        <v>194</v>
      </c>
      <c r="C68" s="1">
        <v>2</v>
      </c>
      <c r="D68" s="1" t="s">
        <v>195</v>
      </c>
      <c r="E68" s="1" t="s">
        <v>196</v>
      </c>
      <c r="F68" s="1" t="s">
        <v>254</v>
      </c>
      <c r="H68" t="str">
        <f t="shared" si="0"/>
        <v>"Rest": Register(0x78, 'U16', "DAC (rest) level"),</v>
      </c>
    </row>
    <row r="69" spans="1:8" ht="20" x14ac:dyDescent="0.25">
      <c r="A69" s="1" t="s">
        <v>181</v>
      </c>
      <c r="B69" s="2" t="s">
        <v>197</v>
      </c>
      <c r="C69" s="1">
        <v>1</v>
      </c>
      <c r="D69" s="1" t="s">
        <v>198</v>
      </c>
      <c r="E69" s="1" t="s">
        <v>199</v>
      </c>
      <c r="F69" s="1" t="s">
        <v>252</v>
      </c>
      <c r="H69" t="str">
        <f t="shared" ref="H69:H84" si="1">CONCATENATE("""", MID(B69, 3, 100), """", ": Register(0x", MID(D69, 2, 2), ", '", F69, "', """, E69, """),")</f>
        <v>"KitchenSinkA": Register(0x7b, 'U8', "Kitchen Sink Register A"),</v>
      </c>
    </row>
    <row r="70" spans="1:8" ht="20" x14ac:dyDescent="0.25">
      <c r="A70" s="1" t="s">
        <v>181</v>
      </c>
      <c r="B70" s="2" t="s">
        <v>200</v>
      </c>
      <c r="C70" s="1">
        <v>1</v>
      </c>
      <c r="D70" s="1" t="s">
        <v>201</v>
      </c>
      <c r="E70" s="1" t="s">
        <v>202</v>
      </c>
      <c r="F70" s="1" t="s">
        <v>252</v>
      </c>
      <c r="H70" t="str">
        <f t="shared" si="1"/>
        <v>"KitchenSinkB": Register(0x7c, 'U8', "Kitchen Sink Register B"),</v>
      </c>
    </row>
    <row r="71" spans="1:8" ht="20" x14ac:dyDescent="0.25">
      <c r="A71" s="1" t="s">
        <v>181</v>
      </c>
      <c r="B71" s="2" t="s">
        <v>203</v>
      </c>
      <c r="C71" s="1">
        <v>1</v>
      </c>
      <c r="D71" s="1" t="s">
        <v>204</v>
      </c>
      <c r="E71" s="1" t="s">
        <v>205</v>
      </c>
      <c r="F71" s="1" t="s">
        <v>252</v>
      </c>
      <c r="H71" t="str">
        <f t="shared" si="1"/>
        <v>"Map0": Register(0x94, 'U8', "Peripheral Pin Select Channel 0"),</v>
      </c>
    </row>
    <row r="72" spans="1:8" ht="20" x14ac:dyDescent="0.25">
      <c r="A72" s="1" t="s">
        <v>181</v>
      </c>
      <c r="B72" s="2" t="s">
        <v>206</v>
      </c>
      <c r="C72" s="1">
        <v>1</v>
      </c>
      <c r="D72" s="1" t="s">
        <v>207</v>
      </c>
      <c r="E72" s="1" t="s">
        <v>208</v>
      </c>
      <c r="F72" s="1" t="s">
        <v>252</v>
      </c>
      <c r="H72" t="str">
        <f t="shared" si="1"/>
        <v>"Map1": Register(0x95, 'U8', "Peripheral Pin Select Channel 1"),</v>
      </c>
    </row>
    <row r="73" spans="1:8" ht="20" x14ac:dyDescent="0.25">
      <c r="A73" s="1" t="s">
        <v>181</v>
      </c>
      <c r="B73" s="2" t="s">
        <v>209</v>
      </c>
      <c r="C73" s="1">
        <v>1</v>
      </c>
      <c r="D73" s="1" t="s">
        <v>210</v>
      </c>
      <c r="E73" s="1" t="s">
        <v>211</v>
      </c>
      <c r="F73" s="1" t="s">
        <v>252</v>
      </c>
      <c r="H73" t="str">
        <f t="shared" si="1"/>
        <v>"Map2": Register(0x96, 'U8', "Peripheral Pin Select Channel 2"),</v>
      </c>
    </row>
    <row r="74" spans="1:8" ht="20" x14ac:dyDescent="0.25">
      <c r="A74" s="1" t="s">
        <v>181</v>
      </c>
      <c r="B74" s="2" t="s">
        <v>212</v>
      </c>
      <c r="C74" s="1">
        <v>1</v>
      </c>
      <c r="D74" s="1" t="s">
        <v>213</v>
      </c>
      <c r="E74" s="1" t="s">
        <v>214</v>
      </c>
      <c r="F74" s="1" t="s">
        <v>252</v>
      </c>
      <c r="H74" t="str">
        <f t="shared" si="1"/>
        <v>"Map3": Register(0x97, 'U8', "Peripheral Pin Select Channel 3"),</v>
      </c>
    </row>
    <row r="75" spans="1:8" ht="20" x14ac:dyDescent="0.25">
      <c r="A75" s="1" t="s">
        <v>181</v>
      </c>
      <c r="B75" s="2" t="s">
        <v>215</v>
      </c>
      <c r="C75" s="1">
        <v>1</v>
      </c>
      <c r="D75" s="1" t="s">
        <v>216</v>
      </c>
      <c r="E75" s="1" t="s">
        <v>217</v>
      </c>
      <c r="F75" s="1" t="s">
        <v>252</v>
      </c>
      <c r="H75" t="str">
        <f t="shared" si="1"/>
        <v>"Map4": Register(0x98, 'U8', "Peripheral Pin Select Channel 4"),</v>
      </c>
    </row>
    <row r="76" spans="1:8" ht="20" x14ac:dyDescent="0.25">
      <c r="A76" s="1" t="s">
        <v>181</v>
      </c>
      <c r="B76" s="2" t="s">
        <v>218</v>
      </c>
      <c r="C76" s="1">
        <v>1</v>
      </c>
      <c r="D76" s="1" t="s">
        <v>219</v>
      </c>
      <c r="E76" s="1" t="s">
        <v>220</v>
      </c>
      <c r="F76" s="1" t="s">
        <v>252</v>
      </c>
      <c r="H76" t="str">
        <f t="shared" si="1"/>
        <v>"Map5": Register(0x99, 'U8', "Peripheral Pin Select Channel 5"),</v>
      </c>
    </row>
    <row r="77" spans="1:8" ht="20" x14ac:dyDescent="0.25">
      <c r="A77" s="1" t="s">
        <v>181</v>
      </c>
      <c r="B77" s="2" t="s">
        <v>221</v>
      </c>
      <c r="C77" s="1">
        <v>1</v>
      </c>
      <c r="D77" s="1" t="s">
        <v>222</v>
      </c>
      <c r="E77" s="1" t="s">
        <v>223</v>
      </c>
      <c r="F77" s="1" t="s">
        <v>252</v>
      </c>
      <c r="H77" t="str">
        <f t="shared" si="1"/>
        <v>"Map6": Register(0x9a, 'U8', "Peripheral Pin Select Channel 6"),</v>
      </c>
    </row>
    <row r="78" spans="1:8" ht="20" x14ac:dyDescent="0.25">
      <c r="A78" s="1" t="s">
        <v>181</v>
      </c>
      <c r="B78" s="2" t="s">
        <v>224</v>
      </c>
      <c r="C78" s="1">
        <v>1</v>
      </c>
      <c r="D78" s="1" t="s">
        <v>225</v>
      </c>
      <c r="E78" s="1" t="s">
        <v>226</v>
      </c>
      <c r="F78" s="1" t="s">
        <v>252</v>
      </c>
      <c r="H78" t="str">
        <f t="shared" si="1"/>
        <v>"Map7": Register(0x9b, 'U8', "Peripheral Pin Select Channel 7"),</v>
      </c>
    </row>
    <row r="79" spans="1:8" ht="20" x14ac:dyDescent="0.25">
      <c r="A79" s="1" t="s">
        <v>165</v>
      </c>
      <c r="B79" s="2" t="s">
        <v>227</v>
      </c>
      <c r="C79" s="1">
        <v>1</v>
      </c>
      <c r="D79" s="1" t="s">
        <v>228</v>
      </c>
      <c r="E79" s="1" t="s">
        <v>229</v>
      </c>
      <c r="F79" s="1" t="s">
        <v>252</v>
      </c>
      <c r="H79" t="str">
        <f t="shared" si="1"/>
        <v>"MasterClockN": Register(0xf7, 'U8', "PLL prescale (DIV N)"),</v>
      </c>
    </row>
    <row r="80" spans="1:8" ht="20" x14ac:dyDescent="0.25">
      <c r="A80" s="1" t="s">
        <v>165</v>
      </c>
      <c r="B80" s="2" t="s">
        <v>230</v>
      </c>
      <c r="C80" s="1">
        <v>2</v>
      </c>
      <c r="D80" s="1" t="s">
        <v>231</v>
      </c>
      <c r="E80" s="1" t="s">
        <v>232</v>
      </c>
      <c r="F80" s="1" t="s">
        <v>254</v>
      </c>
      <c r="H80" t="str">
        <f t="shared" si="1"/>
        <v>"MasterClockM": Register(0xf8, 'U16', "PLL multiplier (MUL M)"),</v>
      </c>
    </row>
    <row r="81" spans="1:8" ht="20" x14ac:dyDescent="0.25">
      <c r="A81" s="1" t="s">
        <v>165</v>
      </c>
      <c r="B81" s="2" t="s">
        <v>233</v>
      </c>
      <c r="C81" s="1">
        <v>1</v>
      </c>
      <c r="D81" s="1" t="s">
        <v>234</v>
      </c>
      <c r="E81" s="1" t="s">
        <v>235</v>
      </c>
      <c r="F81" s="1" t="s">
        <v>252</v>
      </c>
      <c r="H81" t="str">
        <f t="shared" si="1"/>
        <v>"LedLevelRED": Register(0xfa, 'U8', "Red LED Intensity (VM10 only)"),</v>
      </c>
    </row>
    <row r="82" spans="1:8" ht="20" x14ac:dyDescent="0.25">
      <c r="A82" s="1" t="s">
        <v>165</v>
      </c>
      <c r="B82" s="2" t="s">
        <v>236</v>
      </c>
      <c r="C82" s="1">
        <v>1</v>
      </c>
      <c r="D82" s="1" t="s">
        <v>237</v>
      </c>
      <c r="E82" s="1" t="s">
        <v>238</v>
      </c>
      <c r="F82" s="1" t="s">
        <v>252</v>
      </c>
      <c r="H82" t="str">
        <f t="shared" si="1"/>
        <v>"LedLevelGRN": Register(0xfb, 'U8', "Green LED Intensity (VM10 only)"),</v>
      </c>
    </row>
    <row r="83" spans="1:8" ht="20" x14ac:dyDescent="0.25">
      <c r="A83" s="1" t="s">
        <v>165</v>
      </c>
      <c r="B83" s="2" t="s">
        <v>239</v>
      </c>
      <c r="C83" s="1">
        <v>1</v>
      </c>
      <c r="D83" s="1" t="s">
        <v>240</v>
      </c>
      <c r="E83" s="1" t="s">
        <v>241</v>
      </c>
      <c r="F83" s="1" t="s">
        <v>252</v>
      </c>
      <c r="H83" t="str">
        <f t="shared" si="1"/>
        <v>"LedLevelYEL": Register(0xfc, 'U8', "Yellow LED Intensity (VM10 only)"),</v>
      </c>
    </row>
    <row r="84" spans="1:8" ht="20" x14ac:dyDescent="0.25">
      <c r="A84" s="1" t="s">
        <v>165</v>
      </c>
      <c r="B84" s="2" t="s">
        <v>242</v>
      </c>
      <c r="C84" s="1">
        <v>2</v>
      </c>
      <c r="D84" s="1" t="s">
        <v>243</v>
      </c>
      <c r="E84" s="1" t="s">
        <v>244</v>
      </c>
      <c r="F84" s="1" t="s">
        <v>254</v>
      </c>
      <c r="H84" t="str">
        <f t="shared" si="1"/>
        <v>"BaudHost": Register(0xfe, 'U16', "baud rate (host side)"),</v>
      </c>
    </row>
  </sheetData>
  <hyperlinks>
    <hyperlink ref="B6" r:id="rId1" location="bookmark=id.9hyb2b671s0j" xr:uid="{00000000-0004-0000-0000-000000000000}"/>
    <hyperlink ref="E16" r:id="rId2" location="bookmark=id.piosvyzdr578" xr:uid="{00000000-0004-0000-0000-000001000000}"/>
    <hyperlink ref="B64" r:id="rId3" location="bookmark=id.825ktwifusbr" xr:uid="{00000000-0004-0000-0000-000002000000}"/>
    <hyperlink ref="B65" r:id="rId4" location="bookmark=id.825ktwifusbr" xr:uid="{00000000-0004-0000-0000-000003000000}"/>
    <hyperlink ref="B67" r:id="rId5" location="bookmark=id.y3xpg6mt23an" xr:uid="{00000000-0004-0000-00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Hogg</dc:creator>
  <cp:lastModifiedBy>Microsoft Office User</cp:lastModifiedBy>
  <dcterms:created xsi:type="dcterms:W3CDTF">2016-10-11T11:03:02Z</dcterms:created>
  <dcterms:modified xsi:type="dcterms:W3CDTF">2020-07-29T15:41:52Z</dcterms:modified>
</cp:coreProperties>
</file>