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8800" windowHeight="12045" activeTab="3"/>
  </bookViews>
  <sheets>
    <sheet name="Sheet1" sheetId="1" r:id="rId1"/>
    <sheet name="CELLPHONE REPAIR" sheetId="9" r:id="rId2"/>
    <sheet name="EIM" sheetId="10" r:id="rId3"/>
    <sheet name="DRESSMAKING" sheetId="11" r:id="rId4"/>
    <sheet name="Sheet3" sheetId="12" r:id="rId5"/>
  </sheets>
  <definedNames>
    <definedName name="_xlnm.Print_Area" localSheetId="1">'CELLPHONE REPAIR'!$A$1:$U$90</definedName>
    <definedName name="_xlnm.Print_Area" localSheetId="2">EIM!$A$1:$U$90</definedName>
  </definedNames>
  <calcPr calcId="144525"/>
</workbook>
</file>

<file path=xl/calcChain.xml><?xml version="1.0" encoding="utf-8"?>
<calcChain xmlns="http://schemas.openxmlformats.org/spreadsheetml/2006/main">
  <c r="G35" i="11" l="1"/>
  <c r="G29" i="10" l="1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82" i="10" l="1"/>
  <c r="G81" i="10"/>
  <c r="G80" i="10"/>
  <c r="G79" i="10"/>
  <c r="G78" i="10"/>
  <c r="G77" i="10"/>
  <c r="G13" i="10"/>
  <c r="G12" i="10"/>
  <c r="G11" i="10"/>
  <c r="G28" i="9"/>
  <c r="G83" i="10" l="1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77" i="9"/>
  <c r="G78" i="9"/>
  <c r="G79" i="9"/>
  <c r="G80" i="9"/>
  <c r="G81" i="9"/>
  <c r="G82" i="9"/>
  <c r="G83" i="9" l="1"/>
  <c r="D83" i="9"/>
  <c r="E291" i="1"/>
</calcChain>
</file>

<file path=xl/sharedStrings.xml><?xml version="1.0" encoding="utf-8"?>
<sst xmlns="http://schemas.openxmlformats.org/spreadsheetml/2006/main" count="1117" uniqueCount="598">
  <si>
    <t>END-USER/UNIT: MUNTINLUPA CITY TECHNICAL INSTITUTE</t>
  </si>
  <si>
    <t>MAINTENANCE &amp; OTHER OPERATING EXPENSES (MOOE)-GOODS</t>
  </si>
  <si>
    <t>CITY GOVERNMENT OF MUNTINLUPA</t>
  </si>
  <si>
    <t>National Road Putatan Muntinlupa City</t>
  </si>
  <si>
    <t>PROJECT PROCUREMENT MANAGEMENT PLAN (PPMP)</t>
  </si>
  <si>
    <t>As Of 9/20/2019</t>
  </si>
  <si>
    <t>CODE</t>
  </si>
  <si>
    <t>GENERAL DESCRIPTION</t>
  </si>
  <si>
    <t xml:space="preserve">QUANTITY/ SIZE </t>
  </si>
  <si>
    <t>ESTIMATED BUDGET</t>
  </si>
  <si>
    <t>Mode of Procurement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</si>
  <si>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</si>
  <si>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</si>
  <si>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</si>
  <si>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</si>
  <si>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</si>
  <si>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</si>
  <si>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</si>
  <si>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</si>
  <si>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</si>
  <si>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</si>
  <si>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</si>
  <si>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 xml:space="preserve">Jan </t>
  </si>
  <si>
    <t>SCHEDULE / MILESTONE OF ACTIVITIES</t>
  </si>
  <si>
    <t>002</t>
  </si>
  <si>
    <t>OFFICE SUPPLIES</t>
  </si>
  <si>
    <t>002-0002-813</t>
  </si>
  <si>
    <t>BATTERY, AA, HEAVY DUTY</t>
  </si>
  <si>
    <t>PUBLIC BIDDING</t>
  </si>
  <si>
    <t>002-0002-035</t>
  </si>
  <si>
    <t>BATTERY, AAA, HEAVY DUTY</t>
  </si>
  <si>
    <t>19-002-0003-00</t>
  </si>
  <si>
    <t>002-0002-048</t>
  </si>
  <si>
    <t>19-002-0002-00</t>
  </si>
  <si>
    <t>002-0002-126</t>
  </si>
  <si>
    <t>002-0002-134</t>
  </si>
  <si>
    <t>002-0002-141</t>
  </si>
  <si>
    <t>002-0002-145</t>
  </si>
  <si>
    <t>002-0002-159</t>
  </si>
  <si>
    <t>002-0002-161</t>
  </si>
  <si>
    <t>002-0002-581</t>
  </si>
  <si>
    <t>002-0002-583</t>
  </si>
  <si>
    <t>002-0002-586</t>
  </si>
  <si>
    <t>002-0002-594</t>
  </si>
  <si>
    <t>002-0002-185</t>
  </si>
  <si>
    <t>002-0002-210</t>
  </si>
  <si>
    <t>BINDER CLIP, BACKFOLD, 1" (25MM), 12S/BOX</t>
  </si>
  <si>
    <t>BINDER CLIP, BACKFOLD, 2" (50MM), 12S/BOX</t>
  </si>
  <si>
    <t>CLEAR BOOK, REFILLABLE, LEGAL (8X14")</t>
  </si>
  <si>
    <t>CORRECTION TAPE</t>
  </si>
  <si>
    <t>DAILY TIME RECORD, 100S/BOOKLET</t>
  </si>
  <si>
    <t>DOCUMENT BOX, HARD BOUND, 16X13X10, BLUE</t>
  </si>
  <si>
    <t>DOCUMENT FILE RACK, DOUBLE STEEL</t>
  </si>
  <si>
    <t>ENVELOPE, BROWN, LONG, 500S/BOX</t>
  </si>
  <si>
    <t>ENVELOPE, BROWN SHORT, 100S/BOX</t>
  </si>
  <si>
    <t>ENVELOPE, DOCUMENTARY, A4, WHITE, 500S/BOX</t>
  </si>
  <si>
    <t>ENVELOPE, EXPANDING W/ POCKETS, ACCODION-TYPE, PLASTIC</t>
  </si>
  <si>
    <t>ENVELOPE, EXPANDING, PLASTIC, LEGAL</t>
  </si>
  <si>
    <t>ENVELOPE, PLASTIC, SHORT</t>
  </si>
  <si>
    <t>EXTENSION CORD, 15 METERS, RETRACTABLE</t>
  </si>
  <si>
    <t>FASTENER, PLASTIC, 70MM, 50SETS/BOX</t>
  </si>
  <si>
    <t>FOLDER, EXPANDING,LONG,BLUE</t>
  </si>
  <si>
    <t>002-0002-214</t>
  </si>
  <si>
    <t>002-0002-608</t>
  </si>
  <si>
    <t>002-0002-204</t>
  </si>
  <si>
    <t>002-0002-580</t>
  </si>
  <si>
    <t>002-0002-668</t>
  </si>
  <si>
    <t>0002-0002-233</t>
  </si>
  <si>
    <t>002-0002-234</t>
  </si>
  <si>
    <t>002-0002-241</t>
  </si>
  <si>
    <t>002-0002-678</t>
  </si>
  <si>
    <t>002-0001-069</t>
  </si>
  <si>
    <t>002-0001-070</t>
  </si>
  <si>
    <t>002-0001-071</t>
  </si>
  <si>
    <t>002-0001-072</t>
  </si>
  <si>
    <t>002-0002-246</t>
  </si>
  <si>
    <t>002-0002-355</t>
  </si>
  <si>
    <t>002-0002-721</t>
  </si>
  <si>
    <t>002-0002-506</t>
  </si>
  <si>
    <t>002-0002-281</t>
  </si>
  <si>
    <t>002-0002-338</t>
  </si>
  <si>
    <t>002-0002-340</t>
  </si>
  <si>
    <t>002-0002-270</t>
  </si>
  <si>
    <t>002-0002-691</t>
  </si>
  <si>
    <t>002-0002-295</t>
  </si>
  <si>
    <t>002-0002-296</t>
  </si>
  <si>
    <t>FOLDER, EXPANDING, LONG, YELLOW</t>
  </si>
  <si>
    <t>FOLDER, LONG, PT 14 U.S WHITE</t>
  </si>
  <si>
    <t>FOLDER, SHORT, PT. 14 U.S. WHITE</t>
  </si>
  <si>
    <t>GLUEGUN, STICK, 4S/PACK</t>
  </si>
  <si>
    <t>GLUE, MULTI-PURPOSE, 240G</t>
  </si>
  <si>
    <t>HIGHLIGHTER, GREEN</t>
  </si>
  <si>
    <t>HIGHLIGHTER, NEON ORANGE</t>
  </si>
  <si>
    <t>HIGHLIGHTER, NEON PINK</t>
  </si>
  <si>
    <t>INDEX CARD, 4X6", 100S/PACK</t>
  </si>
  <si>
    <t>INDEX TAB, 5S/BOX</t>
  </si>
  <si>
    <t>INDEX TAB, SELF-ADHENSIVE</t>
  </si>
  <si>
    <t>INK, EPSON T6641, BOTTLE REFILL, BLACK</t>
  </si>
  <si>
    <t>INK, EPSON T6642, BOTTLE REFILL, CYAN</t>
  </si>
  <si>
    <t>INK, EPSON T6643, BOTTLE REFILL, MAGENTA</t>
  </si>
  <si>
    <t>INK, EPSON T6644, BOTTLE REFILL, YELLOW</t>
  </si>
  <si>
    <t>LAMINATING FILM, A4, 250 MICRONS</t>
  </si>
  <si>
    <t>MARKER REFILL INK, WHITEBOARD, BLACK</t>
  </si>
  <si>
    <t>MARKER, PERMANENT, BROAD, BLACK</t>
  </si>
  <si>
    <t>MARKER, WHITEBOARD, BROAD, BLACK</t>
  </si>
  <si>
    <t>NOTE PAD, 2X3", 100 SHEETS/PAD</t>
  </si>
  <si>
    <t>NOTE PAD, 3X4", 100 SHEETS/PAD</t>
  </si>
  <si>
    <t>NOTE PAD, STICK-ON, 4X6"</t>
  </si>
  <si>
    <t>NOTE PAD, STICK-ON, POST-IT 2X3"</t>
  </si>
  <si>
    <t>NOTE PAD, STICK-ON, POST-IT 3X3"</t>
  </si>
  <si>
    <t>NOTE PAD, STICK-ON, POST-IT FLAGS</t>
  </si>
  <si>
    <t>NOTE/MEMO PAD, CUBE, 4X4</t>
  </si>
  <si>
    <t>NOTEBOOK, LEDGER-TYPE</t>
  </si>
  <si>
    <t>PAPER CLIP, JUMBO, PLASTIC-COATED, 100S/BOX</t>
  </si>
  <si>
    <t>PAPER CLIP,SMALL, PLASTIC-COATED, 100S/BOX</t>
  </si>
  <si>
    <t>37,00.00</t>
  </si>
  <si>
    <t>002-0002-652</t>
  </si>
  <si>
    <t>002-0003-080</t>
  </si>
  <si>
    <t>002-0002-557</t>
  </si>
  <si>
    <t>002-0002-559</t>
  </si>
  <si>
    <t>002-0002-064</t>
  </si>
  <si>
    <t>002-0002-703</t>
  </si>
  <si>
    <t>002-0002-306</t>
  </si>
  <si>
    <t>002-0002-321</t>
  </si>
  <si>
    <t>002-0002-762</t>
  </si>
  <si>
    <t>002-0002-116</t>
  </si>
  <si>
    <t>002-0002-753</t>
  </si>
  <si>
    <t>002-0002-474</t>
  </si>
  <si>
    <t>002-0002-304</t>
  </si>
  <si>
    <t>002-0002-026</t>
  </si>
  <si>
    <t>002-0002-625</t>
  </si>
  <si>
    <t>002-0002-631</t>
  </si>
  <si>
    <t>002-0002-641</t>
  </si>
  <si>
    <t>002-0002-759</t>
  </si>
  <si>
    <t>002-0002-278</t>
  </si>
  <si>
    <t>002-0002-279</t>
  </si>
  <si>
    <t>002-0002-262</t>
  </si>
  <si>
    <t>002-0002-751</t>
  </si>
  <si>
    <t>PAPER, BOARD-TYPE, SHORT (8.5X11"), 220GSM, WHITE, VELLUM BOARD 10S/PACK</t>
  </si>
  <si>
    <t>PAPER, BOND/COPIER, A4 (8.27X11.69"), SUB 20 (70GSM), REAM</t>
  </si>
  <si>
    <t>PAPER, BOND/COPIER, LEGAL (8X14"), SUB 20 (70GSM), REAM</t>
  </si>
  <si>
    <t>PAPER, BOND/COPIER, LONG (8X13"), SUB 20 (70GSM), REAM</t>
  </si>
  <si>
    <t>PAPER, BOND/COPIER, SHORT (8X11"), SUB 20 (70GSM), REAM</t>
  </si>
  <si>
    <t>PAPER, CERTIFICATE-TYPE,10S/PACK</t>
  </si>
  <si>
    <t>PAPER, MANILA, 10SHEETS/SLEEVE, 60GSM, 20S/BUNDLE/PACK</t>
  </si>
  <si>
    <t>PAPER, PARCHMENT-TYPE, SHORT (8.5X11"), 90GSM, 10S/PACK</t>
  </si>
  <si>
    <t>PAPER, PHOTO-PRINTING, A4 (8.27X11.69"), MATTE, 140GSM, 10S/PACK</t>
  </si>
  <si>
    <t>PAPER, PHOTO-PRINTING, A4 (8.27X11.69"), DOUBLE-SIDED, GLOSSY</t>
  </si>
  <si>
    <t>PAPER, SPECIALTY-TYPE, CONQUEROR, IVORY, LONG (8X14"), REAM (500 SHEETS)</t>
  </si>
  <si>
    <t>PAPER, STICKER-TYPE, A4 (8.27X11.69"), MATTE, 10S/PACK</t>
  </si>
  <si>
    <t>PAPER, STICKER-TYPE, LONG (8.5X13"), MATTE, 10S/PACK</t>
  </si>
  <si>
    <t>PAPER, YELLOW PAD</t>
  </si>
  <si>
    <t>PEN, BALL-POINT, FINE TIP, BLACK</t>
  </si>
  <si>
    <t>PEN, SIGN, GEL, 0.5, BLACK</t>
  </si>
  <si>
    <t>PEN, SIGN, GEL, 0.5, BLUE</t>
  </si>
  <si>
    <t>PEN, SIGN, GEL, 0.5, RED</t>
  </si>
  <si>
    <t>PENCIL SHARPENER, GRINDING, BIG, HEAVY DUTY</t>
  </si>
  <si>
    <t>PENCIL, #1, 12S/BOX</t>
  </si>
  <si>
    <t>PENCIL, #2, 12S/BOX</t>
  </si>
  <si>
    <t>PIN, MAP-TYPE/ ROUND HEAD, 100S/CASE</t>
  </si>
  <si>
    <t>PUNCHER, HEAVY DUTY, 2 HOLES</t>
  </si>
  <si>
    <t>002-0002-353</t>
  </si>
  <si>
    <t>002-0002-376</t>
  </si>
  <si>
    <t>002-0002-700</t>
  </si>
  <si>
    <t>002-0002-388</t>
  </si>
  <si>
    <t>002-0002-897</t>
  </si>
  <si>
    <t>002-0002-449</t>
  </si>
  <si>
    <t>002-0002-898</t>
  </si>
  <si>
    <t>002-0002-400</t>
  </si>
  <si>
    <t>002-0002-450</t>
  </si>
  <si>
    <t>002-0002-682</t>
  </si>
  <si>
    <t>002-0002-464</t>
  </si>
  <si>
    <t>002-0002-469</t>
  </si>
  <si>
    <t>002-0002-466</t>
  </si>
  <si>
    <t>002-0002-847</t>
  </si>
  <si>
    <t>002-0002-152</t>
  </si>
  <si>
    <t>002-0002-574</t>
  </si>
  <si>
    <t>002-0002-578</t>
  </si>
  <si>
    <t>003-0002-142</t>
  </si>
  <si>
    <t>002-0002-769</t>
  </si>
  <si>
    <t>RECORD BOOK, HARD-BOUND, 500 LEAVES, RED</t>
  </si>
  <si>
    <t>RUBBER BAND, BIG, 350G/BOX</t>
  </si>
  <si>
    <t>RUBBER BAND, SMALL, 350G/BOX</t>
  </si>
  <si>
    <t>SCISSORS, HEAVY DUTY, 6"</t>
  </si>
  <si>
    <t>SIGNAGE, SINTRA BOARD, 5MM, 12.5X9.5"</t>
  </si>
  <si>
    <t>STAMP, SELF INKING, "CANCELLED"</t>
  </si>
  <si>
    <t>STAMP, SELF INKING, STAMPING "CERTIFIED TRUE COPY"</t>
  </si>
  <si>
    <t>STAMP, SELF INKING, STAMPING "EXAMINED"</t>
  </si>
  <si>
    <t>STAMP, SELF INKING, STAMPING "RECEIVED"</t>
  </si>
  <si>
    <t>STAMP, SELF INKING, STAMPING "RELEASED"</t>
  </si>
  <si>
    <t>STAMP WIRE, #35, 5000S/BOX</t>
  </si>
  <si>
    <t>STAPLER, BIG, HD-21L/17</t>
  </si>
  <si>
    <t>STAPLER, LONG ARM, HEAVY DUTY</t>
  </si>
  <si>
    <t>STAPLER, WITH STAPLE WIRE REMOVER</t>
  </si>
  <si>
    <t>TAPE DISPENSER, HEAVY DUTY, FOR 1"</t>
  </si>
  <si>
    <t>TAPE, DOUBLE-ADHESIVE, W/O FOAM, 1/2"</t>
  </si>
  <si>
    <t>TAPE, DOUBLE-ADHESIVE, WITH FOAM, 3"</t>
  </si>
  <si>
    <t>TAPE, DUCT, 2"</t>
  </si>
  <si>
    <t>TAPE, MAKING, 1", 50M</t>
  </si>
  <si>
    <t>TAPE, MASKING, 1/2", 50M</t>
  </si>
  <si>
    <t>002-0002-391</t>
  </si>
  <si>
    <t>002-0002-772</t>
  </si>
  <si>
    <t>0002-0001-228</t>
  </si>
  <si>
    <t>SUB TOTAL- OFFICE SUPPLIES</t>
  </si>
  <si>
    <t>003</t>
  </si>
  <si>
    <t>OTHER SUPPLIES AND MATERIALS EXPENSE</t>
  </si>
  <si>
    <t>19-003-0002-01</t>
  </si>
  <si>
    <t>19-003-0001-00</t>
  </si>
  <si>
    <t>003-0001-011</t>
  </si>
  <si>
    <t>003-0001-045</t>
  </si>
  <si>
    <t>003-0001-291</t>
  </si>
  <si>
    <t>003-0001-292</t>
  </si>
  <si>
    <t>003-0001-049</t>
  </si>
  <si>
    <t>003-0001-060</t>
  </si>
  <si>
    <t>003-0001-066</t>
  </si>
  <si>
    <t>003-0001-325</t>
  </si>
  <si>
    <t>003-0001-070</t>
  </si>
  <si>
    <t>0003-0001-087</t>
  </si>
  <si>
    <t>003-0001-025</t>
  </si>
  <si>
    <t>003-0001-110</t>
  </si>
  <si>
    <t>TAPE, MOUNTING TAPE</t>
  </si>
  <si>
    <t>TAPE, PACKAGING, 2", CLEAR</t>
  </si>
  <si>
    <t>TONER, GESTETNER MP2501</t>
  </si>
  <si>
    <t>HEALTH AND WELLNESS, SPORTS, UNIFORM, VOLLEYBALL</t>
  </si>
  <si>
    <t>AIR FRESHENER, AEROSOL SPRAY, 320 ML, LEMON</t>
  </si>
  <si>
    <t>AIR DRESHENER, SCENTED GEL, 150G, VIOLET</t>
  </si>
  <si>
    <t>AIR IONIZER (BEL-AIR)</t>
  </si>
  <si>
    <t>ALCOHOL, 70% ETHYL, 500ML</t>
  </si>
  <si>
    <t>BLEACH, BIG, 1 GALLON, LEMON</t>
  </si>
  <si>
    <t>BROOM, CEILING</t>
  </si>
  <si>
    <t>BROOM, SOFT</t>
  </si>
  <si>
    <t>BROOM, STICK</t>
  </si>
  <si>
    <t>CLEANSER POWDER, 350G</t>
  </si>
  <si>
    <t>DETERGENT POWDER, ALL PURPOSE,  2 KILOS</t>
  </si>
  <si>
    <t>DISHWASHING LIQUID SOAP, 500ML</t>
  </si>
  <si>
    <t>DISHWASHING SPONGE, WITH FOAM, BIG</t>
  </si>
  <si>
    <t>DISINFECTANT LIQUID, AEROSOL SPRAY, 340G</t>
  </si>
  <si>
    <t>FACE MASK</t>
  </si>
  <si>
    <t>FLY PAPER, PAIR</t>
  </si>
  <si>
    <t>GLASS CLEANER, BOTTELE SPRAY, REFILL, 1 GALLON</t>
  </si>
  <si>
    <t>HEALTH AND WELLNESS, SPORTS, UNIFORM, BASKETBALL</t>
  </si>
  <si>
    <t>SMALL VALUE</t>
  </si>
  <si>
    <t>19-003-002-01</t>
  </si>
  <si>
    <t>19-003-0002-08</t>
  </si>
  <si>
    <t>003-0001-144</t>
  </si>
  <si>
    <t>003-0001-096</t>
  </si>
  <si>
    <t>19-003-0002-03</t>
  </si>
  <si>
    <t>003-0001-163</t>
  </si>
  <si>
    <t>003-0001-051</t>
  </si>
  <si>
    <t>003-0001-140</t>
  </si>
  <si>
    <t>003-0001-207</t>
  </si>
  <si>
    <t>003-0001-261</t>
  </si>
  <si>
    <t>003-0001-233</t>
  </si>
  <si>
    <t>003-0001-293</t>
  </si>
  <si>
    <t>19-043-0001-00</t>
  </si>
  <si>
    <t>SUB TOTAL - OTHER SUPPLIES AND MATERIALS EXPENSE</t>
  </si>
  <si>
    <t>SUB TOTAL MOOE Goods</t>
  </si>
  <si>
    <t>HEALTH AND WELLNESS, SPORTS, UNIFORM, BOWLING</t>
  </si>
  <si>
    <t>INSECT SPRAY, AEROSOL-TYPE, 300ML, SCENTED</t>
  </si>
  <si>
    <t>LPG 30 KG</t>
  </si>
  <si>
    <t>MICRO FIBER CLEANER CLOTH</t>
  </si>
  <si>
    <t>MOP, FOR FLOOR, TURBO, W/ WASHER &amp; DRAINE, BIG</t>
  </si>
  <si>
    <t>OTHER SUPPLIES &amp; MATERIALS FOR GAD</t>
  </si>
  <si>
    <t>OTHER SUPPLIES FOR ALUMNI TRACING</t>
  </si>
  <si>
    <t>OTHER SUPPLIES FOR CTEC</t>
  </si>
  <si>
    <t>OTHER SUPPLIES FOR TRAINEE WELLNESS PROJECT</t>
  </si>
  <si>
    <t>PAPER KITCHEN TOWEL</t>
  </si>
  <si>
    <t>RAG, COTTON, ROUND, PER KILO</t>
  </si>
  <si>
    <t>SOAP, FOR HAND, LIQUID, ANTI-BACTERIAL, 50ML</t>
  </si>
  <si>
    <t>TISSUE PAPER, 2-PLY, 12 ROLLS/PACK</t>
  </si>
  <si>
    <t>TOILET BOWL, &amp; URINAL CLEANER, 1L</t>
  </si>
  <si>
    <t>TRASH BAG, LARGE (13X13X32), 10S/PACK</t>
  </si>
  <si>
    <t>TRASH BAG, MEDIUM, 10S/PACK, TRANSPARENT</t>
  </si>
  <si>
    <t>TRASH BAG, XL, 10S/PACK</t>
  </si>
  <si>
    <t>TRASH BIN, CANISTER-TYPE, FOOT OPERATED</t>
  </si>
  <si>
    <t>WATER, MINERAL, BOTTLE REFILL, ROUND CONTAINER, 5-GALLON</t>
  </si>
  <si>
    <t>WAX, FOR FLOOR, LIQUID-TYPE, 1 LITER</t>
  </si>
  <si>
    <t>MAINTENANCE &amp; OTHER OPERATING EXPENSES (MOOE)- SERVICES</t>
  </si>
  <si>
    <t>066</t>
  </si>
  <si>
    <t>FIDELITY BOND PREMIUMS</t>
  </si>
  <si>
    <t>FI-001_SC-001</t>
  </si>
  <si>
    <t>FIDELITY BOND PREMIUMS- RENEWAL AND NEW COLLECTION OFFICERS AND DISBURSING OFFICERS</t>
  </si>
  <si>
    <t>SUB TOTAL - FIDELITY BOND PREMIUMS</t>
  </si>
  <si>
    <t>NON-PPMP</t>
  </si>
  <si>
    <t>073</t>
  </si>
  <si>
    <t>MEMBERSHIP DUES AND CONTRIBUTIONS TO ORGANIZATIONS</t>
  </si>
  <si>
    <t>ME-001_SC-026</t>
  </si>
  <si>
    <t>MEMBERSHIP DUES AND CONTRIBUTIONS TO ORGANIZATIONS- PARTNERSHIP AND COLLABORATION WITH OTHER TECHNICAL VOCATIONAL INSTITUTES (WITH REPRESENTATION EXPENSES)</t>
  </si>
  <si>
    <t>SUB TOTAL - MEMBERSHIP DUES AND CONTRIBUTIONS TO ORGANIZATIONS</t>
  </si>
  <si>
    <t>034</t>
  </si>
  <si>
    <t>OTHER GENERAL SERVICES</t>
  </si>
  <si>
    <t>OT-001_SC-026</t>
  </si>
  <si>
    <t>OTHER GENERAL SERVICES - SALARY &amp; ALLOWANCE OF CONSULTANTS</t>
  </si>
  <si>
    <t>SUB TOTAL - OTHER GENERAL SERVICES</t>
  </si>
  <si>
    <t>OT-003 SC-585</t>
  </si>
  <si>
    <t>OT-003 SC-586</t>
  </si>
  <si>
    <t>OT-003 SC-587</t>
  </si>
  <si>
    <t>OT-003 SC-584</t>
  </si>
  <si>
    <t>OTHER  SUPPLIES AND MATERIALS EXPENSE - OTHER SULLIES FOR COMMUNITY OUTREACH</t>
  </si>
  <si>
    <t>OTHER SUPPLIES AND MATERIALS EXPENSE - OTHER SUPPLIES FOR ADOPT A COMMUNITY TRAINING (SEEDS, FERTILIZER &amp; SOIL)</t>
  </si>
  <si>
    <t>OTHER SUPPLIES AND MATERIALS EXPENSE - OTHER SUPPLIES FOR COMMUNITY SKILLS TRAINING</t>
  </si>
  <si>
    <t>OTHER SUPPLIES AND MATERIALS EXPENSE - OTHER SUPPLIES FOR HIV/AIDS AWARENESS (MEALS &amp; FLYERS)</t>
  </si>
  <si>
    <t>SHOPPING</t>
  </si>
  <si>
    <t>OT-003_SC-591</t>
  </si>
  <si>
    <t>SUB TOTAL -  OTHER SUPPLIES AND MATERIALS EXPENSE</t>
  </si>
  <si>
    <t>016</t>
  </si>
  <si>
    <t>REPAIRS AND MAINTENANCE - ICT EQUIPMENT</t>
  </si>
  <si>
    <t xml:space="preserve">OTHER SUPPLIES AND MATERIALS EXPENSE - PARTNERSHIP &amp; COLLABORATION WITH THE INDUSTRIES </t>
  </si>
  <si>
    <t>RE-002_SC-001</t>
  </si>
  <si>
    <t>SUB TOTAL - REPAIRS AND MAINTENANCE - ICT EQUIPMENT</t>
  </si>
  <si>
    <t>075</t>
  </si>
  <si>
    <t>REPAIRS AND MAINTENANCE - MACHINERY</t>
  </si>
  <si>
    <t>017</t>
  </si>
  <si>
    <t>REPAIRS AND MAINTENANCE - MOTOR VEHICLE</t>
  </si>
  <si>
    <t>015</t>
  </si>
  <si>
    <t>REPAIRS AND MAINTENANCE - OFFICE EQUIPMENT</t>
  </si>
  <si>
    <t>019</t>
  </si>
  <si>
    <t>REPRESENTATION EXPENSE</t>
  </si>
  <si>
    <t>033</t>
  </si>
  <si>
    <t>TRAINING EXPENSES</t>
  </si>
  <si>
    <t xml:space="preserve">REPAIRS AND MAINTENANCE - ICT EQUIPMENT - REPAIRS AND MAINTENANCE - ICT EQUIPMENT </t>
  </si>
  <si>
    <t>RE-015_SC-001</t>
  </si>
  <si>
    <t>REPAIRS AND MAINTENANCE - MACHINERY - REPAIRS AND MAINTENANCE - MACHINERY</t>
  </si>
  <si>
    <t>SUB TOTAL - REPAIRS AND MAINTENANCE - MACHINERY</t>
  </si>
  <si>
    <t>RE-004_SC-100</t>
  </si>
  <si>
    <t>REPAIRS AND MAINTENANCE - MOTOR VEHICLE - REPAIR &amp; MAINTENANCE - SERVICE VEHICLES</t>
  </si>
  <si>
    <t>SUB TOTAL - REPAIRS AND MAINTENANCE - MOTOR VEHICLE</t>
  </si>
  <si>
    <t>RE-001_SC-001</t>
  </si>
  <si>
    <t>REPAIRS AND MAINTENANCE - OFFICE EQUIPMENT - REPAIRS AND MAINTENANCE - OFFICE EQUIPMENT</t>
  </si>
  <si>
    <t>SUB TOTAL - REPAIRS AND MAINTENANCE - OFFICE EQUIPMENT</t>
  </si>
  <si>
    <t>RE-003_SC-985</t>
  </si>
  <si>
    <t>RE-003_SC-025</t>
  </si>
  <si>
    <t>RE-003_SC-734</t>
  </si>
  <si>
    <t>RE-003_SC-546</t>
  </si>
  <si>
    <t>REPRESENTATION EXPENSE - MCTI TRAINING ON DISASTER PREPAREDNESS FOR TRAINEES</t>
  </si>
  <si>
    <t>REPRESENTATION EXPENSE - MEALS (SNACK)</t>
  </si>
  <si>
    <t>REPRESENTATION EXPENSE - PARTNERSHIP AND COLLABORATION WITH INDUSTRIES / COMPANIES</t>
  </si>
  <si>
    <t>REPRESENTATION EXPENSE - SKILLS TRAINING CULMINATION</t>
  </si>
  <si>
    <t>TR-005_SC-379</t>
  </si>
  <si>
    <t>TRAINING EXPENSE* -ATTENDENCE TO NATIONAL/INTERNATIONAL TRAINING INVITATIONS-REGISTRATION FEE-MCTI</t>
  </si>
  <si>
    <t>SUB TOTAL - REPRESENTATION EXPENSE</t>
  </si>
  <si>
    <t>TR-005_SC-381</t>
  </si>
  <si>
    <t>TR-005_SC-382</t>
  </si>
  <si>
    <t>TR-005_SC-728</t>
  </si>
  <si>
    <t>TR-005_SC-729</t>
  </si>
  <si>
    <t>TR-005_SC-727</t>
  </si>
  <si>
    <t>TR-005_SC-725</t>
  </si>
  <si>
    <t>TR-005_SC-726</t>
  </si>
  <si>
    <t>TR-003_SC-804</t>
  </si>
  <si>
    <t>022</t>
  </si>
  <si>
    <t>TRAVELLING EXPENSES - LOCAL</t>
  </si>
  <si>
    <t>TR-001_SC-268</t>
  </si>
  <si>
    <t>SUB TOTAL MOOE Services</t>
  </si>
  <si>
    <t>TRAINING EXPENSE* -GAD AWARENESS PROGRAM-MEALS-MCTI</t>
  </si>
  <si>
    <t>TRAINING EXPENSE* -GAD AWARENESS PROGRAM-SUPPLIES-MCTI</t>
  </si>
  <si>
    <t>TRAINING EXPENSE* -MCTI STRATEGIC PLANNING SEMINAR MEAL</t>
  </si>
  <si>
    <t>TRAINING EXPENSE* -MCTI STRATEGIC PLANNING SEMINAR SPEAKER</t>
  </si>
  <si>
    <t>TRAINING EXPENSE* MCTI STRATEGIC PLANNING SEMINAR VENUE</t>
  </si>
  <si>
    <t>TRAINING EXPENSE*- TESDA SUMMIT CONFERENCE AND ANNUAL TRADE COURSE ENHANCEMENT (MEMBERSHIP INITIAL, REGISTRATION FEE)- MCTI</t>
  </si>
  <si>
    <t>TRAINING EXPENSE*- TVET ASSOCIATION OF MUNTINLUPA CITY AND NATIONAL TESDA MANAGEMENT CONFERENCE &amp; SEMINARS (REGISTRATION, INITIAL MEMEBERSHIP)- MCTI</t>
  </si>
  <si>
    <t>TRAINING EXPENSE - INTENSIFIED IEC'S / ADVOCACY FOR TECHNICAL - VOCATIONAL EDUCATION IN COMMUNITITES</t>
  </si>
  <si>
    <t>SUB TOTAL - TRAINING EXPENSES</t>
  </si>
  <si>
    <t>420.705.00</t>
  </si>
  <si>
    <t>DIRECT CONTRACTING</t>
  </si>
  <si>
    <t>TRAVELLING EXPENSES - LOCAL - PARTNERSHIP AND COLLABORATION WITH INDUSTRY COMPANIES- MCTI</t>
  </si>
  <si>
    <t>SUB TOTAL - TRAVELLING EXPENSES - LOCAL</t>
  </si>
  <si>
    <t>CAPITAL OUTLAY (CO) - GOODS</t>
  </si>
  <si>
    <t>006</t>
  </si>
  <si>
    <t>COMMUNICATION EQUIPMENT</t>
  </si>
  <si>
    <t>19-006-0001-00</t>
  </si>
  <si>
    <t>COMMUNICATION EQUIPMENT - MCTI</t>
  </si>
  <si>
    <t>SUB TOTAL - COMMUNICATION EQUIPMENT</t>
  </si>
  <si>
    <t>011</t>
  </si>
  <si>
    <t>FURNITURE AND FIXTURES</t>
  </si>
  <si>
    <t>19-011-0001-00</t>
  </si>
  <si>
    <t>19-011-0001-01</t>
  </si>
  <si>
    <t>19-011-0001-02</t>
  </si>
  <si>
    <t>19-011-0001-03</t>
  </si>
  <si>
    <t>3 DRAWER MOBILE PEDESTAL WHITE</t>
  </si>
  <si>
    <t>BAR STOOL SWIVEL CHAIR</t>
  </si>
  <si>
    <t>BED QUEEN (60"X75")</t>
  </si>
  <si>
    <t>BED SINGLE (36"X75")</t>
  </si>
  <si>
    <t>BLINDS</t>
  </si>
  <si>
    <t>BUILT- IN BAR COUNTER WITH SHELVES</t>
  </si>
  <si>
    <t>CONCIERGE/RECEPCION DESK COUNTER</t>
  </si>
  <si>
    <t>FIRST AID CABINET (28 X 11 X 28 CM)</t>
  </si>
  <si>
    <t>FURNITURE, FOR MCTI, CHAIR, DESK / CLASSMATE TYPE, BEIGE</t>
  </si>
  <si>
    <t>OFFICE FURNITURE, CABINET, FOR TOOLS, METAL-TYPE</t>
  </si>
  <si>
    <t>OFFICE FURNITURE, PARTITION, MODULAR-TYPE, PER STATION</t>
  </si>
  <si>
    <t>OFFICE FURNITURE, SALA SET, 5-PIECE</t>
  </si>
  <si>
    <t>OFFICE FURNITURE, SIDE TABLE</t>
  </si>
  <si>
    <t>OFFICE TABLE, CONFERENCE-TYPE, 10-12 SEATER CAPACITY</t>
  </si>
  <si>
    <t>OFFICE TABLE,  EXECUTIVE</t>
  </si>
  <si>
    <t>SLIDING CABINET (BIG)</t>
  </si>
  <si>
    <t>SORTING SHELVES</t>
  </si>
  <si>
    <t>SQUARE TABLE 4 SEATERS</t>
  </si>
  <si>
    <t>STAND FAN</t>
  </si>
  <si>
    <t>TRAY STAND FOLDING</t>
  </si>
  <si>
    <t>WAITER SERVICE STATION W/ 2 DRAWERS AND 2 CABINETS</t>
  </si>
  <si>
    <t>WASH SINK WITH COMPARTMENTS</t>
  </si>
  <si>
    <t>WAITING CHAIR /  GANG CHAIR PALSTIC TYPE, BLUE</t>
  </si>
  <si>
    <t>WORK BENCH STEEL WELDING TABLE</t>
  </si>
  <si>
    <t>SUB TOTAL - FURNITURE AND FIXTURES</t>
  </si>
  <si>
    <t>004</t>
  </si>
  <si>
    <t>19-004-0001-00</t>
  </si>
  <si>
    <t>OFFICE EQUIPMENT FOR MCTI</t>
  </si>
  <si>
    <t>SUB TOTAL - OFFICE EQUIPMENT</t>
  </si>
  <si>
    <t>OFFICE EQUIPMENT</t>
  </si>
  <si>
    <t>009</t>
  </si>
  <si>
    <t>OTHER MACHINERY AND EQUIPMENT</t>
  </si>
  <si>
    <t>19-009-0001-01</t>
  </si>
  <si>
    <t>19-009-0001-02</t>
  </si>
  <si>
    <t>19-009-0001-03</t>
  </si>
  <si>
    <t>19-009-0001-00</t>
  </si>
  <si>
    <t>19-009-0001-04</t>
  </si>
  <si>
    <t>004-0001-253</t>
  </si>
  <si>
    <t>AUTOMATIC STRAIGHT GAS CUTTING MACHINE OXYGEN ACETYLENE</t>
  </si>
  <si>
    <t>BORE GAUGE</t>
  </si>
  <si>
    <t>COMPLETE LIGHTING WIRING SYSTEM WITH FRAME</t>
  </si>
  <si>
    <t>CORE GYM BALL</t>
  </si>
  <si>
    <t>CORE SELECTORIZED DUMBBELL 90 LBS</t>
  </si>
  <si>
    <t>DIESEL ENGINE W/ FRAME</t>
  </si>
  <si>
    <t>DIFFERENTIAL AND FRONT AXLE</t>
  </si>
  <si>
    <t>DRYER (8 KG.)</t>
  </si>
  <si>
    <t>ENGINE SCANNER</t>
  </si>
  <si>
    <t>FIRE ALARM SYSTEM (5 UNITS DETECTOR, 1 CONTROL PANEL)</t>
  </si>
  <si>
    <t>JETSREAM UPRIGHT BIKE JB01</t>
  </si>
  <si>
    <t>JK EXER AERO 897 MOTORIZED TREADMILL</t>
  </si>
  <si>
    <t>KETTLE, DIRECT-FIRED TYPE, 100 LITER CAPACITY</t>
  </si>
  <si>
    <t>OTHER MACHINERIES &amp; EQUIPMENTS FOR GAD</t>
  </si>
  <si>
    <t>OTHER MACHINERIES &amp; EQUIPMENTS FOR MCTI</t>
  </si>
  <si>
    <t>OTHER MACHINERIES &amp; GYM EQUIPMENTS FOR MCTI</t>
  </si>
  <si>
    <t>004-0001-251</t>
  </si>
  <si>
    <t>POLISHER (ELECTRIC WITH COMPLETE ACCESSORIES) (13 INCHES)</t>
  </si>
  <si>
    <t>POWER HACKSAW</t>
  </si>
  <si>
    <t>REFRIGERATOR (8.5CU.FT)</t>
  </si>
  <si>
    <t>STEAM PRESSERS (10X34 INCHES)</t>
  </si>
  <si>
    <t>VACUUM FRYER, 20-30 KILOGRAM CAPACITY</t>
  </si>
  <si>
    <t>WASHERS (8 KG. TWIN TUB WASHER)</t>
  </si>
  <si>
    <t>WATER DISPENSER, HOT AND COLD</t>
  </si>
  <si>
    <t>SUB TOTAL - OTHER MACHINERY AND EQUIPMENT</t>
  </si>
  <si>
    <t>SUB TOTAL CO Goods</t>
  </si>
  <si>
    <t>Grand Total</t>
  </si>
  <si>
    <t>NOTE: Technical Specifications for each Item/Project being proposed shall be submitted as part of the PPMP</t>
  </si>
  <si>
    <t>Prepared by:</t>
  </si>
  <si>
    <t>Submitted By:</t>
  </si>
  <si>
    <t>ADMIN. AIDE VI</t>
  </si>
  <si>
    <t>PAZ DOLLETON</t>
  </si>
  <si>
    <t>FRANCISCO A. SANTELLA</t>
  </si>
  <si>
    <t>CITY GOVERNMENT DEPT. HEAD</t>
  </si>
  <si>
    <t>SPORTS EQUIPMENT</t>
  </si>
  <si>
    <t>SUB TOTAL - SPORTS EQUIPMENT</t>
  </si>
  <si>
    <t>SPORTS EQUIPMENTS FOR MCTI</t>
  </si>
  <si>
    <t>PROJECT PROCUREMENT MANAGEMENT PLAN (PPMP) 2020</t>
  </si>
  <si>
    <t>UNIT PRICE</t>
  </si>
  <si>
    <t>WHOLE BODY MIRROR</t>
  </si>
  <si>
    <t>RISO SF5250</t>
  </si>
  <si>
    <t>GESTETNER MP 2014AD MONO MULTI FUNCTIONAL PRINTER</t>
  </si>
  <si>
    <t>FELLOWES POWERSHRED 79Ci CROSS-CUT SHREDDER</t>
  </si>
  <si>
    <t xml:space="preserve"> </t>
  </si>
  <si>
    <t>PA-15 PORTABLE TROLLEY SYSTEM</t>
  </si>
  <si>
    <t xml:space="preserve">SINGLE ID PRINTER </t>
  </si>
  <si>
    <t>UNIFORM PRINTING SET
HEAT PRESS
CAMEO CUTTER
QUAFFZ VINYL (ROLLS)</t>
  </si>
  <si>
    <t>ELECTRONIC CASH REGISTER ECR-800</t>
  </si>
  <si>
    <t>PEN TABLET CTL-472/KO-CX SMALL GRAPHIC TABLET RED</t>
  </si>
  <si>
    <t>OFFICE FURNITURE, CABINET, FOR DISPLAY, WITH GLASS DOOR, 5 LAYERS</t>
  </si>
  <si>
    <t>CAPITAL OUTLAY</t>
  </si>
  <si>
    <t>SUB TOTAL</t>
  </si>
  <si>
    <t>Approved by:</t>
  </si>
  <si>
    <t>Atty. JAIME R. FRESNEDI</t>
  </si>
  <si>
    <t>CITY MAYOR</t>
  </si>
  <si>
    <t xml:space="preserve">                CITY GOVERNMENT DEPT. HEAD</t>
  </si>
  <si>
    <t>PCS</t>
  </si>
  <si>
    <t>PROJECT PROCUREMENT MANAGEMENT PLAN (PPMP) 2023</t>
  </si>
  <si>
    <t xml:space="preserve">MOBILE PHONES AND HANDHELD GADGETS SERVICING </t>
  </si>
  <si>
    <t>Soldering iron, 40W / 60W</t>
  </si>
  <si>
    <t>Soldering stand</t>
  </si>
  <si>
    <t>Desoldering tools</t>
  </si>
  <si>
    <t>Tweezer</t>
  </si>
  <si>
    <t>Opening tool (SRT type)</t>
  </si>
  <si>
    <t>Blade cutter/scissor</t>
  </si>
  <si>
    <t>Precision screwdrivers, assorted</t>
  </si>
  <si>
    <t>Set of torx/star bit</t>
  </si>
  <si>
    <t>Multi-testers (analog/digital)</t>
  </si>
  <si>
    <t>Pliers, assorted</t>
  </si>
  <si>
    <t>Flat file</t>
  </si>
  <si>
    <t>PCB holder</t>
  </si>
  <si>
    <t>Anti-static mat, small</t>
  </si>
  <si>
    <t>Heating pad</t>
  </si>
  <si>
    <t>USB cable</t>
  </si>
  <si>
    <t>Charger, for mobile phone/handheld gadget, assorted</t>
  </si>
  <si>
    <t>Internet connection, at least 25 Mbps</t>
  </si>
  <si>
    <t>pcs</t>
  </si>
  <si>
    <t>sets</t>
  </si>
  <si>
    <t>subscription</t>
  </si>
  <si>
    <t>Z3X box</t>
  </si>
  <si>
    <t>CM2 dongle</t>
  </si>
  <si>
    <t>MRT dongle</t>
  </si>
  <si>
    <t>Schematic applications (dongle)</t>
  </si>
  <si>
    <r>
      <t>Appropriate GSM box/software tools for mobile phone and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Arial"/>
        <family val="2"/>
      </rPr>
      <t>handheld gadgets model and brand</t>
    </r>
  </si>
  <si>
    <t>As required</t>
  </si>
  <si>
    <t>set</t>
  </si>
  <si>
    <r>
      <t>Desktop computer/ laptop with appropriate operating system (32-/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Arial"/>
        <family val="2"/>
      </rPr>
      <t>64-bits), at least i3, 8 GB RAM, 120 GB SSD</t>
    </r>
  </si>
  <si>
    <t>Mobile phone, assorted model with parts (for demo)</t>
  </si>
  <si>
    <t>Tablet/iPad, assorted model with parts (for demo)</t>
  </si>
  <si>
    <t>Power Supply-variables</t>
  </si>
  <si>
    <t>Oscilloscope (optional)</t>
  </si>
  <si>
    <t>Rework station (Hot air) with soldering tool</t>
  </si>
  <si>
    <t>High-grade magnifying glass with lamp</t>
  </si>
  <si>
    <t>Trinocular microscope</t>
  </si>
  <si>
    <t>Flashlight</t>
  </si>
  <si>
    <t>Modem/router</t>
  </si>
  <si>
    <t>LCD projector</t>
  </si>
  <si>
    <t>units</t>
  </si>
  <si>
    <t>unit</t>
  </si>
  <si>
    <t>pairs</t>
  </si>
  <si>
    <t>Face/Dust Mask</t>
  </si>
  <si>
    <t>Anti-static gloves</t>
  </si>
  <si>
    <t>Goggles/eye protector</t>
  </si>
  <si>
    <t>Assorted mobile phone logic board with parts</t>
  </si>
  <si>
    <t>Assorted handheld gadgets logic board with parts</t>
  </si>
  <si>
    <t>Power switch, assorted</t>
  </si>
  <si>
    <t>Charging pin, assorted</t>
  </si>
  <si>
    <t>Mouthpiece/Buzzer/Earpiece, assorted</t>
  </si>
  <si>
    <t>Plastic container, small (for screw)</t>
  </si>
  <si>
    <t>Memory card reader</t>
  </si>
  <si>
    <t>magnetic wires/jumper wire</t>
  </si>
  <si>
    <t>USB cable, assorted</t>
  </si>
  <si>
    <t>Soldering lead</t>
  </si>
  <si>
    <t>Soldering wick</t>
  </si>
  <si>
    <t>Soldering paste</t>
  </si>
  <si>
    <t>Flux</t>
  </si>
  <si>
    <t>Adhesive paste</t>
  </si>
  <si>
    <t>Anti-adhesive liquid</t>
  </si>
  <si>
    <t>Kapton tape</t>
  </si>
  <si>
    <t>Cleaning agent</t>
  </si>
  <si>
    <t>Cleaning brush</t>
  </si>
  <si>
    <t>White board</t>
  </si>
  <si>
    <t>White board marker (assorted color)</t>
  </si>
  <si>
    <t>roll</t>
  </si>
  <si>
    <t>cans</t>
  </si>
  <si>
    <t>tubes</t>
  </si>
  <si>
    <t>bottles</t>
  </si>
  <si>
    <t>Metal Screw 3/16’ x 1”</t>
  </si>
  <si>
    <t>Wiring boards, ¾ ft. x 4 ft. x 8 ft.</t>
  </si>
  <si>
    <t>SETS</t>
  </si>
  <si>
    <t>Universal 250V Floor Sockets 6-pin Sockets</t>
  </si>
  <si>
    <t>Working gloves (with rubber)</t>
  </si>
  <si>
    <t>PAIRS</t>
  </si>
  <si>
    <t>BOXES</t>
  </si>
  <si>
    <t>THHN WIRE AWG #12/7, 3.5mm2 (150 METERS/BOX)</t>
  </si>
  <si>
    <t>THHN Wire 2.0mm2 #14 Stranded 150 METERS</t>
  </si>
  <si>
    <t>Electrical tape 20 yards</t>
  </si>
  <si>
    <t>ROLLS</t>
  </si>
  <si>
    <t>BOX</t>
  </si>
  <si>
    <t>Wood screw ½” x 8 (100pcs/box)</t>
  </si>
  <si>
    <t>Receptacle surface type 3 GANG</t>
  </si>
  <si>
    <t>3 Gang Convenience Outlet, Flush Type</t>
  </si>
  <si>
    <t>Incandescent bulb 50 watts
250V AC</t>
  </si>
  <si>
    <t>Poly Square Junction Box 4" x 4"</t>
  </si>
  <si>
    <t>RSC Entrance Cap Rigid Steel Conduit 1"</t>
  </si>
  <si>
    <t>IMC, Steel, 1". x 10-ft.</t>
  </si>
  <si>
    <t>Electrical Conduit Locknut 1"</t>
  </si>
  <si>
    <t>RSC Bushing 1"</t>
  </si>
  <si>
    <t>Strap Conduit Clamp 1"</t>
  </si>
  <si>
    <t>FLEXIBLE HOSE ELECTRICAL ORANGE CONDUIT 1/2</t>
  </si>
  <si>
    <t>meters</t>
  </si>
  <si>
    <t>PVC conduit 1/2x10ft</t>
  </si>
  <si>
    <t>PENCILS</t>
  </si>
  <si>
    <t>PATTERN PAPER</t>
  </si>
  <si>
    <t>TAILOR'S CHALK</t>
  </si>
  <si>
    <t>DRESSMAKER'S TRACING PAPER</t>
  </si>
  <si>
    <t>THREAD (ASSORTED COLOR)</t>
  </si>
  <si>
    <t>BUTTONS</t>
  </si>
  <si>
    <t>ZIPPER 8"</t>
  </si>
  <si>
    <t>FUSIBLE INTERLINING</t>
  </si>
  <si>
    <t>BAND ROLL</t>
  </si>
  <si>
    <t>HOOK AND EYE (BIG)</t>
  </si>
  <si>
    <t>MACHINE OIL</t>
  </si>
  <si>
    <t>ERASER</t>
  </si>
  <si>
    <t>NEEDLE DB X1 #14</t>
  </si>
  <si>
    <t>NEEDLE DB X1 #11</t>
  </si>
  <si>
    <t>NEEDLE DC X1 #14</t>
  </si>
  <si>
    <t>NEEDLE DP X5 #14</t>
  </si>
  <si>
    <t>HAND NEEDLE</t>
  </si>
  <si>
    <t>FABRICS FOR BLOUSE</t>
  </si>
  <si>
    <t>FABRIC FOR SKIRT</t>
  </si>
  <si>
    <t>FABRIC FOR DRESS</t>
  </si>
  <si>
    <t>CLOTHES LINE</t>
  </si>
  <si>
    <t>CONES</t>
  </si>
  <si>
    <t>GROSS</t>
  </si>
  <si>
    <t>RECORD BOOK</t>
  </si>
  <si>
    <t>YDS</t>
  </si>
  <si>
    <t>GALS</t>
  </si>
  <si>
    <t>METER</t>
  </si>
  <si>
    <t>HOOK AND EYE (SMALL)</t>
  </si>
  <si>
    <t>PACKS</t>
  </si>
  <si>
    <t>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</si>
</sst>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2" fillId="0" borderId="0" applyFont="0" applyFill="0" applyBorder="0" applyAlignment="0" applyProtection="0"/>
    <xf numFmtId="0" fontId="15" fillId="0" borderId="0"/>
  </cellStyleXfs>
  <cellXfs count="2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5" fillId="0" borderId="0" xfId="0" applyFont="1" applyBorder="1" applyAlignment="1"/>
    <xf numFmtId="2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1" xfId="0" applyBorder="1"/>
    <xf numFmtId="0" fontId="0" fillId="0" borderId="1" xfId="0" applyBorder="1" applyAlignment="1"/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49" fontId="5" fillId="0" borderId="0" xfId="0" applyNumberFormat="1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vertical="center"/>
    </xf>
    <xf numFmtId="4" fontId="7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49" fontId="5" fillId="0" borderId="6" xfId="0" applyNumberFormat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4" fontId="7" fillId="0" borderId="1" xfId="0" applyNumberFormat="1" applyFont="1" applyBorder="1" applyAlignment="1">
      <alignment horizontal="center" vertical="center"/>
    </xf>
    <xf numFmtId="0" fontId="0" fillId="0" borderId="1" xfId="0" applyBorder="1" applyAlignment="1"/>
    <xf numFmtId="0" fontId="0" fillId="0" borderId="6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" fontId="0" fillId="0" borderId="1" xfId="0" applyNumberFormat="1" applyBorder="1"/>
    <xf numFmtId="4" fontId="7" fillId="0" borderId="1" xfId="0" applyNumberFormat="1" applyFont="1" applyBorder="1"/>
    <xf numFmtId="0" fontId="7" fillId="0" borderId="1" xfId="0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4" fontId="7" fillId="0" borderId="1" xfId="0" applyNumberFormat="1" applyFont="1" applyBorder="1" applyAlignment="1">
      <alignment horizontal="center"/>
    </xf>
    <xf numFmtId="0" fontId="8" fillId="0" borderId="0" xfId="0" applyFont="1"/>
    <xf numFmtId="0" fontId="8" fillId="0" borderId="0" xfId="0" applyFont="1" applyAlignment="1"/>
    <xf numFmtId="0" fontId="9" fillId="0" borderId="0" xfId="0" applyFont="1"/>
    <xf numFmtId="0" fontId="9" fillId="0" borderId="0" xfId="0" applyFont="1" applyAlignment="1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0" fillId="2" borderId="0" xfId="0" applyFill="1"/>
    <xf numFmtId="0" fontId="0" fillId="3" borderId="1" xfId="0" applyFill="1" applyBorder="1" applyAlignment="1"/>
    <xf numFmtId="0" fontId="7" fillId="3" borderId="1" xfId="0" applyFont="1" applyFill="1" applyBorder="1" applyAlignment="1">
      <alignment horizontal="center" vertical="center"/>
    </xf>
    <xf numFmtId="4" fontId="7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4" borderId="1" xfId="0" applyFill="1" applyBorder="1"/>
    <xf numFmtId="0" fontId="7" fillId="4" borderId="1" xfId="0" applyFont="1" applyFill="1" applyBorder="1" applyAlignment="1">
      <alignment horizontal="center" vertical="center"/>
    </xf>
    <xf numFmtId="4" fontId="7" fillId="4" borderId="1" xfId="0" applyNumberFormat="1" applyFont="1" applyFill="1" applyBorder="1" applyAlignment="1">
      <alignment horizontal="center" vertical="center"/>
    </xf>
    <xf numFmtId="0" fontId="0" fillId="4" borderId="0" xfId="0" applyFill="1"/>
    <xf numFmtId="0" fontId="7" fillId="4" borderId="1" xfId="0" applyFont="1" applyFill="1" applyBorder="1" applyAlignment="1">
      <alignment horizontal="center"/>
    </xf>
    <xf numFmtId="4" fontId="7" fillId="4" borderId="1" xfId="0" applyNumberFormat="1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 vertical="center"/>
    </xf>
    <xf numFmtId="4" fontId="7" fillId="4" borderId="0" xfId="0" applyNumberFormat="1" applyFont="1" applyFill="1"/>
    <xf numFmtId="49" fontId="5" fillId="5" borderId="1" xfId="0" applyNumberFormat="1" applyFont="1" applyFill="1" applyBorder="1" applyAlignment="1">
      <alignment vertical="center"/>
    </xf>
    <xf numFmtId="0" fontId="10" fillId="5" borderId="0" xfId="0" applyFont="1" applyFill="1"/>
    <xf numFmtId="0" fontId="0" fillId="6" borderId="1" xfId="0" applyFill="1" applyBorder="1" applyAlignment="1"/>
    <xf numFmtId="0" fontId="7" fillId="6" borderId="1" xfId="0" applyFont="1" applyFill="1" applyBorder="1" applyAlignment="1">
      <alignment horizontal="center" vertical="center"/>
    </xf>
    <xf numFmtId="0" fontId="0" fillId="6" borderId="0" xfId="0" applyFill="1"/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4" fontId="7" fillId="6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4" fontId="1" fillId="2" borderId="1" xfId="0" applyNumberFormat="1" applyFont="1" applyFill="1" applyBorder="1"/>
    <xf numFmtId="0" fontId="11" fillId="0" borderId="1" xfId="0" applyFont="1" applyBorder="1" applyAlignment="1">
      <alignment horizontal="center" vertical="center"/>
    </xf>
    <xf numFmtId="4" fontId="11" fillId="0" borderId="1" xfId="0" applyNumberFormat="1" applyFon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43" fontId="0" fillId="0" borderId="0" xfId="1" applyFont="1"/>
    <xf numFmtId="0" fontId="5" fillId="0" borderId="2" xfId="0" applyFont="1" applyBorder="1" applyAlignment="1"/>
    <xf numFmtId="0" fontId="5" fillId="0" borderId="4" xfId="0" applyFont="1" applyBorder="1" applyAlignment="1"/>
    <xf numFmtId="0" fontId="5" fillId="0" borderId="3" xfId="0" applyFont="1" applyBorder="1" applyAlignment="1"/>
    <xf numFmtId="43" fontId="13" fillId="0" borderId="1" xfId="1" applyFont="1" applyBorder="1" applyAlignment="1">
      <alignment horizontal="left"/>
    </xf>
    <xf numFmtId="43" fontId="14" fillId="0" borderId="1" xfId="1" applyFont="1" applyBorder="1" applyAlignment="1">
      <alignment horizontal="left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43" fontId="13" fillId="0" borderId="1" xfId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3" fontId="7" fillId="3" borderId="1" xfId="1" applyFont="1" applyFill="1" applyBorder="1" applyAlignment="1">
      <alignment horizontal="center" vertical="center"/>
    </xf>
    <xf numFmtId="43" fontId="4" fillId="0" borderId="1" xfId="1" applyFont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1" fillId="4" borderId="1" xfId="0" applyFont="1" applyFill="1" applyBorder="1"/>
    <xf numFmtId="0" fontId="1" fillId="4" borderId="0" xfId="0" applyFont="1" applyFill="1"/>
    <xf numFmtId="0" fontId="0" fillId="5" borderId="0" xfId="0" applyFill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43" fontId="0" fillId="0" borderId="1" xfId="1" applyFont="1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6" fillId="0" borderId="13" xfId="0" applyFont="1" applyBorder="1" applyAlignment="1">
      <alignment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6" fillId="0" borderId="13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6" fillId="0" borderId="13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6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left"/>
    </xf>
    <xf numFmtId="0" fontId="7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7" fillId="0" borderId="2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6" borderId="1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4" borderId="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7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5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7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0" fillId="6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1" xfId="0" applyBorder="1" applyAlignment="1"/>
    <xf numFmtId="4" fontId="7" fillId="6" borderId="1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7" fillId="4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14" fillId="0" borderId="2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5" fillId="2" borderId="2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6" fillId="0" borderId="15" xfId="0" applyFont="1" applyBorder="1" applyAlignment="1">
      <alignment vertical="center"/>
    </xf>
    <xf numFmtId="0" fontId="16" fillId="0" borderId="16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2" xfId="0" applyFont="1" applyBorder="1"/>
    <xf numFmtId="0" fontId="16" fillId="0" borderId="17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43" fontId="0" fillId="0" borderId="6" xfId="1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2" xfId="0" applyFont="1" applyBorder="1" applyAlignment="1">
      <alignment vertical="center"/>
    </xf>
    <xf numFmtId="43" fontId="0" fillId="0" borderId="0" xfId="0" applyNumberFormat="1"/>
  </cellXfs>
  <cellStyles count="3">
    <cellStyle name="Comma" xfId="1" builtinId="3"/>
    <cellStyle name="Normal" xfId="0" builtinId="0"/>
    <cellStyle name="Normal 4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4"/>
  <sheetViews>
    <sheetView topLeftCell="A120" zoomScale="84" zoomScaleNormal="84" zoomScalePageLayoutView="85" workbookViewId="0">
      <selection activeCell="C113" sqref="C113:D113"/>
    </sheetView>
  </sheetViews>
  <sheetFormatPr defaultRowHeight="15" x14ac:dyDescent="0.25"/>
  <cols>
    <col min="1" max="2" width="7.42578125" customWidth="1"/>
    <col min="4" max="4" width="24.5703125" customWidth="1"/>
    <col min="5" max="5" width="8.7109375" customWidth="1"/>
    <col min="6" max="6" width="12.7109375" customWidth="1"/>
    <col min="7" max="7" width="15" customWidth="1"/>
    <col min="8" max="8" width="13.85546875" customWidth="1"/>
    <col min="10" max="21" width="7.85546875" customWidth="1"/>
  </cols>
  <sheetData>
    <row r="1" spans="1:22" ht="20.25" customHeight="1" x14ac:dyDescent="0.25">
      <c r="A1" s="174" t="s">
        <v>2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5"/>
    </row>
    <row r="2" spans="1:22" ht="19.5" customHeight="1" x14ac:dyDescent="0.25">
      <c r="A2" s="175" t="s">
        <v>3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6"/>
    </row>
    <row r="3" spans="1:22" ht="17.25" customHeight="1" x14ac:dyDescent="0.25">
      <c r="A3" s="176" t="s">
        <v>453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2"/>
    </row>
    <row r="4" spans="1:22" x14ac:dyDescent="0.25">
      <c r="A4" s="177"/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"/>
    </row>
    <row r="5" spans="1:22" x14ac:dyDescent="0.25">
      <c r="A5" s="3" t="s">
        <v>0</v>
      </c>
    </row>
    <row r="7" spans="1:22" ht="17.25" customHeight="1" x14ac:dyDescent="0.25">
      <c r="A7" s="3" t="s">
        <v>1</v>
      </c>
    </row>
    <row r="8" spans="1:22" s="2" customFormat="1" ht="33" customHeight="1" x14ac:dyDescent="0.25">
      <c r="A8" s="178" t="s">
        <v>6</v>
      </c>
      <c r="B8" s="178"/>
      <c r="C8" s="178" t="s">
        <v>7</v>
      </c>
      <c r="D8" s="178"/>
      <c r="E8" s="179" t="s">
        <v>8</v>
      </c>
      <c r="F8" s="221" t="s">
        <v>454</v>
      </c>
      <c r="G8" s="180" t="s">
        <v>9</v>
      </c>
      <c r="H8" s="180" t="s">
        <v>10</v>
      </c>
      <c r="I8" s="180"/>
      <c r="J8" s="178" t="s">
        <v>23</v>
      </c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8"/>
    </row>
    <row r="9" spans="1:22" x14ac:dyDescent="0.25">
      <c r="A9" s="178"/>
      <c r="B9" s="178"/>
      <c r="C9" s="178"/>
      <c r="D9" s="178"/>
      <c r="E9" s="179"/>
      <c r="F9" s="222"/>
      <c r="G9" s="180"/>
      <c r="H9" s="180"/>
      <c r="I9" s="180"/>
      <c r="J9" s="4" t="s">
        <v>22</v>
      </c>
      <c r="K9" s="4" t="s">
        <v>11</v>
      </c>
      <c r="L9" s="4" t="s">
        <v>12</v>
      </c>
      <c r="M9" s="4" t="s">
        <v>13</v>
      </c>
      <c r="N9" s="4" t="s">
        <v>14</v>
      </c>
      <c r="O9" s="4" t="s">
        <v>15</v>
      </c>
      <c r="P9" s="4" t="s">
        <v>16</v>
      </c>
      <c r="Q9" s="4" t="s">
        <v>17</v>
      </c>
      <c r="R9" s="4" t="s">
        <v>18</v>
      </c>
      <c r="S9" s="4" t="s">
        <v>19</v>
      </c>
      <c r="T9" s="4" t="s">
        <v>20</v>
      </c>
      <c r="U9" s="4" t="s">
        <v>21</v>
      </c>
      <c r="V9" s="9"/>
    </row>
    <row r="10" spans="1:22" ht="20.25" customHeight="1" x14ac:dyDescent="0.25">
      <c r="A10" s="56" t="s">
        <v>24</v>
      </c>
      <c r="B10" s="227" t="s">
        <v>25</v>
      </c>
      <c r="C10" s="228"/>
      <c r="D10" s="228"/>
      <c r="E10" s="228"/>
      <c r="F10" s="228"/>
      <c r="G10" s="228"/>
      <c r="H10" s="228"/>
      <c r="I10" s="228"/>
      <c r="J10" s="228"/>
      <c r="K10" s="228"/>
      <c r="L10" s="228"/>
      <c r="M10" s="228"/>
      <c r="N10" s="228"/>
      <c r="O10" s="228"/>
      <c r="P10" s="228"/>
      <c r="Q10" s="228"/>
      <c r="R10" s="228"/>
      <c r="S10" s="228"/>
      <c r="T10" s="228"/>
      <c r="U10" s="229"/>
      <c r="V10" s="10"/>
    </row>
    <row r="11" spans="1:22" ht="21.75" customHeight="1" x14ac:dyDescent="0.25">
      <c r="A11" s="145" t="s">
        <v>26</v>
      </c>
      <c r="B11" s="145"/>
      <c r="C11" s="200" t="s">
        <v>27</v>
      </c>
      <c r="D11" s="200"/>
      <c r="E11" s="6">
        <v>45</v>
      </c>
      <c r="F11" s="89">
        <v>102</v>
      </c>
      <c r="G11" s="7">
        <v>4590</v>
      </c>
      <c r="H11" s="145" t="s">
        <v>28</v>
      </c>
      <c r="I11" s="145"/>
      <c r="J11" s="6">
        <v>45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9"/>
    </row>
    <row r="12" spans="1:22" ht="21.75" customHeight="1" x14ac:dyDescent="0.25">
      <c r="A12" s="145" t="s">
        <v>29</v>
      </c>
      <c r="B12" s="145"/>
      <c r="C12" s="200" t="s">
        <v>30</v>
      </c>
      <c r="D12" s="200"/>
      <c r="E12" s="6">
        <v>25</v>
      </c>
      <c r="F12" s="89">
        <v>59.4</v>
      </c>
      <c r="G12" s="7">
        <v>1485</v>
      </c>
      <c r="H12" s="145" t="s">
        <v>28</v>
      </c>
      <c r="I12" s="145"/>
      <c r="J12" s="6">
        <v>25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9"/>
    </row>
    <row r="13" spans="1:22" ht="30" customHeight="1" x14ac:dyDescent="0.25">
      <c r="A13" s="145" t="s">
        <v>31</v>
      </c>
      <c r="B13" s="145"/>
      <c r="C13" s="156" t="s">
        <v>46</v>
      </c>
      <c r="D13" s="156"/>
      <c r="E13" s="6">
        <v>50</v>
      </c>
      <c r="F13" s="89">
        <v>52.8</v>
      </c>
      <c r="G13" s="7">
        <v>2640</v>
      </c>
      <c r="H13" s="145" t="s">
        <v>28</v>
      </c>
      <c r="I13" s="145"/>
      <c r="J13" s="6">
        <v>50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9"/>
    </row>
    <row r="14" spans="1:22" ht="30" customHeight="1" x14ac:dyDescent="0.25">
      <c r="A14" s="145" t="s">
        <v>32</v>
      </c>
      <c r="B14" s="145"/>
      <c r="C14" s="156" t="s">
        <v>47</v>
      </c>
      <c r="D14" s="156"/>
      <c r="E14" s="6">
        <v>20</v>
      </c>
      <c r="F14" s="89">
        <v>106.1</v>
      </c>
      <c r="G14" s="7">
        <v>2122</v>
      </c>
      <c r="H14" s="145" t="s">
        <v>28</v>
      </c>
      <c r="I14" s="145"/>
      <c r="J14" s="6">
        <v>20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9"/>
    </row>
    <row r="15" spans="1:22" ht="30.75" customHeight="1" x14ac:dyDescent="0.25">
      <c r="A15" s="145" t="s">
        <v>33</v>
      </c>
      <c r="B15" s="145"/>
      <c r="C15" s="212" t="s">
        <v>48</v>
      </c>
      <c r="D15" s="212"/>
      <c r="E15" s="6">
        <v>23</v>
      </c>
      <c r="F15" s="89">
        <v>57.2</v>
      </c>
      <c r="G15" s="7">
        <v>1315.6</v>
      </c>
      <c r="H15" s="145" t="s">
        <v>28</v>
      </c>
      <c r="I15" s="145"/>
      <c r="J15" s="6">
        <v>23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9"/>
    </row>
    <row r="16" spans="1:22" ht="21.75" customHeight="1" x14ac:dyDescent="0.25">
      <c r="A16" s="145" t="s">
        <v>34</v>
      </c>
      <c r="B16" s="145"/>
      <c r="C16" s="200" t="s">
        <v>49</v>
      </c>
      <c r="D16" s="200"/>
      <c r="E16" s="6">
        <v>50</v>
      </c>
      <c r="F16" s="89">
        <v>41.8</v>
      </c>
      <c r="G16" s="7">
        <v>2090</v>
      </c>
      <c r="H16" s="145" t="s">
        <v>28</v>
      </c>
      <c r="I16" s="145"/>
      <c r="J16" s="6">
        <v>50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9"/>
    </row>
    <row r="17" spans="1:22" ht="20.25" customHeight="1" x14ac:dyDescent="0.25">
      <c r="A17" s="145" t="s">
        <v>35</v>
      </c>
      <c r="B17" s="145"/>
      <c r="C17" s="200" t="s">
        <v>50</v>
      </c>
      <c r="D17" s="200"/>
      <c r="E17" s="6">
        <v>80</v>
      </c>
      <c r="F17" s="89">
        <v>53</v>
      </c>
      <c r="G17" s="7">
        <v>4240</v>
      </c>
      <c r="H17" s="145" t="s">
        <v>28</v>
      </c>
      <c r="I17" s="145"/>
      <c r="J17" s="6">
        <v>80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9"/>
    </row>
    <row r="18" spans="1:22" ht="30" customHeight="1" x14ac:dyDescent="0.25">
      <c r="A18" s="145" t="s">
        <v>36</v>
      </c>
      <c r="B18" s="145"/>
      <c r="C18" s="212" t="s">
        <v>51</v>
      </c>
      <c r="D18" s="212"/>
      <c r="E18" s="6">
        <v>50</v>
      </c>
      <c r="F18" s="89">
        <v>495</v>
      </c>
      <c r="G18" s="7">
        <v>24750</v>
      </c>
      <c r="H18" s="145" t="s">
        <v>28</v>
      </c>
      <c r="I18" s="145"/>
      <c r="J18" s="6">
        <v>50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9"/>
    </row>
    <row r="19" spans="1:22" ht="21.75" customHeight="1" x14ac:dyDescent="0.25">
      <c r="A19" s="145" t="s">
        <v>37</v>
      </c>
      <c r="B19" s="145"/>
      <c r="C19" s="201" t="s">
        <v>52</v>
      </c>
      <c r="D19" s="202"/>
      <c r="E19" s="6">
        <v>50</v>
      </c>
      <c r="F19" s="89">
        <v>462</v>
      </c>
      <c r="G19" s="7">
        <v>23100</v>
      </c>
      <c r="H19" s="145" t="s">
        <v>28</v>
      </c>
      <c r="I19" s="145"/>
      <c r="J19" s="6">
        <v>50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9"/>
    </row>
    <row r="20" spans="1:22" ht="21.75" customHeight="1" x14ac:dyDescent="0.25">
      <c r="A20" s="145" t="s">
        <v>38</v>
      </c>
      <c r="B20" s="145"/>
      <c r="C20" s="200" t="s">
        <v>53</v>
      </c>
      <c r="D20" s="200"/>
      <c r="E20" s="6">
        <v>10</v>
      </c>
      <c r="F20" s="89">
        <v>1815</v>
      </c>
      <c r="G20" s="7">
        <v>18150</v>
      </c>
      <c r="H20" s="145" t="s">
        <v>28</v>
      </c>
      <c r="I20" s="145"/>
      <c r="J20" s="6">
        <v>10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9"/>
    </row>
    <row r="21" spans="1:22" ht="21.75" customHeight="1" x14ac:dyDescent="0.25">
      <c r="A21" s="145" t="s">
        <v>39</v>
      </c>
      <c r="B21" s="145"/>
      <c r="C21" s="200" t="s">
        <v>54</v>
      </c>
      <c r="D21" s="200"/>
      <c r="E21" s="6">
        <v>10</v>
      </c>
      <c r="F21" s="89">
        <v>330</v>
      </c>
      <c r="G21" s="7">
        <v>3300</v>
      </c>
      <c r="H21" s="145" t="s">
        <v>28</v>
      </c>
      <c r="I21" s="145"/>
      <c r="J21" s="6">
        <v>10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9"/>
    </row>
    <row r="22" spans="1:22" ht="30" customHeight="1" x14ac:dyDescent="0.25">
      <c r="A22" s="145" t="s">
        <v>40</v>
      </c>
      <c r="B22" s="145"/>
      <c r="C22" s="201" t="s">
        <v>55</v>
      </c>
      <c r="D22" s="202"/>
      <c r="E22" s="6">
        <v>10</v>
      </c>
      <c r="F22" s="89">
        <v>572</v>
      </c>
      <c r="G22" s="7">
        <v>5720</v>
      </c>
      <c r="H22" s="145" t="s">
        <v>28</v>
      </c>
      <c r="I22" s="145"/>
      <c r="J22" s="6">
        <v>10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9"/>
    </row>
    <row r="23" spans="1:22" ht="30" customHeight="1" x14ac:dyDescent="0.25">
      <c r="A23" s="145" t="s">
        <v>41</v>
      </c>
      <c r="B23" s="145"/>
      <c r="C23" s="201" t="s">
        <v>56</v>
      </c>
      <c r="D23" s="202"/>
      <c r="E23" s="6">
        <v>10</v>
      </c>
      <c r="F23" s="89">
        <v>176</v>
      </c>
      <c r="G23" s="7">
        <v>1760</v>
      </c>
      <c r="H23" s="145" t="s">
        <v>28</v>
      </c>
      <c r="I23" s="145"/>
      <c r="J23" s="6">
        <v>10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9"/>
    </row>
    <row r="24" spans="1:22" ht="30" customHeight="1" x14ac:dyDescent="0.25">
      <c r="A24" s="145" t="s">
        <v>42</v>
      </c>
      <c r="B24" s="145"/>
      <c r="C24" s="201" t="s">
        <v>57</v>
      </c>
      <c r="D24" s="202"/>
      <c r="E24" s="6">
        <v>200</v>
      </c>
      <c r="F24" s="89">
        <v>17.600000000000001</v>
      </c>
      <c r="G24" s="7">
        <v>3520</v>
      </c>
      <c r="H24" s="145" t="s">
        <v>28</v>
      </c>
      <c r="I24" s="145"/>
      <c r="J24" s="6">
        <v>200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9"/>
    </row>
    <row r="25" spans="1:22" ht="21.75" customHeight="1" x14ac:dyDescent="0.25">
      <c r="A25" s="145" t="s">
        <v>43</v>
      </c>
      <c r="B25" s="145"/>
      <c r="C25" s="200" t="s">
        <v>58</v>
      </c>
      <c r="D25" s="200"/>
      <c r="E25" s="6">
        <v>56</v>
      </c>
      <c r="F25" s="89">
        <v>9</v>
      </c>
      <c r="G25" s="11">
        <v>504</v>
      </c>
      <c r="H25" s="145" t="s">
        <v>28</v>
      </c>
      <c r="I25" s="145"/>
      <c r="J25" s="6">
        <v>56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9"/>
    </row>
    <row r="26" spans="1:22" ht="30" customHeight="1" x14ac:dyDescent="0.25">
      <c r="A26" s="145" t="s">
        <v>33</v>
      </c>
      <c r="B26" s="145"/>
      <c r="C26" s="201" t="s">
        <v>59</v>
      </c>
      <c r="D26" s="202"/>
      <c r="E26" s="6">
        <v>10</v>
      </c>
      <c r="F26" s="89">
        <v>2200</v>
      </c>
      <c r="G26" s="7">
        <v>22000</v>
      </c>
      <c r="H26" s="145" t="s">
        <v>28</v>
      </c>
      <c r="I26" s="145"/>
      <c r="J26" s="6">
        <v>10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9"/>
    </row>
    <row r="27" spans="1:22" ht="30" customHeight="1" x14ac:dyDescent="0.25">
      <c r="A27" s="145" t="s">
        <v>44</v>
      </c>
      <c r="B27" s="145"/>
      <c r="C27" s="201" t="s">
        <v>60</v>
      </c>
      <c r="D27" s="202"/>
      <c r="E27" s="6">
        <v>50</v>
      </c>
      <c r="F27" s="89">
        <v>42</v>
      </c>
      <c r="G27" s="7">
        <v>2100</v>
      </c>
      <c r="H27" s="145" t="s">
        <v>28</v>
      </c>
      <c r="I27" s="145"/>
      <c r="J27" s="6">
        <v>50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9"/>
    </row>
    <row r="28" spans="1:22" ht="21.75" customHeight="1" x14ac:dyDescent="0.25">
      <c r="A28" s="145" t="s">
        <v>45</v>
      </c>
      <c r="B28" s="145"/>
      <c r="C28" s="200" t="s">
        <v>61</v>
      </c>
      <c r="D28" s="200"/>
      <c r="E28" s="6">
        <v>500</v>
      </c>
      <c r="F28" s="89">
        <v>18.5</v>
      </c>
      <c r="G28" s="7">
        <v>9250</v>
      </c>
      <c r="H28" s="145" t="s">
        <v>28</v>
      </c>
      <c r="I28" s="145"/>
      <c r="J28" s="6">
        <v>500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9"/>
    </row>
    <row r="29" spans="1:22" x14ac:dyDescent="0.25">
      <c r="A29" s="172"/>
      <c r="B29" s="172"/>
      <c r="C29" s="173"/>
      <c r="D29" s="173"/>
      <c r="G29" s="1"/>
      <c r="H29" s="172"/>
      <c r="I29" s="17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2" x14ac:dyDescent="0.25">
      <c r="A30" s="172"/>
      <c r="B30" s="172"/>
      <c r="C30" s="173"/>
      <c r="D30" s="173"/>
      <c r="G30" s="1"/>
      <c r="H30" s="172"/>
      <c r="I30" s="17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2" x14ac:dyDescent="0.25">
      <c r="A31" s="172"/>
      <c r="B31" s="172"/>
      <c r="C31" s="173"/>
      <c r="D31" s="173"/>
      <c r="G31" s="1"/>
      <c r="H31" s="172"/>
      <c r="I31" s="17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2" x14ac:dyDescent="0.25">
      <c r="A32" s="172"/>
      <c r="B32" s="172"/>
      <c r="C32" s="173"/>
      <c r="D32" s="173"/>
      <c r="G32" s="1"/>
      <c r="H32" s="172"/>
      <c r="I32" s="17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20.25" customHeight="1" x14ac:dyDescent="0.25">
      <c r="A33" s="154" t="s">
        <v>62</v>
      </c>
      <c r="B33" s="154"/>
      <c r="C33" s="208" t="s">
        <v>86</v>
      </c>
      <c r="D33" s="208"/>
      <c r="E33" s="6">
        <v>300</v>
      </c>
      <c r="F33" s="89">
        <v>181.5</v>
      </c>
      <c r="G33" s="7">
        <v>5550</v>
      </c>
      <c r="H33" s="145" t="s">
        <v>28</v>
      </c>
      <c r="I33" s="145"/>
      <c r="J33" s="6">
        <v>300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</row>
    <row r="34" spans="1:21" ht="20.25" customHeight="1" x14ac:dyDescent="0.25">
      <c r="A34" s="154" t="s">
        <v>63</v>
      </c>
      <c r="B34" s="154"/>
      <c r="C34" s="208" t="s">
        <v>87</v>
      </c>
      <c r="D34" s="208"/>
      <c r="E34" s="6">
        <v>300</v>
      </c>
      <c r="F34" s="89">
        <v>9</v>
      </c>
      <c r="G34" s="7">
        <v>2700</v>
      </c>
      <c r="H34" s="145" t="s">
        <v>28</v>
      </c>
      <c r="I34" s="145"/>
      <c r="J34" s="6">
        <v>300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</row>
    <row r="35" spans="1:21" ht="20.25" customHeight="1" x14ac:dyDescent="0.25">
      <c r="A35" s="154" t="s">
        <v>64</v>
      </c>
      <c r="B35" s="154"/>
      <c r="C35" s="208" t="s">
        <v>88</v>
      </c>
      <c r="D35" s="208"/>
      <c r="E35" s="6">
        <v>147</v>
      </c>
      <c r="F35" s="89">
        <v>8</v>
      </c>
      <c r="G35" s="7">
        <v>1176</v>
      </c>
      <c r="H35" s="145" t="s">
        <v>28</v>
      </c>
      <c r="I35" s="145"/>
      <c r="J35" s="6">
        <v>147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</row>
    <row r="36" spans="1:21" ht="20.25" customHeight="1" x14ac:dyDescent="0.25">
      <c r="A36" s="154" t="s">
        <v>31</v>
      </c>
      <c r="B36" s="154"/>
      <c r="C36" s="208" t="s">
        <v>89</v>
      </c>
      <c r="D36" s="208"/>
      <c r="E36" s="6">
        <v>5</v>
      </c>
      <c r="F36" s="89">
        <v>66</v>
      </c>
      <c r="G36" s="11">
        <v>330</v>
      </c>
      <c r="H36" s="145" t="s">
        <v>28</v>
      </c>
      <c r="I36" s="145"/>
      <c r="J36" s="6">
        <v>5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</row>
    <row r="37" spans="1:21" ht="20.25" customHeight="1" x14ac:dyDescent="0.25">
      <c r="A37" s="154" t="s">
        <v>65</v>
      </c>
      <c r="B37" s="154"/>
      <c r="C37" s="208" t="s">
        <v>90</v>
      </c>
      <c r="D37" s="208"/>
      <c r="E37" s="6">
        <v>8</v>
      </c>
      <c r="F37" s="89">
        <v>160</v>
      </c>
      <c r="G37" s="7">
        <v>1284.8</v>
      </c>
      <c r="H37" s="145" t="s">
        <v>28</v>
      </c>
      <c r="I37" s="145"/>
      <c r="J37" s="6">
        <v>8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</row>
    <row r="38" spans="1:21" ht="20.25" customHeight="1" x14ac:dyDescent="0.25">
      <c r="A38" s="154" t="s">
        <v>66</v>
      </c>
      <c r="B38" s="154"/>
      <c r="C38" s="208" t="s">
        <v>91</v>
      </c>
      <c r="D38" s="208"/>
      <c r="E38" s="6">
        <v>30</v>
      </c>
      <c r="F38" s="89">
        <v>39.6</v>
      </c>
      <c r="G38" s="7">
        <v>1188</v>
      </c>
      <c r="H38" s="145" t="s">
        <v>28</v>
      </c>
      <c r="I38" s="145"/>
      <c r="J38" s="6">
        <v>30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</row>
    <row r="39" spans="1:21" ht="20.25" customHeight="1" x14ac:dyDescent="0.25">
      <c r="A39" s="154" t="s">
        <v>67</v>
      </c>
      <c r="B39" s="154"/>
      <c r="C39" s="208" t="s">
        <v>92</v>
      </c>
      <c r="D39" s="208"/>
      <c r="E39" s="6">
        <v>30</v>
      </c>
      <c r="F39" s="89">
        <v>39.6</v>
      </c>
      <c r="G39" s="7">
        <v>1188</v>
      </c>
      <c r="H39" s="145" t="s">
        <v>28</v>
      </c>
      <c r="I39" s="145"/>
      <c r="J39" s="6">
        <v>30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</row>
    <row r="40" spans="1:21" ht="20.25" customHeight="1" x14ac:dyDescent="0.25">
      <c r="A40" s="154" t="s">
        <v>68</v>
      </c>
      <c r="B40" s="154"/>
      <c r="C40" s="208" t="s">
        <v>93</v>
      </c>
      <c r="D40" s="208"/>
      <c r="E40" s="6">
        <v>30</v>
      </c>
      <c r="F40" s="89">
        <v>39.6</v>
      </c>
      <c r="G40" s="7">
        <v>1188</v>
      </c>
      <c r="H40" s="145" t="s">
        <v>28</v>
      </c>
      <c r="I40" s="145"/>
      <c r="J40" s="6">
        <v>30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</row>
    <row r="41" spans="1:21" ht="20.25" customHeight="1" x14ac:dyDescent="0.25">
      <c r="A41" s="154" t="s">
        <v>69</v>
      </c>
      <c r="B41" s="154"/>
      <c r="C41" s="208" t="s">
        <v>94</v>
      </c>
      <c r="D41" s="208"/>
      <c r="E41" s="6">
        <v>10</v>
      </c>
      <c r="F41" s="89">
        <v>35.200000000000003</v>
      </c>
      <c r="G41" s="11">
        <v>352</v>
      </c>
      <c r="H41" s="145" t="s">
        <v>28</v>
      </c>
      <c r="I41" s="145"/>
      <c r="J41" s="6">
        <v>10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</row>
    <row r="42" spans="1:21" ht="20.25" customHeight="1" x14ac:dyDescent="0.25">
      <c r="A42" s="154" t="s">
        <v>31</v>
      </c>
      <c r="B42" s="154"/>
      <c r="C42" s="208" t="s">
        <v>95</v>
      </c>
      <c r="D42" s="208"/>
      <c r="E42" s="6">
        <v>8</v>
      </c>
      <c r="F42" s="89">
        <v>126.5</v>
      </c>
      <c r="G42" s="7">
        <v>1012</v>
      </c>
      <c r="H42" s="145" t="s">
        <v>28</v>
      </c>
      <c r="I42" s="145"/>
      <c r="J42" s="6">
        <v>8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</row>
    <row r="43" spans="1:21" ht="21.75" customHeight="1" x14ac:dyDescent="0.25">
      <c r="A43" s="154" t="s">
        <v>70</v>
      </c>
      <c r="B43" s="154"/>
      <c r="C43" s="208" t="s">
        <v>96</v>
      </c>
      <c r="D43" s="208"/>
      <c r="E43" s="6">
        <v>8</v>
      </c>
      <c r="F43" s="89">
        <v>57</v>
      </c>
      <c r="G43" s="11">
        <v>456</v>
      </c>
      <c r="H43" s="145" t="s">
        <v>28</v>
      </c>
      <c r="I43" s="145"/>
      <c r="J43" s="6">
        <v>8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</row>
    <row r="44" spans="1:21" ht="30" customHeight="1" x14ac:dyDescent="0.25">
      <c r="A44" s="154" t="s">
        <v>71</v>
      </c>
      <c r="B44" s="154"/>
      <c r="C44" s="211" t="s">
        <v>97</v>
      </c>
      <c r="D44" s="211"/>
      <c r="E44" s="6">
        <v>100</v>
      </c>
      <c r="F44" s="89">
        <v>480</v>
      </c>
      <c r="G44" s="7">
        <v>48000</v>
      </c>
      <c r="H44" s="145" t="s">
        <v>28</v>
      </c>
      <c r="I44" s="145"/>
      <c r="J44" s="6">
        <v>100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</row>
    <row r="45" spans="1:21" ht="30" customHeight="1" x14ac:dyDescent="0.25">
      <c r="A45" s="154" t="s">
        <v>72</v>
      </c>
      <c r="B45" s="154"/>
      <c r="C45" s="211" t="s">
        <v>98</v>
      </c>
      <c r="D45" s="211"/>
      <c r="E45" s="6">
        <v>45</v>
      </c>
      <c r="F45" s="89">
        <v>480</v>
      </c>
      <c r="G45" s="7">
        <v>21600</v>
      </c>
      <c r="H45" s="145" t="s">
        <v>28</v>
      </c>
      <c r="I45" s="145"/>
      <c r="J45" s="6">
        <v>45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</row>
    <row r="46" spans="1:21" ht="30" customHeight="1" x14ac:dyDescent="0.25">
      <c r="A46" s="154" t="s">
        <v>73</v>
      </c>
      <c r="B46" s="154"/>
      <c r="C46" s="211" t="s">
        <v>99</v>
      </c>
      <c r="D46" s="211"/>
      <c r="E46" s="6">
        <v>45</v>
      </c>
      <c r="F46" s="89">
        <v>480</v>
      </c>
      <c r="G46" s="7">
        <v>21600</v>
      </c>
      <c r="H46" s="145" t="s">
        <v>28</v>
      </c>
      <c r="I46" s="145"/>
      <c r="J46" s="6">
        <v>45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</row>
    <row r="47" spans="1:21" ht="30" customHeight="1" x14ac:dyDescent="0.25">
      <c r="A47" s="154" t="s">
        <v>74</v>
      </c>
      <c r="B47" s="154"/>
      <c r="C47" s="211" t="s">
        <v>100</v>
      </c>
      <c r="D47" s="211"/>
      <c r="E47" s="6">
        <v>45</v>
      </c>
      <c r="F47" s="89">
        <v>480</v>
      </c>
      <c r="G47" s="7">
        <v>21600</v>
      </c>
      <c r="H47" s="145" t="s">
        <v>28</v>
      </c>
      <c r="I47" s="145"/>
      <c r="J47" s="6">
        <v>45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</row>
    <row r="48" spans="1:21" ht="20.25" customHeight="1" x14ac:dyDescent="0.25">
      <c r="A48" s="154" t="s">
        <v>75</v>
      </c>
      <c r="B48" s="154"/>
      <c r="C48" s="208" t="s">
        <v>101</v>
      </c>
      <c r="D48" s="208"/>
      <c r="E48" s="6">
        <v>4</v>
      </c>
      <c r="F48" s="89">
        <v>1694</v>
      </c>
      <c r="G48" s="7">
        <v>6776</v>
      </c>
      <c r="H48" s="145" t="s">
        <v>28</v>
      </c>
      <c r="I48" s="145"/>
      <c r="J48" s="6">
        <v>4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</row>
    <row r="49" spans="1:21" ht="30" customHeight="1" x14ac:dyDescent="0.25">
      <c r="A49" s="154" t="s">
        <v>76</v>
      </c>
      <c r="B49" s="154"/>
      <c r="C49" s="211" t="s">
        <v>102</v>
      </c>
      <c r="D49" s="211"/>
      <c r="E49" s="6">
        <v>30</v>
      </c>
      <c r="F49" s="89">
        <v>159.5</v>
      </c>
      <c r="G49" s="7">
        <v>4785</v>
      </c>
      <c r="H49" s="145" t="s">
        <v>28</v>
      </c>
      <c r="I49" s="145"/>
      <c r="J49" s="6">
        <v>30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</row>
    <row r="50" spans="1:21" ht="30" customHeight="1" x14ac:dyDescent="0.25">
      <c r="A50" s="154" t="s">
        <v>77</v>
      </c>
      <c r="B50" s="154"/>
      <c r="C50" s="211" t="s">
        <v>103</v>
      </c>
      <c r="D50" s="211"/>
      <c r="E50" s="6">
        <v>100</v>
      </c>
      <c r="F50" s="89">
        <v>43</v>
      </c>
      <c r="G50" s="7">
        <v>4300</v>
      </c>
      <c r="H50" s="145" t="s">
        <v>28</v>
      </c>
      <c r="I50" s="145"/>
      <c r="J50" s="6">
        <v>100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</row>
    <row r="51" spans="1:21" ht="30" customHeight="1" x14ac:dyDescent="0.25">
      <c r="A51" s="154" t="s">
        <v>78</v>
      </c>
      <c r="B51" s="154"/>
      <c r="C51" s="211" t="s">
        <v>104</v>
      </c>
      <c r="D51" s="211"/>
      <c r="E51" s="6">
        <v>55</v>
      </c>
      <c r="F51" s="89">
        <v>63</v>
      </c>
      <c r="G51" s="7">
        <v>3465</v>
      </c>
      <c r="H51" s="145" t="s">
        <v>28</v>
      </c>
      <c r="I51" s="145"/>
      <c r="J51" s="6">
        <v>55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</row>
    <row r="52" spans="1:21" ht="20.25" customHeight="1" x14ac:dyDescent="0.25">
      <c r="A52" s="154" t="s">
        <v>79</v>
      </c>
      <c r="B52" s="154"/>
      <c r="C52" s="208" t="s">
        <v>105</v>
      </c>
      <c r="D52" s="208"/>
      <c r="E52" s="6">
        <v>16</v>
      </c>
      <c r="F52" s="89">
        <v>27.5</v>
      </c>
      <c r="G52" s="11">
        <v>440</v>
      </c>
      <c r="H52" s="145" t="s">
        <v>28</v>
      </c>
      <c r="I52" s="145"/>
      <c r="J52" s="6">
        <v>16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</row>
    <row r="53" spans="1:21" ht="20.25" customHeight="1" x14ac:dyDescent="0.25">
      <c r="A53" s="154" t="s">
        <v>33</v>
      </c>
      <c r="B53" s="154"/>
      <c r="C53" s="208" t="s">
        <v>106</v>
      </c>
      <c r="D53" s="208"/>
      <c r="E53" s="6">
        <v>16</v>
      </c>
      <c r="F53" s="89">
        <v>41.8</v>
      </c>
      <c r="G53" s="11">
        <v>668.8</v>
      </c>
      <c r="H53" s="145" t="s">
        <v>28</v>
      </c>
      <c r="I53" s="145"/>
      <c r="J53" s="6">
        <v>16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</row>
    <row r="54" spans="1:21" ht="20.25" customHeight="1" x14ac:dyDescent="0.25">
      <c r="A54" s="154" t="s">
        <v>80</v>
      </c>
      <c r="B54" s="154"/>
      <c r="C54" s="208" t="s">
        <v>107</v>
      </c>
      <c r="D54" s="208"/>
      <c r="E54" s="6">
        <v>16</v>
      </c>
      <c r="F54" s="89">
        <v>85</v>
      </c>
      <c r="G54" s="7">
        <v>1360</v>
      </c>
      <c r="H54" s="145" t="s">
        <v>28</v>
      </c>
      <c r="I54" s="145"/>
      <c r="J54" s="6">
        <v>16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</row>
    <row r="55" spans="1:21" ht="20.25" customHeight="1" x14ac:dyDescent="0.25">
      <c r="A55" s="154" t="s">
        <v>81</v>
      </c>
      <c r="B55" s="154"/>
      <c r="C55" s="208" t="s">
        <v>108</v>
      </c>
      <c r="D55" s="208"/>
      <c r="E55" s="6">
        <v>16</v>
      </c>
      <c r="F55" s="89">
        <v>99</v>
      </c>
      <c r="G55" s="7">
        <v>1584</v>
      </c>
      <c r="H55" s="145" t="s">
        <v>28</v>
      </c>
      <c r="I55" s="145"/>
      <c r="J55" s="6">
        <v>16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</row>
    <row r="56" spans="1:21" ht="20.25" customHeight="1" x14ac:dyDescent="0.25">
      <c r="A56" s="154" t="s">
        <v>31</v>
      </c>
      <c r="B56" s="154"/>
      <c r="C56" s="208" t="s">
        <v>109</v>
      </c>
      <c r="D56" s="208"/>
      <c r="E56" s="6">
        <v>35</v>
      </c>
      <c r="F56" s="89">
        <v>110</v>
      </c>
      <c r="G56" s="7">
        <v>3850</v>
      </c>
      <c r="H56" s="145" t="s">
        <v>28</v>
      </c>
      <c r="I56" s="145"/>
      <c r="J56" s="6">
        <v>35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</row>
    <row r="57" spans="1:21" ht="20.25" customHeight="1" x14ac:dyDescent="0.25">
      <c r="A57" s="154" t="s">
        <v>31</v>
      </c>
      <c r="B57" s="154"/>
      <c r="C57" s="208" t="s">
        <v>110</v>
      </c>
      <c r="D57" s="208"/>
      <c r="E57" s="6">
        <v>100</v>
      </c>
      <c r="F57" s="89">
        <v>77</v>
      </c>
      <c r="G57" s="7">
        <v>7700</v>
      </c>
      <c r="H57" s="145" t="s">
        <v>28</v>
      </c>
      <c r="I57" s="145"/>
      <c r="J57" s="6">
        <v>100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</row>
    <row r="58" spans="1:21" ht="20.25" customHeight="1" x14ac:dyDescent="0.25">
      <c r="A58" s="154" t="s">
        <v>82</v>
      </c>
      <c r="B58" s="154"/>
      <c r="C58" s="208" t="s">
        <v>111</v>
      </c>
      <c r="D58" s="208"/>
      <c r="E58" s="6">
        <v>16</v>
      </c>
      <c r="F58" s="89">
        <v>69</v>
      </c>
      <c r="G58" s="7">
        <v>1104</v>
      </c>
      <c r="H58" s="145" t="s">
        <v>28</v>
      </c>
      <c r="I58" s="145"/>
      <c r="J58" s="6">
        <v>16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</row>
    <row r="59" spans="1:21" ht="20.25" customHeight="1" x14ac:dyDescent="0.25">
      <c r="A59" s="154" t="s">
        <v>83</v>
      </c>
      <c r="B59" s="154"/>
      <c r="C59" s="208" t="s">
        <v>112</v>
      </c>
      <c r="D59" s="208"/>
      <c r="E59" s="6">
        <v>1000</v>
      </c>
      <c r="F59" s="89">
        <v>37</v>
      </c>
      <c r="G59" s="6" t="s">
        <v>115</v>
      </c>
      <c r="H59" s="145" t="s">
        <v>28</v>
      </c>
      <c r="I59" s="145"/>
      <c r="J59" s="6">
        <v>500</v>
      </c>
      <c r="K59" s="6">
        <v>0</v>
      </c>
      <c r="L59" s="6">
        <v>0</v>
      </c>
      <c r="M59" s="6">
        <v>500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</row>
    <row r="60" spans="1:21" ht="30.75" customHeight="1" x14ac:dyDescent="0.25">
      <c r="A60" s="154" t="s">
        <v>84</v>
      </c>
      <c r="B60" s="154"/>
      <c r="C60" s="211" t="s">
        <v>113</v>
      </c>
      <c r="D60" s="211"/>
      <c r="E60" s="6">
        <v>16</v>
      </c>
      <c r="F60" s="89">
        <v>25</v>
      </c>
      <c r="G60" s="11">
        <v>400</v>
      </c>
      <c r="H60" s="145" t="s">
        <v>28</v>
      </c>
      <c r="I60" s="145"/>
      <c r="J60" s="6">
        <v>16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</row>
    <row r="61" spans="1:21" ht="30" customHeight="1" x14ac:dyDescent="0.25">
      <c r="A61" s="154" t="s">
        <v>85</v>
      </c>
      <c r="B61" s="154"/>
      <c r="C61" s="211" t="s">
        <v>114</v>
      </c>
      <c r="D61" s="211"/>
      <c r="E61" s="6">
        <v>23</v>
      </c>
      <c r="F61" s="89">
        <v>15</v>
      </c>
      <c r="G61" s="11">
        <v>345</v>
      </c>
      <c r="H61" s="145" t="s">
        <v>28</v>
      </c>
      <c r="I61" s="145"/>
      <c r="J61" s="6">
        <v>23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</row>
    <row r="62" spans="1:21" x14ac:dyDescent="0.25">
      <c r="A62" s="172"/>
      <c r="B62" s="172"/>
      <c r="C62" s="173"/>
      <c r="D62" s="173"/>
      <c r="F62" s="90"/>
      <c r="H62" s="153"/>
      <c r="I62" s="153"/>
    </row>
    <row r="63" spans="1:21" ht="45" customHeight="1" x14ac:dyDescent="0.25">
      <c r="A63" s="145" t="s">
        <v>116</v>
      </c>
      <c r="B63" s="145"/>
      <c r="C63" s="201" t="s">
        <v>138</v>
      </c>
      <c r="D63" s="202"/>
      <c r="E63" s="6">
        <v>16</v>
      </c>
      <c r="F63" s="89">
        <v>59.8</v>
      </c>
      <c r="G63" s="11">
        <v>956.8</v>
      </c>
      <c r="H63" s="210" t="s">
        <v>28</v>
      </c>
      <c r="I63" s="210"/>
      <c r="J63" s="6">
        <v>16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</row>
    <row r="64" spans="1:21" ht="30.75" customHeight="1" x14ac:dyDescent="0.25">
      <c r="A64" s="145" t="s">
        <v>117</v>
      </c>
      <c r="B64" s="145"/>
      <c r="C64" s="201" t="s">
        <v>139</v>
      </c>
      <c r="D64" s="202"/>
      <c r="E64" s="6">
        <v>60</v>
      </c>
      <c r="F64" s="89">
        <v>264</v>
      </c>
      <c r="G64" s="7">
        <v>15840</v>
      </c>
      <c r="H64" s="210" t="s">
        <v>28</v>
      </c>
      <c r="I64" s="210"/>
      <c r="J64" s="6">
        <v>60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</row>
    <row r="65" spans="1:21" ht="30.75" customHeight="1" x14ac:dyDescent="0.25">
      <c r="A65" s="145" t="s">
        <v>118</v>
      </c>
      <c r="B65" s="145"/>
      <c r="C65" s="201" t="s">
        <v>140</v>
      </c>
      <c r="D65" s="202"/>
      <c r="E65" s="6">
        <v>60</v>
      </c>
      <c r="F65" s="89">
        <v>297</v>
      </c>
      <c r="G65" s="7">
        <v>17820</v>
      </c>
      <c r="H65" s="210" t="s">
        <v>28</v>
      </c>
      <c r="I65" s="210"/>
      <c r="J65" s="6">
        <v>60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</row>
    <row r="66" spans="1:21" ht="30" customHeight="1" x14ac:dyDescent="0.25">
      <c r="A66" s="145" t="s">
        <v>119</v>
      </c>
      <c r="B66" s="145"/>
      <c r="C66" s="201" t="s">
        <v>141</v>
      </c>
      <c r="D66" s="202"/>
      <c r="E66" s="6">
        <v>60</v>
      </c>
      <c r="F66" s="89">
        <v>275</v>
      </c>
      <c r="G66" s="7">
        <v>16500</v>
      </c>
      <c r="H66" s="210" t="s">
        <v>28</v>
      </c>
      <c r="I66" s="210"/>
      <c r="J66" s="6">
        <v>60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</row>
    <row r="67" spans="1:21" ht="30" customHeight="1" x14ac:dyDescent="0.25">
      <c r="A67" s="145" t="s">
        <v>120</v>
      </c>
      <c r="B67" s="145"/>
      <c r="C67" s="201" t="s">
        <v>142</v>
      </c>
      <c r="D67" s="202"/>
      <c r="E67" s="6">
        <v>60</v>
      </c>
      <c r="F67" s="89">
        <v>253</v>
      </c>
      <c r="G67" s="7">
        <v>15180</v>
      </c>
      <c r="H67" s="210" t="s">
        <v>28</v>
      </c>
      <c r="I67" s="210"/>
      <c r="J67" s="6">
        <v>60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</row>
    <row r="68" spans="1:21" ht="21.75" customHeight="1" x14ac:dyDescent="0.25">
      <c r="A68" s="145" t="s">
        <v>31</v>
      </c>
      <c r="B68" s="145"/>
      <c r="C68" s="200" t="s">
        <v>143</v>
      </c>
      <c r="D68" s="200"/>
      <c r="E68" s="6">
        <v>600</v>
      </c>
      <c r="F68" s="89">
        <v>39.6</v>
      </c>
      <c r="G68" s="7">
        <v>23760</v>
      </c>
      <c r="H68" s="210" t="s">
        <v>28</v>
      </c>
      <c r="I68" s="210"/>
      <c r="J68" s="6">
        <v>600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</row>
    <row r="69" spans="1:21" ht="30" customHeight="1" x14ac:dyDescent="0.25">
      <c r="A69" s="145" t="s">
        <v>121</v>
      </c>
      <c r="B69" s="145"/>
      <c r="C69" s="201" t="s">
        <v>144</v>
      </c>
      <c r="D69" s="202"/>
      <c r="E69" s="6">
        <v>8</v>
      </c>
      <c r="F69" s="89">
        <v>44</v>
      </c>
      <c r="G69" s="11">
        <v>352</v>
      </c>
      <c r="H69" s="210" t="s">
        <v>28</v>
      </c>
      <c r="I69" s="210"/>
      <c r="J69" s="6">
        <v>8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</row>
    <row r="70" spans="1:21" ht="30.75" customHeight="1" x14ac:dyDescent="0.25">
      <c r="A70" s="145" t="s">
        <v>122</v>
      </c>
      <c r="B70" s="145"/>
      <c r="C70" s="201" t="s">
        <v>145</v>
      </c>
      <c r="D70" s="202"/>
      <c r="E70" s="6">
        <v>722</v>
      </c>
      <c r="F70" s="89">
        <v>38</v>
      </c>
      <c r="G70" s="7">
        <v>27436</v>
      </c>
      <c r="H70" s="210" t="s">
        <v>28</v>
      </c>
      <c r="I70" s="210"/>
      <c r="J70" s="6">
        <v>722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</row>
    <row r="71" spans="1:21" ht="30" customHeight="1" x14ac:dyDescent="0.25">
      <c r="A71" s="145" t="s">
        <v>123</v>
      </c>
      <c r="B71" s="145"/>
      <c r="C71" s="201" t="s">
        <v>147</v>
      </c>
      <c r="D71" s="202"/>
      <c r="E71" s="6">
        <v>150</v>
      </c>
      <c r="F71" s="89">
        <v>271.7</v>
      </c>
      <c r="G71" s="7">
        <v>40755</v>
      </c>
      <c r="H71" s="210" t="s">
        <v>28</v>
      </c>
      <c r="I71" s="210"/>
      <c r="J71" s="6">
        <v>150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</row>
    <row r="72" spans="1:21" ht="45" customHeight="1" x14ac:dyDescent="0.25">
      <c r="A72" s="145" t="s">
        <v>124</v>
      </c>
      <c r="B72" s="145"/>
      <c r="C72" s="201" t="s">
        <v>146</v>
      </c>
      <c r="D72" s="202"/>
      <c r="E72" s="6">
        <v>46</v>
      </c>
      <c r="F72" s="89">
        <v>209</v>
      </c>
      <c r="G72" s="7">
        <v>9614</v>
      </c>
      <c r="H72" s="210" t="s">
        <v>28</v>
      </c>
      <c r="I72" s="210"/>
      <c r="J72" s="6">
        <v>46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</row>
    <row r="73" spans="1:21" ht="45" customHeight="1" x14ac:dyDescent="0.25">
      <c r="A73" s="145" t="s">
        <v>125</v>
      </c>
      <c r="B73" s="145"/>
      <c r="C73" s="201" t="s">
        <v>148</v>
      </c>
      <c r="D73" s="202"/>
      <c r="E73" s="6">
        <v>5</v>
      </c>
      <c r="F73" s="89">
        <v>1980</v>
      </c>
      <c r="G73" s="7">
        <v>9900</v>
      </c>
      <c r="H73" s="210" t="s">
        <v>28</v>
      </c>
      <c r="I73" s="210"/>
      <c r="J73" s="6">
        <v>5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</row>
    <row r="74" spans="1:21" ht="30" customHeight="1" x14ac:dyDescent="0.25">
      <c r="A74" s="145" t="s">
        <v>126</v>
      </c>
      <c r="B74" s="145"/>
      <c r="C74" s="201" t="s">
        <v>149</v>
      </c>
      <c r="D74" s="202"/>
      <c r="E74" s="6">
        <v>150</v>
      </c>
      <c r="F74" s="89">
        <v>53</v>
      </c>
      <c r="G74" s="7">
        <v>7950</v>
      </c>
      <c r="H74" s="210" t="s">
        <v>28</v>
      </c>
      <c r="I74" s="210"/>
      <c r="J74" s="6">
        <v>150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</row>
    <row r="75" spans="1:21" ht="30" customHeight="1" x14ac:dyDescent="0.25">
      <c r="A75" s="145" t="s">
        <v>127</v>
      </c>
      <c r="B75" s="145"/>
      <c r="C75" s="201" t="s">
        <v>150</v>
      </c>
      <c r="D75" s="202"/>
      <c r="E75" s="6">
        <v>150</v>
      </c>
      <c r="F75" s="89">
        <v>57</v>
      </c>
      <c r="G75" s="7">
        <v>8550</v>
      </c>
      <c r="H75" s="210" t="s">
        <v>28</v>
      </c>
      <c r="I75" s="210"/>
      <c r="J75" s="6">
        <v>150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</row>
    <row r="76" spans="1:21" ht="21.75" customHeight="1" x14ac:dyDescent="0.25">
      <c r="A76" s="145" t="s">
        <v>128</v>
      </c>
      <c r="B76" s="145"/>
      <c r="C76" s="200" t="s">
        <v>151</v>
      </c>
      <c r="D76" s="200"/>
      <c r="E76" s="6">
        <v>16</v>
      </c>
      <c r="F76" s="89">
        <v>33</v>
      </c>
      <c r="G76" s="11">
        <v>528</v>
      </c>
      <c r="H76" s="210" t="s">
        <v>28</v>
      </c>
      <c r="I76" s="210"/>
      <c r="J76" s="6">
        <v>16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</row>
    <row r="77" spans="1:21" ht="21.75" customHeight="1" x14ac:dyDescent="0.25">
      <c r="A77" s="145" t="s">
        <v>129</v>
      </c>
      <c r="B77" s="145"/>
      <c r="C77" s="200" t="s">
        <v>152</v>
      </c>
      <c r="D77" s="200"/>
      <c r="E77" s="6">
        <v>100</v>
      </c>
      <c r="F77" s="89">
        <v>31.9</v>
      </c>
      <c r="G77" s="7">
        <v>3190</v>
      </c>
      <c r="H77" s="210" t="s">
        <v>28</v>
      </c>
      <c r="I77" s="210"/>
      <c r="J77" s="6">
        <v>100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</row>
    <row r="78" spans="1:21" ht="21.75" customHeight="1" x14ac:dyDescent="0.25">
      <c r="A78" s="145" t="s">
        <v>130</v>
      </c>
      <c r="B78" s="145"/>
      <c r="C78" s="200" t="s">
        <v>153</v>
      </c>
      <c r="D78" s="200"/>
      <c r="E78" s="6">
        <v>100</v>
      </c>
      <c r="F78" s="89">
        <v>30.8</v>
      </c>
      <c r="G78" s="7">
        <v>3080</v>
      </c>
      <c r="H78" s="210" t="s">
        <v>28</v>
      </c>
      <c r="I78" s="210"/>
      <c r="J78" s="6">
        <v>100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</row>
    <row r="79" spans="1:21" ht="21.75" customHeight="1" x14ac:dyDescent="0.25">
      <c r="A79" s="145" t="s">
        <v>131</v>
      </c>
      <c r="B79" s="145"/>
      <c r="C79" s="200" t="s">
        <v>154</v>
      </c>
      <c r="D79" s="200"/>
      <c r="E79" s="6">
        <v>10</v>
      </c>
      <c r="F79" s="89">
        <v>30.8</v>
      </c>
      <c r="G79" s="11">
        <v>308</v>
      </c>
      <c r="H79" s="210" t="s">
        <v>28</v>
      </c>
      <c r="I79" s="210"/>
      <c r="J79" s="6">
        <v>10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</row>
    <row r="80" spans="1:21" ht="21.75" customHeight="1" x14ac:dyDescent="0.25">
      <c r="A80" s="145" t="s">
        <v>132</v>
      </c>
      <c r="B80" s="145"/>
      <c r="C80" s="200" t="s">
        <v>155</v>
      </c>
      <c r="D80" s="200"/>
      <c r="E80" s="6">
        <v>10</v>
      </c>
      <c r="F80" s="89">
        <v>30.8</v>
      </c>
      <c r="G80" s="11">
        <v>308</v>
      </c>
      <c r="H80" s="210" t="s">
        <v>28</v>
      </c>
      <c r="I80" s="210"/>
      <c r="J80" s="6">
        <v>10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</row>
    <row r="81" spans="1:21" ht="30" customHeight="1" x14ac:dyDescent="0.25">
      <c r="A81" s="145" t="s">
        <v>133</v>
      </c>
      <c r="B81" s="145"/>
      <c r="C81" s="201" t="s">
        <v>156</v>
      </c>
      <c r="D81" s="202"/>
      <c r="E81" s="6">
        <v>8</v>
      </c>
      <c r="F81" s="89">
        <v>495</v>
      </c>
      <c r="G81" s="7">
        <v>3960</v>
      </c>
      <c r="H81" s="210" t="s">
        <v>28</v>
      </c>
      <c r="I81" s="210"/>
      <c r="J81" s="6">
        <v>8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</row>
    <row r="82" spans="1:21" ht="21.75" customHeight="1" x14ac:dyDescent="0.25">
      <c r="A82" s="145" t="s">
        <v>134</v>
      </c>
      <c r="B82" s="145"/>
      <c r="C82" s="200" t="s">
        <v>157</v>
      </c>
      <c r="D82" s="200"/>
      <c r="E82" s="6">
        <v>16</v>
      </c>
      <c r="F82" s="89">
        <v>99</v>
      </c>
      <c r="G82" s="7">
        <v>1584</v>
      </c>
      <c r="H82" s="210" t="s">
        <v>28</v>
      </c>
      <c r="I82" s="210"/>
      <c r="J82" s="6">
        <v>16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</row>
    <row r="83" spans="1:21" ht="21.75" customHeight="1" x14ac:dyDescent="0.25">
      <c r="A83" s="145" t="s">
        <v>135</v>
      </c>
      <c r="B83" s="145"/>
      <c r="C83" s="200" t="s">
        <v>158</v>
      </c>
      <c r="D83" s="200"/>
      <c r="E83" s="6">
        <v>36</v>
      </c>
      <c r="F83" s="89">
        <v>99</v>
      </c>
      <c r="G83" s="7">
        <v>3564</v>
      </c>
      <c r="H83" s="210" t="s">
        <v>28</v>
      </c>
      <c r="I83" s="210"/>
      <c r="J83" s="6">
        <v>36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</row>
    <row r="84" spans="1:21" ht="30.75" customHeight="1" x14ac:dyDescent="0.25">
      <c r="A84" s="145" t="s">
        <v>136</v>
      </c>
      <c r="B84" s="145"/>
      <c r="C84" s="201" t="s">
        <v>159</v>
      </c>
      <c r="D84" s="202"/>
      <c r="E84" s="6">
        <v>12</v>
      </c>
      <c r="F84" s="89">
        <v>46</v>
      </c>
      <c r="G84" s="11">
        <v>552</v>
      </c>
      <c r="H84" s="210" t="s">
        <v>28</v>
      </c>
      <c r="I84" s="210"/>
      <c r="J84" s="6">
        <v>12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</row>
    <row r="85" spans="1:21" ht="21.75" customHeight="1" x14ac:dyDescent="0.25">
      <c r="A85" s="145" t="s">
        <v>137</v>
      </c>
      <c r="B85" s="145"/>
      <c r="C85" s="200" t="s">
        <v>160</v>
      </c>
      <c r="D85" s="200"/>
      <c r="E85" s="6">
        <v>8</v>
      </c>
      <c r="F85" s="89">
        <v>462</v>
      </c>
      <c r="G85" s="7">
        <v>3696</v>
      </c>
      <c r="H85" s="145" t="s">
        <v>28</v>
      </c>
      <c r="I85" s="145"/>
      <c r="J85" s="6">
        <v>8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</row>
    <row r="86" spans="1:21" x14ac:dyDescent="0.25">
      <c r="A86" s="172"/>
      <c r="B86" s="172"/>
      <c r="C86" s="173"/>
      <c r="D86" s="173"/>
      <c r="H86" s="153"/>
      <c r="I86" s="153"/>
    </row>
    <row r="87" spans="1:21" x14ac:dyDescent="0.25">
      <c r="A87" s="172"/>
      <c r="B87" s="172"/>
      <c r="C87" s="173"/>
      <c r="D87" s="173"/>
      <c r="H87" s="153"/>
      <c r="I87" s="153"/>
    </row>
    <row r="88" spans="1:21" ht="35.25" customHeight="1" x14ac:dyDescent="0.25">
      <c r="A88" s="145" t="s">
        <v>161</v>
      </c>
      <c r="B88" s="145"/>
      <c r="C88" s="201" t="s">
        <v>180</v>
      </c>
      <c r="D88" s="202"/>
      <c r="E88" s="6">
        <v>15</v>
      </c>
      <c r="F88" s="89">
        <v>379.46</v>
      </c>
      <c r="G88" s="7">
        <v>5692.5</v>
      </c>
      <c r="H88" s="145" t="s">
        <v>28</v>
      </c>
      <c r="I88" s="145"/>
      <c r="J88" s="6">
        <v>15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</row>
    <row r="89" spans="1:21" ht="29.25" customHeight="1" x14ac:dyDescent="0.25">
      <c r="A89" s="145" t="s">
        <v>162</v>
      </c>
      <c r="B89" s="145"/>
      <c r="C89" s="200" t="s">
        <v>181</v>
      </c>
      <c r="D89" s="200"/>
      <c r="E89" s="6">
        <v>16</v>
      </c>
      <c r="F89" s="89">
        <v>225.5</v>
      </c>
      <c r="G89" s="7">
        <v>3608</v>
      </c>
      <c r="H89" s="145" t="s">
        <v>28</v>
      </c>
      <c r="I89" s="145"/>
      <c r="J89" s="6">
        <v>16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</row>
    <row r="90" spans="1:21" ht="29.25" customHeight="1" x14ac:dyDescent="0.25">
      <c r="A90" s="145" t="s">
        <v>163</v>
      </c>
      <c r="B90" s="145"/>
      <c r="C90" s="200" t="s">
        <v>182</v>
      </c>
      <c r="D90" s="200"/>
      <c r="E90" s="6">
        <v>16</v>
      </c>
      <c r="F90" s="89">
        <v>225.5</v>
      </c>
      <c r="G90" s="7">
        <v>3608</v>
      </c>
      <c r="H90" s="145" t="s">
        <v>28</v>
      </c>
      <c r="I90" s="145"/>
      <c r="J90" s="6">
        <v>16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</row>
    <row r="91" spans="1:21" ht="29.25" customHeight="1" x14ac:dyDescent="0.25">
      <c r="A91" s="145" t="s">
        <v>164</v>
      </c>
      <c r="B91" s="145"/>
      <c r="C91" s="200" t="s">
        <v>183</v>
      </c>
      <c r="D91" s="200"/>
      <c r="E91" s="6">
        <v>20</v>
      </c>
      <c r="F91" s="89">
        <v>50.6</v>
      </c>
      <c r="G91" s="7">
        <v>1012</v>
      </c>
      <c r="H91" s="145" t="s">
        <v>28</v>
      </c>
      <c r="I91" s="145"/>
      <c r="J91" s="6">
        <v>20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</row>
    <row r="92" spans="1:21" ht="35.25" customHeight="1" x14ac:dyDescent="0.25">
      <c r="A92" s="145" t="s">
        <v>33</v>
      </c>
      <c r="B92" s="145"/>
      <c r="C92" s="201" t="s">
        <v>184</v>
      </c>
      <c r="D92" s="202"/>
      <c r="E92" s="6">
        <v>6</v>
      </c>
      <c r="F92" s="89">
        <v>800</v>
      </c>
      <c r="G92" s="7">
        <v>4800</v>
      </c>
      <c r="H92" s="145" t="s">
        <v>28</v>
      </c>
      <c r="I92" s="145"/>
      <c r="J92" s="6">
        <v>6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</row>
    <row r="93" spans="1:21" ht="29.25" customHeight="1" x14ac:dyDescent="0.25">
      <c r="A93" s="145" t="s">
        <v>165</v>
      </c>
      <c r="B93" s="145"/>
      <c r="C93" s="200" t="s">
        <v>185</v>
      </c>
      <c r="D93" s="200"/>
      <c r="E93" s="6">
        <v>10</v>
      </c>
      <c r="F93" s="89">
        <v>935</v>
      </c>
      <c r="G93" s="7">
        <v>9350</v>
      </c>
      <c r="H93" s="145" t="s">
        <v>28</v>
      </c>
      <c r="I93" s="145"/>
      <c r="J93" s="6">
        <v>10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</row>
    <row r="94" spans="1:21" ht="35.25" customHeight="1" x14ac:dyDescent="0.25">
      <c r="A94" s="145" t="s">
        <v>166</v>
      </c>
      <c r="B94" s="145"/>
      <c r="C94" s="201" t="s">
        <v>186</v>
      </c>
      <c r="D94" s="202"/>
      <c r="E94" s="6">
        <v>10</v>
      </c>
      <c r="F94" s="89">
        <v>935</v>
      </c>
      <c r="G94" s="7">
        <v>9350</v>
      </c>
      <c r="H94" s="145" t="s">
        <v>28</v>
      </c>
      <c r="I94" s="145"/>
      <c r="J94" s="6">
        <v>10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</row>
    <row r="95" spans="1:21" ht="35.25" customHeight="1" x14ac:dyDescent="0.25">
      <c r="A95" s="145" t="s">
        <v>167</v>
      </c>
      <c r="B95" s="145"/>
      <c r="C95" s="201" t="s">
        <v>187</v>
      </c>
      <c r="D95" s="202"/>
      <c r="E95" s="6">
        <v>10</v>
      </c>
      <c r="F95" s="89">
        <v>935</v>
      </c>
      <c r="G95" s="7">
        <v>9350</v>
      </c>
      <c r="H95" s="145" t="s">
        <v>28</v>
      </c>
      <c r="I95" s="145"/>
      <c r="J95" s="6">
        <v>10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</row>
    <row r="96" spans="1:21" ht="35.25" customHeight="1" x14ac:dyDescent="0.25">
      <c r="A96" s="145" t="s">
        <v>168</v>
      </c>
      <c r="B96" s="145"/>
      <c r="C96" s="201" t="s">
        <v>188</v>
      </c>
      <c r="D96" s="202"/>
      <c r="E96" s="6">
        <v>10</v>
      </c>
      <c r="F96" s="89">
        <v>935</v>
      </c>
      <c r="G96" s="7">
        <v>9350</v>
      </c>
      <c r="H96" s="145" t="s">
        <v>28</v>
      </c>
      <c r="I96" s="145"/>
      <c r="J96" s="6">
        <v>10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</row>
    <row r="97" spans="1:21" ht="35.25" customHeight="1" x14ac:dyDescent="0.25">
      <c r="A97" s="145" t="s">
        <v>169</v>
      </c>
      <c r="B97" s="145"/>
      <c r="C97" s="201" t="s">
        <v>189</v>
      </c>
      <c r="D97" s="202"/>
      <c r="E97" s="6">
        <v>10</v>
      </c>
      <c r="F97" s="89">
        <v>935</v>
      </c>
      <c r="G97" s="7">
        <v>9350</v>
      </c>
      <c r="H97" s="145" t="s">
        <v>28</v>
      </c>
      <c r="I97" s="145"/>
      <c r="J97" s="6">
        <v>10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</row>
    <row r="98" spans="1:21" ht="29.25" customHeight="1" x14ac:dyDescent="0.25">
      <c r="A98" s="145" t="s">
        <v>170</v>
      </c>
      <c r="B98" s="145"/>
      <c r="C98" s="200" t="s">
        <v>190</v>
      </c>
      <c r="D98" s="200"/>
      <c r="E98" s="6">
        <v>67</v>
      </c>
      <c r="F98" s="89">
        <v>53</v>
      </c>
      <c r="G98" s="7">
        <v>3551</v>
      </c>
      <c r="H98" s="145" t="s">
        <v>28</v>
      </c>
      <c r="I98" s="145"/>
      <c r="J98" s="6">
        <v>67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</row>
    <row r="99" spans="1:21" ht="29.25" customHeight="1" x14ac:dyDescent="0.25">
      <c r="A99" s="145" t="s">
        <v>171</v>
      </c>
      <c r="B99" s="145"/>
      <c r="C99" s="200" t="s">
        <v>191</v>
      </c>
      <c r="D99" s="200"/>
      <c r="E99" s="6">
        <v>20</v>
      </c>
      <c r="F99" s="89">
        <v>825</v>
      </c>
      <c r="G99" s="7">
        <v>16500</v>
      </c>
      <c r="H99" s="145" t="s">
        <v>28</v>
      </c>
      <c r="I99" s="145"/>
      <c r="J99" s="6">
        <v>20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</row>
    <row r="100" spans="1:21" ht="29.25" customHeight="1" x14ac:dyDescent="0.25">
      <c r="A100" s="145" t="s">
        <v>172</v>
      </c>
      <c r="B100" s="145"/>
      <c r="C100" s="200" t="s">
        <v>192</v>
      </c>
      <c r="D100" s="200"/>
      <c r="E100" s="6">
        <v>20</v>
      </c>
      <c r="F100" s="89">
        <v>1430</v>
      </c>
      <c r="G100" s="7">
        <v>28600</v>
      </c>
      <c r="H100" s="145" t="s">
        <v>28</v>
      </c>
      <c r="I100" s="145"/>
      <c r="J100" s="6">
        <v>20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</row>
    <row r="101" spans="1:21" ht="35.25" customHeight="1" x14ac:dyDescent="0.25">
      <c r="A101" s="145" t="s">
        <v>173</v>
      </c>
      <c r="B101" s="145"/>
      <c r="C101" s="201" t="s">
        <v>193</v>
      </c>
      <c r="D101" s="202"/>
      <c r="E101" s="6">
        <v>30</v>
      </c>
      <c r="F101" s="89">
        <v>308</v>
      </c>
      <c r="G101" s="7">
        <v>9240</v>
      </c>
      <c r="H101" s="145" t="s">
        <v>28</v>
      </c>
      <c r="I101" s="145"/>
      <c r="J101" s="6">
        <v>30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</row>
    <row r="102" spans="1:21" ht="29.25" customHeight="1" x14ac:dyDescent="0.25">
      <c r="A102" s="145" t="s">
        <v>174</v>
      </c>
      <c r="B102" s="145"/>
      <c r="C102" s="200" t="s">
        <v>194</v>
      </c>
      <c r="D102" s="200"/>
      <c r="E102" s="6">
        <v>5</v>
      </c>
      <c r="F102" s="89">
        <v>935</v>
      </c>
      <c r="G102" s="11">
        <v>467.5</v>
      </c>
      <c r="H102" s="145" t="s">
        <v>28</v>
      </c>
      <c r="I102" s="145"/>
      <c r="J102" s="6">
        <v>5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</row>
    <row r="103" spans="1:21" ht="35.25" customHeight="1" x14ac:dyDescent="0.25">
      <c r="A103" s="145" t="s">
        <v>175</v>
      </c>
      <c r="B103" s="145"/>
      <c r="C103" s="201" t="s">
        <v>195</v>
      </c>
      <c r="D103" s="202"/>
      <c r="E103" s="6">
        <v>10</v>
      </c>
      <c r="F103" s="89">
        <v>22</v>
      </c>
      <c r="G103" s="11">
        <v>220</v>
      </c>
      <c r="H103" s="145" t="s">
        <v>28</v>
      </c>
      <c r="I103" s="145"/>
      <c r="J103" s="6">
        <v>10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</row>
    <row r="104" spans="1:21" ht="35.25" customHeight="1" x14ac:dyDescent="0.25">
      <c r="A104" s="145" t="s">
        <v>176</v>
      </c>
      <c r="B104" s="145"/>
      <c r="C104" s="201" t="s">
        <v>196</v>
      </c>
      <c r="D104" s="202"/>
      <c r="E104" s="6">
        <v>10</v>
      </c>
      <c r="F104" s="89">
        <v>99</v>
      </c>
      <c r="G104" s="11">
        <v>990</v>
      </c>
      <c r="H104" s="145" t="s">
        <v>28</v>
      </c>
      <c r="I104" s="145"/>
      <c r="J104" s="6">
        <v>10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</row>
    <row r="105" spans="1:21" ht="29.25" customHeight="1" x14ac:dyDescent="0.25">
      <c r="A105" s="145" t="s">
        <v>177</v>
      </c>
      <c r="B105" s="145"/>
      <c r="C105" s="200" t="s">
        <v>197</v>
      </c>
      <c r="D105" s="200"/>
      <c r="E105" s="6">
        <v>10</v>
      </c>
      <c r="F105" s="89">
        <v>297</v>
      </c>
      <c r="G105" s="7">
        <v>2970</v>
      </c>
      <c r="H105" s="145" t="s">
        <v>28</v>
      </c>
      <c r="I105" s="145"/>
      <c r="J105" s="6">
        <v>10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</row>
    <row r="106" spans="1:21" ht="29.25" customHeight="1" x14ac:dyDescent="0.25">
      <c r="A106" s="145" t="s">
        <v>178</v>
      </c>
      <c r="B106" s="145"/>
      <c r="C106" s="200" t="s">
        <v>198</v>
      </c>
      <c r="D106" s="200"/>
      <c r="E106" s="6">
        <v>12</v>
      </c>
      <c r="F106" s="89">
        <v>52</v>
      </c>
      <c r="G106" s="11">
        <v>624</v>
      </c>
      <c r="H106" s="145" t="s">
        <v>28</v>
      </c>
      <c r="I106" s="145"/>
      <c r="J106" s="6">
        <v>12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</row>
    <row r="107" spans="1:21" ht="29.25" customHeight="1" x14ac:dyDescent="0.25">
      <c r="A107" s="145" t="s">
        <v>179</v>
      </c>
      <c r="B107" s="145"/>
      <c r="C107" s="200" t="s">
        <v>199</v>
      </c>
      <c r="D107" s="200"/>
      <c r="E107" s="6">
        <v>12</v>
      </c>
      <c r="F107" s="89">
        <v>20</v>
      </c>
      <c r="G107" s="11">
        <v>240</v>
      </c>
      <c r="H107" s="145" t="s">
        <v>28</v>
      </c>
      <c r="I107" s="145"/>
      <c r="J107" s="6">
        <v>12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</row>
    <row r="108" spans="1:21" x14ac:dyDescent="0.25">
      <c r="A108" s="172"/>
      <c r="B108" s="172"/>
      <c r="C108" s="173"/>
      <c r="D108" s="173"/>
      <c r="H108" s="153"/>
      <c r="I108" s="153"/>
    </row>
    <row r="109" spans="1:21" x14ac:dyDescent="0.25">
      <c r="A109" s="172"/>
      <c r="B109" s="172"/>
      <c r="C109" s="173"/>
      <c r="D109" s="173"/>
      <c r="H109" s="153"/>
      <c r="I109" s="153"/>
    </row>
    <row r="110" spans="1:21" x14ac:dyDescent="0.25">
      <c r="A110" s="172"/>
      <c r="B110" s="172"/>
      <c r="C110" s="173"/>
      <c r="D110" s="173"/>
      <c r="H110" s="153"/>
      <c r="I110" s="153"/>
    </row>
    <row r="111" spans="1:21" x14ac:dyDescent="0.25">
      <c r="A111" s="172"/>
      <c r="B111" s="172"/>
      <c r="C111" s="173"/>
      <c r="D111" s="173"/>
      <c r="H111" s="153"/>
      <c r="I111" s="153"/>
    </row>
    <row r="112" spans="1:21" ht="21.75" customHeight="1" x14ac:dyDescent="0.25">
      <c r="A112" s="154" t="s">
        <v>200</v>
      </c>
      <c r="B112" s="154"/>
      <c r="C112" s="208" t="s">
        <v>220</v>
      </c>
      <c r="D112" s="208"/>
      <c r="E112" s="6">
        <v>12</v>
      </c>
      <c r="F112" s="89">
        <v>302.5</v>
      </c>
      <c r="G112" s="7">
        <v>3630</v>
      </c>
      <c r="H112" s="145" t="s">
        <v>28</v>
      </c>
      <c r="I112" s="145"/>
      <c r="J112" s="6">
        <v>12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</row>
    <row r="113" spans="1:21" ht="21.75" customHeight="1" x14ac:dyDescent="0.25">
      <c r="A113" s="154" t="s">
        <v>201</v>
      </c>
      <c r="B113" s="154"/>
      <c r="C113" s="208" t="s">
        <v>221</v>
      </c>
      <c r="D113" s="208"/>
      <c r="E113" s="6">
        <v>200</v>
      </c>
      <c r="F113" s="89">
        <v>34.32</v>
      </c>
      <c r="G113" s="7">
        <v>6864</v>
      </c>
      <c r="H113" s="145" t="s">
        <v>28</v>
      </c>
      <c r="I113" s="145"/>
      <c r="J113" s="6">
        <v>200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</row>
    <row r="114" spans="1:21" ht="21.75" customHeight="1" x14ac:dyDescent="0.25">
      <c r="A114" s="154" t="s">
        <v>202</v>
      </c>
      <c r="B114" s="154"/>
      <c r="C114" s="208" t="s">
        <v>222</v>
      </c>
      <c r="D114" s="208"/>
      <c r="E114" s="6">
        <v>20</v>
      </c>
      <c r="F114" s="89">
        <v>2981</v>
      </c>
      <c r="G114" s="7">
        <v>59620</v>
      </c>
      <c r="H114" s="145" t="s">
        <v>28</v>
      </c>
      <c r="I114" s="145"/>
      <c r="J114" s="6">
        <v>20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</row>
    <row r="115" spans="1:21" s="74" customFormat="1" x14ac:dyDescent="0.25">
      <c r="A115" s="72"/>
      <c r="B115" s="203" t="s">
        <v>203</v>
      </c>
      <c r="C115" s="203"/>
      <c r="D115" s="203"/>
      <c r="E115" s="203"/>
      <c r="F115" s="73"/>
      <c r="G115" s="73">
        <v>6757</v>
      </c>
      <c r="H115" s="209">
        <v>750000</v>
      </c>
      <c r="I115" s="203"/>
      <c r="J115" s="205"/>
      <c r="K115" s="206"/>
      <c r="L115" s="206"/>
      <c r="M115" s="206"/>
      <c r="N115" s="206"/>
      <c r="O115" s="206"/>
      <c r="P115" s="206"/>
      <c r="Q115" s="206"/>
      <c r="R115" s="206"/>
      <c r="S115" s="206"/>
      <c r="T115" s="206"/>
      <c r="U115" s="207"/>
    </row>
    <row r="116" spans="1:21" s="71" customFormat="1" ht="20.25" customHeight="1" x14ac:dyDescent="0.25">
      <c r="A116" s="70" t="s">
        <v>204</v>
      </c>
      <c r="B116" s="204" t="s">
        <v>205</v>
      </c>
      <c r="C116" s="204"/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04"/>
      <c r="O116" s="204"/>
      <c r="P116" s="204"/>
      <c r="Q116" s="204"/>
      <c r="R116" s="204"/>
      <c r="S116" s="204"/>
      <c r="T116" s="204"/>
      <c r="U116" s="204"/>
    </row>
    <row r="117" spans="1:21" ht="35.25" customHeight="1" x14ac:dyDescent="0.25">
      <c r="A117" s="154" t="s">
        <v>206</v>
      </c>
      <c r="B117" s="154"/>
      <c r="C117" s="201" t="s">
        <v>223</v>
      </c>
      <c r="D117" s="202"/>
      <c r="E117" s="6">
        <v>1</v>
      </c>
      <c r="F117" s="89">
        <v>10000</v>
      </c>
      <c r="G117" s="7">
        <v>10000</v>
      </c>
      <c r="H117" s="138" t="s">
        <v>241</v>
      </c>
      <c r="I117" s="139"/>
      <c r="J117" s="6">
        <v>1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</row>
    <row r="118" spans="1:21" ht="35.25" customHeight="1" x14ac:dyDescent="0.25">
      <c r="A118" s="154" t="s">
        <v>207</v>
      </c>
      <c r="B118" s="154"/>
      <c r="C118" s="201" t="s">
        <v>224</v>
      </c>
      <c r="D118" s="202"/>
      <c r="E118" s="6">
        <v>10</v>
      </c>
      <c r="F118" s="89">
        <v>319</v>
      </c>
      <c r="G118" s="7">
        <v>3190</v>
      </c>
      <c r="H118" s="145" t="s">
        <v>28</v>
      </c>
      <c r="I118" s="145"/>
      <c r="J118" s="6">
        <v>10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</row>
    <row r="119" spans="1:21" ht="35.25" customHeight="1" x14ac:dyDescent="0.25">
      <c r="A119" s="154" t="s">
        <v>207</v>
      </c>
      <c r="B119" s="154"/>
      <c r="C119" s="201" t="s">
        <v>225</v>
      </c>
      <c r="D119" s="202"/>
      <c r="E119" s="6">
        <v>10</v>
      </c>
      <c r="F119" s="89">
        <v>308</v>
      </c>
      <c r="G119" s="7">
        <v>3080</v>
      </c>
      <c r="H119" s="145" t="s">
        <v>28</v>
      </c>
      <c r="I119" s="145"/>
      <c r="J119" s="6">
        <v>10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</row>
    <row r="120" spans="1:21" ht="26.25" customHeight="1" x14ac:dyDescent="0.25">
      <c r="A120" s="154" t="s">
        <v>207</v>
      </c>
      <c r="B120" s="154"/>
      <c r="C120" s="200" t="s">
        <v>226</v>
      </c>
      <c r="D120" s="200"/>
      <c r="E120" s="6">
        <v>2</v>
      </c>
      <c r="F120" s="89">
        <v>4290</v>
      </c>
      <c r="G120" s="7">
        <v>8580</v>
      </c>
      <c r="H120" s="145" t="s">
        <v>28</v>
      </c>
      <c r="I120" s="145"/>
      <c r="J120" s="6">
        <v>2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</row>
    <row r="121" spans="1:21" ht="26.25" customHeight="1" x14ac:dyDescent="0.25">
      <c r="A121" s="154" t="s">
        <v>208</v>
      </c>
      <c r="B121" s="154"/>
      <c r="C121" s="200" t="s">
        <v>227</v>
      </c>
      <c r="D121" s="200"/>
      <c r="E121" s="6">
        <v>16</v>
      </c>
      <c r="F121" s="89">
        <v>115.5</v>
      </c>
      <c r="G121" s="7">
        <v>1848</v>
      </c>
      <c r="H121" s="145" t="s">
        <v>28</v>
      </c>
      <c r="I121" s="145"/>
      <c r="J121" s="6">
        <v>16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</row>
    <row r="122" spans="1:21" ht="26.25" customHeight="1" x14ac:dyDescent="0.25">
      <c r="A122" s="154" t="s">
        <v>207</v>
      </c>
      <c r="B122" s="154"/>
      <c r="C122" s="200" t="s">
        <v>228</v>
      </c>
      <c r="D122" s="200"/>
      <c r="E122" s="6">
        <v>16</v>
      </c>
      <c r="F122" s="89">
        <v>275</v>
      </c>
      <c r="G122" s="7">
        <v>4400</v>
      </c>
      <c r="H122" s="145" t="s">
        <v>28</v>
      </c>
      <c r="I122" s="145"/>
      <c r="J122" s="6">
        <v>16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</row>
    <row r="123" spans="1:21" ht="26.25" customHeight="1" x14ac:dyDescent="0.25">
      <c r="A123" s="154" t="s">
        <v>209</v>
      </c>
      <c r="B123" s="154"/>
      <c r="C123" s="200" t="s">
        <v>229</v>
      </c>
      <c r="D123" s="200"/>
      <c r="E123" s="6">
        <v>9</v>
      </c>
      <c r="F123" s="89">
        <v>104.5</v>
      </c>
      <c r="G123" s="11">
        <v>940.5</v>
      </c>
      <c r="H123" s="145" t="s">
        <v>28</v>
      </c>
      <c r="I123" s="145"/>
      <c r="J123" s="6">
        <v>9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</row>
    <row r="124" spans="1:21" ht="26.25" customHeight="1" x14ac:dyDescent="0.25">
      <c r="A124" s="154" t="s">
        <v>210</v>
      </c>
      <c r="B124" s="154"/>
      <c r="C124" s="200" t="s">
        <v>230</v>
      </c>
      <c r="D124" s="200"/>
      <c r="E124" s="6">
        <v>9</v>
      </c>
      <c r="F124" s="89">
        <v>110.5</v>
      </c>
      <c r="G124" s="7">
        <v>1534.5</v>
      </c>
      <c r="H124" s="145" t="s">
        <v>28</v>
      </c>
      <c r="I124" s="145"/>
      <c r="J124" s="6">
        <v>9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</row>
    <row r="125" spans="1:21" ht="26.25" customHeight="1" x14ac:dyDescent="0.25">
      <c r="A125" s="154" t="s">
        <v>211</v>
      </c>
      <c r="B125" s="154"/>
      <c r="C125" s="200" t="s">
        <v>231</v>
      </c>
      <c r="D125" s="200"/>
      <c r="E125" s="6">
        <v>9</v>
      </c>
      <c r="F125" s="89">
        <v>25.3</v>
      </c>
      <c r="G125" s="11">
        <v>227.7</v>
      </c>
      <c r="H125" s="145" t="s">
        <v>28</v>
      </c>
      <c r="I125" s="145"/>
      <c r="J125" s="6">
        <v>9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</row>
    <row r="126" spans="1:21" ht="26.25" customHeight="1" x14ac:dyDescent="0.25">
      <c r="A126" s="154" t="s">
        <v>212</v>
      </c>
      <c r="B126" s="154"/>
      <c r="C126" s="200" t="s">
        <v>232</v>
      </c>
      <c r="D126" s="200"/>
      <c r="E126" s="6">
        <v>9</v>
      </c>
      <c r="F126" s="89">
        <v>52.8</v>
      </c>
      <c r="G126" s="11">
        <v>475.2</v>
      </c>
      <c r="H126" s="145" t="s">
        <v>28</v>
      </c>
      <c r="I126" s="145"/>
      <c r="J126" s="6">
        <v>9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</row>
    <row r="127" spans="1:21" ht="35.25" customHeight="1" x14ac:dyDescent="0.25">
      <c r="A127" s="154" t="s">
        <v>213</v>
      </c>
      <c r="B127" s="154"/>
      <c r="C127" s="201" t="s">
        <v>233</v>
      </c>
      <c r="D127" s="202"/>
      <c r="E127" s="6">
        <v>6</v>
      </c>
      <c r="F127" s="89">
        <v>305</v>
      </c>
      <c r="G127" s="7">
        <v>1830</v>
      </c>
      <c r="H127" s="145" t="s">
        <v>28</v>
      </c>
      <c r="I127" s="145"/>
      <c r="J127" s="6">
        <v>6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</row>
    <row r="128" spans="1:21" ht="35.25" customHeight="1" x14ac:dyDescent="0.25">
      <c r="A128" s="154" t="s">
        <v>214</v>
      </c>
      <c r="B128" s="154"/>
      <c r="C128" s="200" t="s">
        <v>234</v>
      </c>
      <c r="D128" s="200"/>
      <c r="E128" s="6">
        <v>10</v>
      </c>
      <c r="F128" s="89">
        <v>213.91</v>
      </c>
      <c r="G128" s="7">
        <v>2139.1</v>
      </c>
      <c r="H128" s="138" t="s">
        <v>28</v>
      </c>
      <c r="I128" s="139"/>
      <c r="J128" s="6">
        <v>10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</row>
    <row r="129" spans="1:21" ht="35.25" customHeight="1" x14ac:dyDescent="0.25">
      <c r="A129" s="154" t="s">
        <v>215</v>
      </c>
      <c r="B129" s="154"/>
      <c r="C129" s="201" t="s">
        <v>235</v>
      </c>
      <c r="D129" s="202"/>
      <c r="E129" s="6">
        <v>9</v>
      </c>
      <c r="F129" s="89">
        <v>88</v>
      </c>
      <c r="G129" s="11">
        <v>792</v>
      </c>
      <c r="H129" s="145" t="s">
        <v>28</v>
      </c>
      <c r="I129" s="145"/>
      <c r="J129" s="6">
        <v>9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</row>
    <row r="130" spans="1:21" ht="35.25" customHeight="1" x14ac:dyDescent="0.25">
      <c r="A130" s="154" t="s">
        <v>216</v>
      </c>
      <c r="B130" s="154"/>
      <c r="C130" s="201" t="s">
        <v>236</v>
      </c>
      <c r="D130" s="202"/>
      <c r="E130" s="6">
        <v>6</v>
      </c>
      <c r="F130" s="89">
        <v>517</v>
      </c>
      <c r="G130" s="7">
        <v>3102</v>
      </c>
      <c r="H130" s="145" t="s">
        <v>28</v>
      </c>
      <c r="I130" s="145"/>
      <c r="J130" s="6">
        <v>6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</row>
    <row r="131" spans="1:21" ht="26.25" customHeight="1" x14ac:dyDescent="0.25">
      <c r="A131" s="154" t="s">
        <v>217</v>
      </c>
      <c r="B131" s="154"/>
      <c r="C131" s="200" t="s">
        <v>237</v>
      </c>
      <c r="D131" s="200"/>
      <c r="E131" s="6">
        <v>6</v>
      </c>
      <c r="F131" s="89">
        <v>264</v>
      </c>
      <c r="G131" s="7">
        <v>1584</v>
      </c>
      <c r="H131" s="145" t="s">
        <v>28</v>
      </c>
      <c r="I131" s="145"/>
      <c r="J131" s="6">
        <v>6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</row>
    <row r="132" spans="1:21" ht="26.25" customHeight="1" x14ac:dyDescent="0.25">
      <c r="A132" s="154" t="s">
        <v>218</v>
      </c>
      <c r="B132" s="154"/>
      <c r="C132" s="200" t="s">
        <v>238</v>
      </c>
      <c r="D132" s="200"/>
      <c r="E132" s="6">
        <v>20</v>
      </c>
      <c r="F132" s="89">
        <v>40</v>
      </c>
      <c r="G132" s="11">
        <v>800</v>
      </c>
      <c r="H132" s="145" t="s">
        <v>28</v>
      </c>
      <c r="I132" s="145"/>
      <c r="J132" s="6">
        <v>20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</row>
    <row r="133" spans="1:21" ht="35.25" customHeight="1" x14ac:dyDescent="0.25">
      <c r="A133" s="154" t="s">
        <v>219</v>
      </c>
      <c r="B133" s="154"/>
      <c r="C133" s="201" t="s">
        <v>239</v>
      </c>
      <c r="D133" s="202"/>
      <c r="E133" s="6">
        <v>5</v>
      </c>
      <c r="F133" s="89">
        <v>742.5</v>
      </c>
      <c r="G133" s="7">
        <v>3712.5</v>
      </c>
      <c r="H133" s="145" t="s">
        <v>28</v>
      </c>
      <c r="I133" s="145"/>
      <c r="J133" s="6">
        <v>5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</row>
    <row r="134" spans="1:21" ht="35.25" customHeight="1" x14ac:dyDescent="0.25">
      <c r="A134" s="154" t="s">
        <v>206</v>
      </c>
      <c r="B134" s="154"/>
      <c r="C134" s="201" t="s">
        <v>240</v>
      </c>
      <c r="D134" s="202"/>
      <c r="E134" s="6">
        <v>1</v>
      </c>
      <c r="F134" s="89">
        <v>10000</v>
      </c>
      <c r="G134" s="7">
        <v>10000</v>
      </c>
      <c r="H134" s="138" t="s">
        <v>241</v>
      </c>
      <c r="I134" s="139"/>
      <c r="J134" s="6">
        <v>1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</row>
    <row r="135" spans="1:21" x14ac:dyDescent="0.25">
      <c r="A135" s="172"/>
      <c r="B135" s="172"/>
      <c r="C135" s="173"/>
      <c r="D135" s="173"/>
      <c r="G135" s="18"/>
      <c r="H135" s="153"/>
      <c r="I135" s="153"/>
    </row>
    <row r="136" spans="1:21" x14ac:dyDescent="0.25">
      <c r="A136" s="172"/>
      <c r="B136" s="172"/>
      <c r="C136" s="173"/>
      <c r="D136" s="173"/>
      <c r="G136" s="18"/>
      <c r="H136" s="153"/>
      <c r="I136" s="153"/>
    </row>
    <row r="137" spans="1:21" ht="35.25" customHeight="1" x14ac:dyDescent="0.25">
      <c r="A137" s="145" t="s">
        <v>242</v>
      </c>
      <c r="B137" s="145"/>
      <c r="C137" s="201" t="s">
        <v>257</v>
      </c>
      <c r="D137" s="202"/>
      <c r="E137" s="6">
        <v>1</v>
      </c>
      <c r="F137" s="89">
        <v>10000</v>
      </c>
      <c r="G137" s="7">
        <v>10000</v>
      </c>
      <c r="H137" s="138" t="s">
        <v>241</v>
      </c>
      <c r="I137" s="139"/>
      <c r="J137" s="6">
        <v>1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</row>
    <row r="138" spans="1:21" ht="35.25" customHeight="1" x14ac:dyDescent="0.25">
      <c r="A138" s="145" t="s">
        <v>207</v>
      </c>
      <c r="B138" s="145"/>
      <c r="C138" s="201" t="s">
        <v>258</v>
      </c>
      <c r="D138" s="202"/>
      <c r="E138" s="6">
        <v>6</v>
      </c>
      <c r="F138" s="89">
        <v>379.5</v>
      </c>
      <c r="G138" s="7">
        <v>2277</v>
      </c>
      <c r="H138" s="145" t="s">
        <v>28</v>
      </c>
      <c r="I138" s="145"/>
      <c r="J138" s="6">
        <v>6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</row>
    <row r="139" spans="1:21" ht="25.5" customHeight="1" x14ac:dyDescent="0.25">
      <c r="A139" s="145" t="s">
        <v>243</v>
      </c>
      <c r="B139" s="145"/>
      <c r="C139" s="200" t="s">
        <v>259</v>
      </c>
      <c r="D139" s="200"/>
      <c r="E139" s="6">
        <v>12</v>
      </c>
      <c r="F139" s="89">
        <v>715</v>
      </c>
      <c r="G139" s="7">
        <v>8580</v>
      </c>
      <c r="H139" s="145" t="s">
        <v>28</v>
      </c>
      <c r="I139" s="145"/>
      <c r="J139" s="6">
        <v>12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</row>
    <row r="140" spans="1:21" ht="25.5" customHeight="1" x14ac:dyDescent="0.25">
      <c r="A140" s="145" t="s">
        <v>244</v>
      </c>
      <c r="B140" s="145"/>
      <c r="C140" s="200" t="s">
        <v>260</v>
      </c>
      <c r="D140" s="200"/>
      <c r="E140" s="6">
        <v>16</v>
      </c>
      <c r="F140" s="89">
        <v>143</v>
      </c>
      <c r="G140" s="7">
        <v>2288</v>
      </c>
      <c r="H140" s="145" t="s">
        <v>28</v>
      </c>
      <c r="I140" s="145"/>
      <c r="J140" s="6">
        <v>16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</row>
    <row r="141" spans="1:21" ht="35.25" customHeight="1" x14ac:dyDescent="0.25">
      <c r="A141" s="145" t="s">
        <v>245</v>
      </c>
      <c r="B141" s="145"/>
      <c r="C141" s="201" t="s">
        <v>261</v>
      </c>
      <c r="D141" s="202"/>
      <c r="E141" s="6">
        <v>6</v>
      </c>
      <c r="F141" s="89">
        <v>2640</v>
      </c>
      <c r="G141" s="7">
        <v>15840</v>
      </c>
      <c r="H141" s="145" t="s">
        <v>28</v>
      </c>
      <c r="I141" s="145"/>
      <c r="J141" s="6">
        <v>6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</row>
    <row r="142" spans="1:21" ht="35.25" customHeight="1" x14ac:dyDescent="0.25">
      <c r="A142" s="145" t="s">
        <v>246</v>
      </c>
      <c r="B142" s="145"/>
      <c r="C142" s="201" t="s">
        <v>262</v>
      </c>
      <c r="D142" s="202"/>
      <c r="E142" s="6">
        <v>1</v>
      </c>
      <c r="F142" s="104">
        <v>2736703.8</v>
      </c>
      <c r="G142" s="7">
        <v>2736703.8</v>
      </c>
      <c r="H142" s="145" t="s">
        <v>28</v>
      </c>
      <c r="I142" s="145"/>
      <c r="J142" s="6">
        <v>1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</row>
    <row r="143" spans="1:21" ht="35.25" customHeight="1" x14ac:dyDescent="0.25">
      <c r="A143" s="145" t="s">
        <v>246</v>
      </c>
      <c r="B143" s="145"/>
      <c r="C143" s="201" t="s">
        <v>263</v>
      </c>
      <c r="D143" s="202"/>
      <c r="E143" s="6">
        <v>1</v>
      </c>
      <c r="F143" s="89">
        <v>10000</v>
      </c>
      <c r="G143" s="7">
        <v>10000</v>
      </c>
      <c r="H143" s="138" t="s">
        <v>241</v>
      </c>
      <c r="I143" s="139"/>
      <c r="J143" s="6">
        <v>1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</row>
    <row r="144" spans="1:21" ht="25.5" customHeight="1" x14ac:dyDescent="0.25">
      <c r="A144" s="145" t="s">
        <v>246</v>
      </c>
      <c r="B144" s="145"/>
      <c r="C144" s="200" t="s">
        <v>264</v>
      </c>
      <c r="D144" s="200"/>
      <c r="E144" s="6">
        <v>1</v>
      </c>
      <c r="F144" s="89">
        <v>250000</v>
      </c>
      <c r="G144" s="7">
        <v>250000</v>
      </c>
      <c r="H144" s="138" t="s">
        <v>241</v>
      </c>
      <c r="I144" s="139"/>
      <c r="J144" s="6">
        <v>1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</row>
    <row r="145" spans="1:21" ht="35.25" customHeight="1" x14ac:dyDescent="0.25">
      <c r="A145" s="145" t="s">
        <v>246</v>
      </c>
      <c r="B145" s="145"/>
      <c r="C145" s="201" t="s">
        <v>265</v>
      </c>
      <c r="D145" s="202"/>
      <c r="E145" s="6">
        <v>1</v>
      </c>
      <c r="F145" s="89">
        <v>90000</v>
      </c>
      <c r="G145" s="7">
        <v>90000</v>
      </c>
      <c r="H145" s="145" t="s">
        <v>28</v>
      </c>
      <c r="I145" s="145"/>
      <c r="J145" s="6">
        <v>1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</row>
    <row r="146" spans="1:21" ht="25.5" customHeight="1" x14ac:dyDescent="0.25">
      <c r="A146" s="145" t="s">
        <v>247</v>
      </c>
      <c r="B146" s="145"/>
      <c r="C146" s="200" t="s">
        <v>266</v>
      </c>
      <c r="D146" s="200"/>
      <c r="E146" s="6">
        <v>6</v>
      </c>
      <c r="F146" s="89">
        <v>264</v>
      </c>
      <c r="G146" s="7">
        <v>1584</v>
      </c>
      <c r="H146" s="145" t="s">
        <v>28</v>
      </c>
      <c r="I146" s="145"/>
      <c r="J146" s="6">
        <v>6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</row>
    <row r="147" spans="1:21" ht="25.5" customHeight="1" x14ac:dyDescent="0.25">
      <c r="A147" s="145" t="s">
        <v>248</v>
      </c>
      <c r="B147" s="145"/>
      <c r="C147" s="200" t="s">
        <v>267</v>
      </c>
      <c r="D147" s="200"/>
      <c r="E147" s="6">
        <v>6</v>
      </c>
      <c r="F147" s="89">
        <v>54</v>
      </c>
      <c r="G147" s="6">
        <v>324</v>
      </c>
      <c r="H147" s="145" t="s">
        <v>28</v>
      </c>
      <c r="I147" s="145"/>
      <c r="J147" s="6">
        <v>6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</row>
    <row r="148" spans="1:21" ht="35.25" customHeight="1" x14ac:dyDescent="0.25">
      <c r="A148" s="145" t="s">
        <v>249</v>
      </c>
      <c r="B148" s="145"/>
      <c r="C148" s="201" t="s">
        <v>268</v>
      </c>
      <c r="D148" s="202"/>
      <c r="E148" s="6">
        <v>9</v>
      </c>
      <c r="F148" s="89">
        <v>187</v>
      </c>
      <c r="G148" s="7">
        <v>1683</v>
      </c>
      <c r="H148" s="145" t="s">
        <v>28</v>
      </c>
      <c r="I148" s="145"/>
      <c r="J148" s="6">
        <v>9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</row>
    <row r="149" spans="1:21" ht="25.5" customHeight="1" x14ac:dyDescent="0.25">
      <c r="A149" s="145" t="s">
        <v>250</v>
      </c>
      <c r="B149" s="145"/>
      <c r="C149" s="200" t="s">
        <v>269</v>
      </c>
      <c r="D149" s="200"/>
      <c r="E149" s="6">
        <v>10</v>
      </c>
      <c r="F149" s="89">
        <v>171.6</v>
      </c>
      <c r="G149" s="7">
        <v>1716</v>
      </c>
      <c r="H149" s="145" t="s">
        <v>28</v>
      </c>
      <c r="I149" s="145"/>
      <c r="J149" s="6">
        <v>10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</row>
    <row r="150" spans="1:21" ht="35.25" customHeight="1" x14ac:dyDescent="0.25">
      <c r="A150" s="145" t="s">
        <v>207</v>
      </c>
      <c r="B150" s="145"/>
      <c r="C150" s="200" t="s">
        <v>270</v>
      </c>
      <c r="D150" s="200"/>
      <c r="E150" s="6">
        <v>10</v>
      </c>
      <c r="F150" s="89">
        <v>308</v>
      </c>
      <c r="G150" s="7">
        <v>3080</v>
      </c>
      <c r="H150" s="145" t="s">
        <v>28</v>
      </c>
      <c r="I150" s="145"/>
      <c r="J150" s="6">
        <v>10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</row>
    <row r="151" spans="1:21" ht="35.25" customHeight="1" x14ac:dyDescent="0.25">
      <c r="A151" s="145" t="s">
        <v>251</v>
      </c>
      <c r="B151" s="145"/>
      <c r="C151" s="201" t="s">
        <v>271</v>
      </c>
      <c r="D151" s="202"/>
      <c r="E151" s="6">
        <v>10</v>
      </c>
      <c r="F151" s="89">
        <v>66</v>
      </c>
      <c r="G151" s="6">
        <v>660</v>
      </c>
      <c r="H151" s="145" t="s">
        <v>28</v>
      </c>
      <c r="I151" s="145"/>
      <c r="J151" s="6">
        <v>10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</row>
    <row r="152" spans="1:21" ht="35.25" customHeight="1" x14ac:dyDescent="0.25">
      <c r="A152" s="145" t="s">
        <v>207</v>
      </c>
      <c r="B152" s="145"/>
      <c r="C152" s="201" t="s">
        <v>272</v>
      </c>
      <c r="D152" s="202"/>
      <c r="E152" s="6">
        <v>15</v>
      </c>
      <c r="F152" s="89">
        <v>60.5</v>
      </c>
      <c r="G152" s="6">
        <v>907.5</v>
      </c>
      <c r="H152" s="145" t="s">
        <v>28</v>
      </c>
      <c r="I152" s="145"/>
      <c r="J152" s="6">
        <v>15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</row>
    <row r="153" spans="1:21" ht="25.5" customHeight="1" x14ac:dyDescent="0.25">
      <c r="A153" s="145" t="s">
        <v>252</v>
      </c>
      <c r="B153" s="145"/>
      <c r="C153" s="200" t="s">
        <v>273</v>
      </c>
      <c r="D153" s="200"/>
      <c r="E153" s="6">
        <v>3</v>
      </c>
      <c r="F153" s="89">
        <v>85</v>
      </c>
      <c r="G153" s="6">
        <v>255</v>
      </c>
      <c r="H153" s="145" t="s">
        <v>28</v>
      </c>
      <c r="I153" s="145"/>
      <c r="J153" s="6">
        <v>3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</row>
    <row r="154" spans="1:21" ht="35.25" customHeight="1" x14ac:dyDescent="0.25">
      <c r="A154" s="145" t="s">
        <v>253</v>
      </c>
      <c r="B154" s="145"/>
      <c r="C154" s="201" t="s">
        <v>274</v>
      </c>
      <c r="D154" s="202"/>
      <c r="E154" s="6">
        <v>3</v>
      </c>
      <c r="F154" s="89">
        <v>1980</v>
      </c>
      <c r="G154" s="7">
        <v>5940</v>
      </c>
      <c r="H154" s="145" t="s">
        <v>28</v>
      </c>
      <c r="I154" s="145"/>
      <c r="J154" s="6">
        <v>3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</row>
    <row r="155" spans="1:21" ht="35.25" customHeight="1" x14ac:dyDescent="0.25">
      <c r="A155" s="145" t="s">
        <v>254</v>
      </c>
      <c r="B155" s="145"/>
      <c r="C155" s="201" t="s">
        <v>275</v>
      </c>
      <c r="D155" s="202"/>
      <c r="E155" s="6">
        <v>325</v>
      </c>
      <c r="F155" s="89">
        <v>40</v>
      </c>
      <c r="G155" s="7">
        <v>13000</v>
      </c>
      <c r="H155" s="138" t="s">
        <v>241</v>
      </c>
      <c r="I155" s="139"/>
      <c r="J155" s="6">
        <v>100</v>
      </c>
      <c r="K155" s="6">
        <v>0</v>
      </c>
      <c r="L155" s="6">
        <v>0</v>
      </c>
      <c r="M155" s="6">
        <v>100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125</v>
      </c>
      <c r="T155" s="6">
        <v>0</v>
      </c>
      <c r="U155" s="6">
        <v>0</v>
      </c>
    </row>
    <row r="156" spans="1:21" ht="35.25" customHeight="1" x14ac:dyDescent="0.25">
      <c r="A156" s="145" t="s">
        <v>207</v>
      </c>
      <c r="B156" s="145"/>
      <c r="C156" s="201" t="s">
        <v>276</v>
      </c>
      <c r="D156" s="202"/>
      <c r="E156" s="6">
        <v>6</v>
      </c>
      <c r="F156" s="89">
        <v>605</v>
      </c>
      <c r="G156" s="7">
        <v>3630</v>
      </c>
      <c r="H156" s="145" t="s">
        <v>28</v>
      </c>
      <c r="I156" s="145"/>
      <c r="J156" s="6">
        <v>6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</row>
    <row r="157" spans="1:21" s="61" customFormat="1" ht="30" customHeight="1" x14ac:dyDescent="0.25">
      <c r="A157" s="58"/>
      <c r="B157" s="194" t="s">
        <v>255</v>
      </c>
      <c r="C157" s="194"/>
      <c r="D157" s="194"/>
      <c r="E157" s="59">
        <v>602</v>
      </c>
      <c r="F157" s="103"/>
      <c r="G157" s="60">
        <v>3216703.8</v>
      </c>
      <c r="H157" s="195"/>
      <c r="I157" s="196"/>
      <c r="J157" s="196"/>
      <c r="K157" s="196"/>
      <c r="L157" s="196"/>
      <c r="M157" s="196"/>
      <c r="N157" s="196"/>
      <c r="O157" s="196"/>
      <c r="P157" s="196"/>
      <c r="Q157" s="196"/>
      <c r="R157" s="196"/>
      <c r="S157" s="196"/>
      <c r="T157" s="196"/>
      <c r="U157" s="197"/>
    </row>
    <row r="158" spans="1:21" s="57" customFormat="1" x14ac:dyDescent="0.25">
      <c r="A158" s="198"/>
      <c r="B158" s="198"/>
      <c r="C158" s="199" t="s">
        <v>256</v>
      </c>
      <c r="D158" s="199"/>
      <c r="E158" s="82">
        <v>7359</v>
      </c>
      <c r="F158" s="82"/>
      <c r="G158" s="83">
        <v>3966703.8</v>
      </c>
      <c r="H158" s="198"/>
      <c r="I158" s="198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</row>
    <row r="159" spans="1:21" x14ac:dyDescent="0.25">
      <c r="A159" s="172"/>
      <c r="B159" s="172"/>
      <c r="C159" s="173"/>
      <c r="D159" s="173"/>
      <c r="H159" s="153"/>
      <c r="I159" s="153"/>
    </row>
    <row r="160" spans="1:21" ht="18.75" x14ac:dyDescent="0.25">
      <c r="A160" s="174" t="s">
        <v>2</v>
      </c>
      <c r="B160" s="174"/>
      <c r="C160" s="174"/>
      <c r="D160" s="174"/>
      <c r="E160" s="174"/>
      <c r="F160" s="174"/>
      <c r="G160" s="174"/>
      <c r="H160" s="174"/>
      <c r="I160" s="174"/>
      <c r="J160" s="174"/>
      <c r="K160" s="174"/>
      <c r="L160" s="174"/>
      <c r="M160" s="174"/>
      <c r="N160" s="174"/>
      <c r="O160" s="174"/>
      <c r="P160" s="174"/>
      <c r="Q160" s="174"/>
      <c r="R160" s="174"/>
      <c r="S160" s="174"/>
      <c r="T160" s="174"/>
      <c r="U160" s="174"/>
    </row>
    <row r="161" spans="1:21" x14ac:dyDescent="0.25">
      <c r="A161" s="175" t="s">
        <v>3</v>
      </c>
      <c r="B161" s="175"/>
      <c r="C161" s="175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</row>
    <row r="162" spans="1:21" ht="15.75" x14ac:dyDescent="0.25">
      <c r="A162" s="176" t="s">
        <v>4</v>
      </c>
      <c r="B162" s="176"/>
      <c r="C162" s="176"/>
      <c r="D162" s="176"/>
      <c r="E162" s="176"/>
      <c r="F162" s="176"/>
      <c r="G162" s="176"/>
      <c r="H162" s="176"/>
      <c r="I162" s="176"/>
      <c r="J162" s="176"/>
      <c r="K162" s="176"/>
      <c r="L162" s="176"/>
      <c r="M162" s="176"/>
      <c r="N162" s="176"/>
      <c r="O162" s="176"/>
      <c r="P162" s="176"/>
      <c r="Q162" s="176"/>
      <c r="R162" s="176"/>
      <c r="S162" s="176"/>
      <c r="T162" s="176"/>
      <c r="U162" s="176"/>
    </row>
    <row r="163" spans="1:21" x14ac:dyDescent="0.25">
      <c r="A163" s="177" t="s">
        <v>5</v>
      </c>
      <c r="B163" s="177"/>
      <c r="C163" s="177"/>
      <c r="D163" s="177"/>
      <c r="E163" s="177"/>
      <c r="F163" s="177"/>
      <c r="G163" s="177"/>
      <c r="H163" s="177"/>
      <c r="I163" s="177"/>
      <c r="J163" s="177"/>
      <c r="K163" s="177"/>
      <c r="L163" s="177"/>
      <c r="M163" s="177"/>
      <c r="N163" s="177"/>
      <c r="O163" s="177"/>
      <c r="P163" s="177"/>
      <c r="Q163" s="177"/>
      <c r="R163" s="177"/>
      <c r="S163" s="177"/>
      <c r="T163" s="177"/>
      <c r="U163" s="177"/>
    </row>
    <row r="164" spans="1:21" x14ac:dyDescent="0.25">
      <c r="A164" s="3" t="s">
        <v>0</v>
      </c>
    </row>
    <row r="166" spans="1:21" x14ac:dyDescent="0.25">
      <c r="A166" s="3" t="s">
        <v>277</v>
      </c>
    </row>
    <row r="167" spans="1:21" ht="33.75" customHeight="1" x14ac:dyDescent="0.25">
      <c r="A167" s="178" t="s">
        <v>6</v>
      </c>
      <c r="B167" s="178"/>
      <c r="C167" s="178" t="s">
        <v>7</v>
      </c>
      <c r="D167" s="178"/>
      <c r="E167" s="179" t="s">
        <v>8</v>
      </c>
      <c r="F167" s="221" t="s">
        <v>454</v>
      </c>
      <c r="G167" s="180" t="s">
        <v>9</v>
      </c>
      <c r="H167" s="180" t="s">
        <v>10</v>
      </c>
      <c r="I167" s="180"/>
      <c r="J167" s="178" t="s">
        <v>23</v>
      </c>
      <c r="K167" s="178"/>
      <c r="L167" s="178"/>
      <c r="M167" s="178"/>
      <c r="N167" s="178"/>
      <c r="O167" s="178"/>
      <c r="P167" s="178"/>
      <c r="Q167" s="178"/>
      <c r="R167" s="178"/>
      <c r="S167" s="178"/>
      <c r="T167" s="178"/>
      <c r="U167" s="178"/>
    </row>
    <row r="168" spans="1:21" x14ac:dyDescent="0.25">
      <c r="A168" s="178"/>
      <c r="B168" s="178"/>
      <c r="C168" s="178"/>
      <c r="D168" s="178"/>
      <c r="E168" s="179"/>
      <c r="F168" s="222"/>
      <c r="G168" s="180"/>
      <c r="H168" s="180"/>
      <c r="I168" s="180"/>
      <c r="J168" s="4" t="s">
        <v>22</v>
      </c>
      <c r="K168" s="4" t="s">
        <v>11</v>
      </c>
      <c r="L168" s="4" t="s">
        <v>12</v>
      </c>
      <c r="M168" s="4" t="s">
        <v>13</v>
      </c>
      <c r="N168" s="4" t="s">
        <v>14</v>
      </c>
      <c r="O168" s="4" t="s">
        <v>15</v>
      </c>
      <c r="P168" s="4" t="s">
        <v>16</v>
      </c>
      <c r="Q168" s="4" t="s">
        <v>17</v>
      </c>
      <c r="R168" s="4" t="s">
        <v>18</v>
      </c>
      <c r="S168" s="4" t="s">
        <v>19</v>
      </c>
      <c r="T168" s="4" t="s">
        <v>20</v>
      </c>
      <c r="U168" s="4" t="s">
        <v>21</v>
      </c>
    </row>
    <row r="169" spans="1:21" ht="20.25" customHeight="1" x14ac:dyDescent="0.25">
      <c r="A169" s="19" t="s">
        <v>278</v>
      </c>
      <c r="B169" s="193" t="s">
        <v>279</v>
      </c>
      <c r="C169" s="193"/>
      <c r="D169" s="193"/>
      <c r="E169" s="193"/>
      <c r="F169" s="193"/>
      <c r="G169" s="193"/>
      <c r="H169" s="193"/>
      <c r="I169" s="193"/>
      <c r="J169" s="193"/>
      <c r="K169" s="193"/>
      <c r="L169" s="193"/>
      <c r="M169" s="193"/>
      <c r="N169" s="193"/>
      <c r="O169" s="193"/>
      <c r="P169" s="193"/>
      <c r="Q169" s="193"/>
      <c r="R169" s="193"/>
      <c r="S169" s="193"/>
      <c r="T169" s="193"/>
      <c r="U169" s="193"/>
    </row>
    <row r="170" spans="1:21" ht="51" customHeight="1" x14ac:dyDescent="0.25">
      <c r="A170" s="145" t="s">
        <v>280</v>
      </c>
      <c r="B170" s="145"/>
      <c r="C170" s="147" t="s">
        <v>281</v>
      </c>
      <c r="D170" s="148"/>
      <c r="E170" s="23">
        <v>1</v>
      </c>
      <c r="F170" s="7">
        <v>9375</v>
      </c>
      <c r="G170" s="24">
        <v>9375</v>
      </c>
      <c r="H170" s="138" t="s">
        <v>459</v>
      </c>
      <c r="I170" s="139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</row>
    <row r="171" spans="1:21" ht="18.75" customHeight="1" x14ac:dyDescent="0.25">
      <c r="A171" s="5"/>
      <c r="B171" s="189" t="s">
        <v>282</v>
      </c>
      <c r="C171" s="189"/>
      <c r="D171" s="189"/>
      <c r="E171" s="20">
        <v>1</v>
      </c>
      <c r="F171" s="31">
        <v>9375</v>
      </c>
      <c r="G171" s="22">
        <v>9375</v>
      </c>
      <c r="H171" s="145"/>
      <c r="I171" s="145"/>
      <c r="J171" s="145"/>
      <c r="K171" s="145"/>
      <c r="L171" s="145"/>
      <c r="M171" s="145"/>
      <c r="N171" s="145"/>
      <c r="O171" s="145"/>
      <c r="P171" s="145"/>
      <c r="Q171" s="145"/>
      <c r="R171" s="145"/>
      <c r="S171" s="145"/>
      <c r="T171" s="145"/>
      <c r="U171" s="145"/>
    </row>
    <row r="172" spans="1:21" ht="20.25" customHeight="1" x14ac:dyDescent="0.25">
      <c r="A172" s="21" t="s">
        <v>284</v>
      </c>
      <c r="B172" s="190" t="s">
        <v>285</v>
      </c>
      <c r="C172" s="190"/>
      <c r="D172" s="190"/>
      <c r="E172" s="190"/>
      <c r="F172" s="190"/>
      <c r="G172" s="190"/>
      <c r="H172" s="190"/>
      <c r="I172" s="190"/>
      <c r="J172" s="190"/>
      <c r="K172" s="190"/>
      <c r="L172" s="190"/>
      <c r="M172" s="190"/>
      <c r="N172" s="190"/>
      <c r="O172" s="190"/>
      <c r="P172" s="190"/>
      <c r="Q172" s="190"/>
      <c r="R172" s="190"/>
      <c r="S172" s="190"/>
      <c r="T172" s="190"/>
      <c r="U172" s="190"/>
    </row>
    <row r="173" spans="1:21" ht="95.25" customHeight="1" x14ac:dyDescent="0.25">
      <c r="A173" s="145" t="s">
        <v>286</v>
      </c>
      <c r="B173" s="145"/>
      <c r="C173" s="156" t="s">
        <v>287</v>
      </c>
      <c r="D173" s="156"/>
      <c r="E173" s="6">
        <v>1</v>
      </c>
      <c r="F173" s="7">
        <v>3000</v>
      </c>
      <c r="G173" s="7">
        <v>3000</v>
      </c>
      <c r="H173" s="145" t="s">
        <v>283</v>
      </c>
      <c r="I173" s="14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1:21" ht="29.25" customHeight="1" x14ac:dyDescent="0.25">
      <c r="A174" s="14"/>
      <c r="B174" s="188" t="s">
        <v>288</v>
      </c>
      <c r="C174" s="188"/>
      <c r="D174" s="188"/>
      <c r="E174" s="20">
        <v>1</v>
      </c>
      <c r="F174" s="31">
        <v>3000</v>
      </c>
      <c r="G174" s="22">
        <v>3000</v>
      </c>
      <c r="H174" s="154"/>
      <c r="I174" s="154"/>
      <c r="J174" s="154"/>
      <c r="K174" s="154"/>
      <c r="L174" s="154"/>
      <c r="M174" s="154"/>
      <c r="N174" s="154"/>
      <c r="O174" s="154"/>
      <c r="P174" s="154"/>
      <c r="Q174" s="154"/>
      <c r="R174" s="154"/>
      <c r="S174" s="154"/>
      <c r="T174" s="154"/>
      <c r="U174" s="154"/>
    </row>
    <row r="175" spans="1:21" ht="15.75" x14ac:dyDescent="0.25">
      <c r="A175" s="25" t="s">
        <v>289</v>
      </c>
      <c r="B175" s="191" t="s">
        <v>290</v>
      </c>
      <c r="C175" s="192"/>
      <c r="D175" s="192"/>
      <c r="E175" s="192"/>
      <c r="F175" s="192"/>
      <c r="G175" s="192"/>
      <c r="H175" s="192"/>
      <c r="I175" s="192"/>
      <c r="J175" s="192"/>
      <c r="K175" s="192"/>
      <c r="L175" s="192"/>
      <c r="M175" s="192"/>
      <c r="N175" s="192"/>
      <c r="O175" s="192"/>
      <c r="P175" s="192"/>
      <c r="Q175" s="192"/>
      <c r="R175" s="192"/>
      <c r="S175" s="192"/>
      <c r="T175" s="192"/>
      <c r="U175" s="192"/>
    </row>
    <row r="176" spans="1:21" ht="30" customHeight="1" x14ac:dyDescent="0.25">
      <c r="A176" s="138" t="s">
        <v>291</v>
      </c>
      <c r="B176" s="139"/>
      <c r="C176" s="187" t="s">
        <v>292</v>
      </c>
      <c r="D176" s="187"/>
      <c r="E176" s="6">
        <v>1</v>
      </c>
      <c r="F176" s="7">
        <v>2780692</v>
      </c>
      <c r="G176" s="7">
        <v>2780692</v>
      </c>
      <c r="H176" s="145" t="s">
        <v>283</v>
      </c>
      <c r="I176" s="145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</row>
    <row r="177" spans="1:21" x14ac:dyDescent="0.25">
      <c r="A177" s="14"/>
      <c r="B177" s="182" t="s">
        <v>293</v>
      </c>
      <c r="C177" s="182"/>
      <c r="D177" s="182"/>
      <c r="E177" s="20">
        <v>1</v>
      </c>
      <c r="F177" s="31">
        <v>2780692</v>
      </c>
      <c r="G177" s="22">
        <v>2780692</v>
      </c>
      <c r="H177" s="154"/>
      <c r="I177" s="154"/>
      <c r="J177" s="154"/>
      <c r="K177" s="154"/>
      <c r="L177" s="154"/>
      <c r="M177" s="154"/>
      <c r="N177" s="154"/>
      <c r="O177" s="154"/>
      <c r="P177" s="154"/>
      <c r="Q177" s="154"/>
      <c r="R177" s="154"/>
      <c r="S177" s="154"/>
      <c r="T177" s="154"/>
      <c r="U177" s="154"/>
    </row>
    <row r="178" spans="1:21" ht="15.75" x14ac:dyDescent="0.25">
      <c r="A178" s="21" t="s">
        <v>204</v>
      </c>
      <c r="B178" s="158" t="s">
        <v>205</v>
      </c>
      <c r="C178" s="158"/>
      <c r="D178" s="158"/>
      <c r="E178" s="158"/>
      <c r="F178" s="158"/>
      <c r="G178" s="158"/>
      <c r="H178" s="158"/>
      <c r="I178" s="158"/>
      <c r="J178" s="158"/>
      <c r="K178" s="158"/>
      <c r="L178" s="158"/>
      <c r="M178" s="158"/>
      <c r="N178" s="158"/>
      <c r="O178" s="158"/>
      <c r="P178" s="158"/>
      <c r="Q178" s="158"/>
      <c r="R178" s="158"/>
      <c r="S178" s="158"/>
      <c r="T178" s="158"/>
      <c r="U178" s="158"/>
    </row>
    <row r="179" spans="1:21" ht="46.5" customHeight="1" x14ac:dyDescent="0.25">
      <c r="A179" s="145" t="s">
        <v>294</v>
      </c>
      <c r="B179" s="145"/>
      <c r="C179" s="156" t="s">
        <v>298</v>
      </c>
      <c r="D179" s="156"/>
      <c r="E179" s="6">
        <v>1</v>
      </c>
      <c r="F179" s="7">
        <v>50000</v>
      </c>
      <c r="G179" s="7">
        <v>50000</v>
      </c>
      <c r="H179" s="145" t="s">
        <v>302</v>
      </c>
      <c r="I179" s="145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 spans="1:21" ht="60" customHeight="1" x14ac:dyDescent="0.25">
      <c r="A180" s="145" t="s">
        <v>295</v>
      </c>
      <c r="B180" s="145"/>
      <c r="C180" s="156" t="s">
        <v>299</v>
      </c>
      <c r="D180" s="156"/>
      <c r="E180" s="6">
        <v>1</v>
      </c>
      <c r="F180" s="7">
        <v>408200</v>
      </c>
      <c r="G180" s="7">
        <v>408200</v>
      </c>
      <c r="H180" s="145" t="s">
        <v>241</v>
      </c>
      <c r="I180" s="145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 spans="1:21" ht="45" customHeight="1" x14ac:dyDescent="0.25">
      <c r="A181" s="145" t="s">
        <v>297</v>
      </c>
      <c r="B181" s="145"/>
      <c r="C181" s="156" t="s">
        <v>300</v>
      </c>
      <c r="D181" s="156"/>
      <c r="E181" s="6">
        <v>1</v>
      </c>
      <c r="F181" s="7">
        <v>30000</v>
      </c>
      <c r="G181" s="7">
        <v>30000</v>
      </c>
      <c r="H181" s="145" t="s">
        <v>302</v>
      </c>
      <c r="I181" s="145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 spans="1:21" ht="61.5" customHeight="1" x14ac:dyDescent="0.25">
      <c r="A182" s="145" t="s">
        <v>296</v>
      </c>
      <c r="B182" s="145"/>
      <c r="C182" s="156" t="s">
        <v>301</v>
      </c>
      <c r="D182" s="156"/>
      <c r="E182" s="6">
        <v>1</v>
      </c>
      <c r="F182" s="7">
        <v>30800</v>
      </c>
      <c r="G182" s="7">
        <v>30800</v>
      </c>
      <c r="H182" s="145" t="s">
        <v>241</v>
      </c>
      <c r="I182" s="145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21" ht="60" customHeight="1" x14ac:dyDescent="0.25">
      <c r="A183" s="145" t="s">
        <v>303</v>
      </c>
      <c r="B183" s="145"/>
      <c r="C183" s="156" t="s">
        <v>307</v>
      </c>
      <c r="D183" s="156"/>
      <c r="E183" s="34">
        <v>1</v>
      </c>
      <c r="F183" s="7">
        <v>1000</v>
      </c>
      <c r="G183" s="7">
        <v>1000</v>
      </c>
      <c r="H183" s="145" t="s">
        <v>302</v>
      </c>
      <c r="I183" s="145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 s="65" customFormat="1" ht="30" customHeight="1" x14ac:dyDescent="0.25">
      <c r="A184" s="62"/>
      <c r="B184" s="213" t="s">
        <v>304</v>
      </c>
      <c r="C184" s="213"/>
      <c r="D184" s="213"/>
      <c r="E184" s="63">
        <v>5</v>
      </c>
      <c r="F184" s="64">
        <v>520000</v>
      </c>
      <c r="G184" s="64">
        <v>520000</v>
      </c>
      <c r="H184" s="214"/>
      <c r="I184" s="214"/>
      <c r="J184" s="214"/>
      <c r="K184" s="214"/>
      <c r="L184" s="214"/>
      <c r="M184" s="214"/>
      <c r="N184" s="214"/>
      <c r="O184" s="214"/>
      <c r="P184" s="214"/>
      <c r="Q184" s="214"/>
      <c r="R184" s="214"/>
      <c r="S184" s="214"/>
      <c r="T184" s="214"/>
      <c r="U184" s="214"/>
    </row>
    <row r="185" spans="1:21" ht="17.25" customHeight="1" x14ac:dyDescent="0.25">
      <c r="A185" s="21" t="s">
        <v>305</v>
      </c>
      <c r="B185" s="158" t="s">
        <v>306</v>
      </c>
      <c r="C185" s="158"/>
      <c r="D185" s="158"/>
      <c r="E185" s="158"/>
      <c r="F185" s="158"/>
      <c r="G185" s="158"/>
      <c r="H185" s="158"/>
      <c r="I185" s="158"/>
      <c r="J185" s="158"/>
      <c r="K185" s="158"/>
      <c r="L185" s="158"/>
      <c r="M185" s="158"/>
      <c r="N185" s="158"/>
      <c r="O185" s="158"/>
      <c r="P185" s="158"/>
      <c r="Q185" s="158"/>
      <c r="R185" s="158"/>
      <c r="S185" s="158"/>
      <c r="T185" s="158"/>
      <c r="U185" s="158"/>
    </row>
    <row r="186" spans="1:21" ht="45.75" customHeight="1" x14ac:dyDescent="0.25">
      <c r="A186" s="145" t="s">
        <v>308</v>
      </c>
      <c r="B186" s="145"/>
      <c r="C186" s="187" t="s">
        <v>320</v>
      </c>
      <c r="D186" s="187"/>
      <c r="E186" s="34">
        <v>1</v>
      </c>
      <c r="F186" s="7">
        <v>5000</v>
      </c>
      <c r="G186" s="7">
        <v>5000</v>
      </c>
      <c r="H186" s="145" t="s">
        <v>241</v>
      </c>
      <c r="I186" s="145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 spans="1:21" ht="30" customHeight="1" x14ac:dyDescent="0.25">
      <c r="A187" s="13"/>
      <c r="B187" s="188" t="s">
        <v>309</v>
      </c>
      <c r="C187" s="188"/>
      <c r="D187" s="188"/>
      <c r="E187" s="37">
        <v>1</v>
      </c>
      <c r="F187" s="31">
        <v>5000</v>
      </c>
      <c r="G187" s="31">
        <v>5000</v>
      </c>
      <c r="H187" s="154"/>
      <c r="I187" s="154"/>
      <c r="J187" s="154"/>
      <c r="K187" s="154"/>
      <c r="L187" s="154"/>
      <c r="M187" s="154"/>
      <c r="N187" s="154"/>
      <c r="O187" s="154"/>
      <c r="P187" s="154"/>
      <c r="Q187" s="154"/>
      <c r="R187" s="154"/>
      <c r="S187" s="154"/>
      <c r="T187" s="154"/>
      <c r="U187" s="154"/>
    </row>
    <row r="188" spans="1:21" ht="15.75" x14ac:dyDescent="0.25">
      <c r="A188" s="21" t="s">
        <v>310</v>
      </c>
      <c r="B188" s="158" t="s">
        <v>311</v>
      </c>
      <c r="C188" s="158"/>
      <c r="D188" s="158"/>
      <c r="E188" s="158"/>
      <c r="F188" s="158"/>
      <c r="G188" s="158"/>
      <c r="H188" s="158"/>
      <c r="I188" s="158"/>
      <c r="J188" s="158"/>
      <c r="K188" s="158"/>
      <c r="L188" s="158"/>
      <c r="M188" s="158"/>
      <c r="N188" s="158"/>
      <c r="O188" s="158"/>
      <c r="P188" s="158"/>
      <c r="Q188" s="158"/>
      <c r="R188" s="158"/>
      <c r="S188" s="158"/>
      <c r="T188" s="158"/>
      <c r="U188" s="158"/>
    </row>
    <row r="189" spans="1:21" ht="45.75" customHeight="1" x14ac:dyDescent="0.25">
      <c r="A189" s="145" t="s">
        <v>321</v>
      </c>
      <c r="B189" s="145"/>
      <c r="C189" s="187" t="s">
        <v>322</v>
      </c>
      <c r="D189" s="187"/>
      <c r="E189" s="26">
        <v>1</v>
      </c>
      <c r="F189" s="7">
        <v>20000</v>
      </c>
      <c r="G189" s="7">
        <v>20000</v>
      </c>
      <c r="H189" s="145" t="s">
        <v>241</v>
      </c>
      <c r="I189" s="145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</row>
    <row r="190" spans="1:21" ht="27.75" customHeight="1" x14ac:dyDescent="0.25">
      <c r="A190" s="13"/>
      <c r="B190" s="188" t="s">
        <v>323</v>
      </c>
      <c r="C190" s="188"/>
      <c r="D190" s="188"/>
      <c r="E190" s="27">
        <v>1</v>
      </c>
      <c r="F190" s="7">
        <v>20000</v>
      </c>
      <c r="G190" s="31">
        <v>20000</v>
      </c>
      <c r="H190" s="145"/>
      <c r="I190" s="145"/>
      <c r="J190" s="145"/>
      <c r="K190" s="145"/>
      <c r="L190" s="145"/>
      <c r="M190" s="145"/>
      <c r="N190" s="145"/>
      <c r="O190" s="145"/>
      <c r="P190" s="145"/>
      <c r="Q190" s="145"/>
      <c r="R190" s="145"/>
      <c r="S190" s="145"/>
      <c r="T190" s="145"/>
      <c r="U190" s="145"/>
    </row>
    <row r="191" spans="1:21" ht="15.75" x14ac:dyDescent="0.25">
      <c r="A191" s="21" t="s">
        <v>312</v>
      </c>
      <c r="B191" s="158" t="s">
        <v>313</v>
      </c>
      <c r="C191" s="158"/>
      <c r="D191" s="158"/>
      <c r="E191" s="158"/>
      <c r="F191" s="158"/>
      <c r="G191" s="158"/>
      <c r="H191" s="158"/>
      <c r="I191" s="158"/>
      <c r="J191" s="158"/>
      <c r="K191" s="158"/>
      <c r="L191" s="158"/>
      <c r="M191" s="158"/>
      <c r="N191" s="158"/>
      <c r="O191" s="158"/>
      <c r="P191" s="158"/>
      <c r="Q191" s="158"/>
      <c r="R191" s="158"/>
      <c r="S191" s="158"/>
      <c r="T191" s="158"/>
      <c r="U191" s="158"/>
    </row>
    <row r="192" spans="1:21" ht="45" customHeight="1" x14ac:dyDescent="0.25">
      <c r="A192" s="145" t="s">
        <v>324</v>
      </c>
      <c r="B192" s="145"/>
      <c r="C192" s="187" t="s">
        <v>325</v>
      </c>
      <c r="D192" s="187"/>
      <c r="E192" s="26">
        <v>1</v>
      </c>
      <c r="F192" s="7">
        <v>75000</v>
      </c>
      <c r="G192" s="7">
        <v>75000</v>
      </c>
      <c r="H192" s="145" t="s">
        <v>241</v>
      </c>
      <c r="I192" s="145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</row>
    <row r="193" spans="1:21" ht="27.75" customHeight="1" x14ac:dyDescent="0.25">
      <c r="A193" s="13"/>
      <c r="B193" s="188" t="s">
        <v>326</v>
      </c>
      <c r="C193" s="188"/>
      <c r="D193" s="188"/>
      <c r="E193" s="52">
        <v>1</v>
      </c>
      <c r="F193" s="7">
        <v>75000</v>
      </c>
      <c r="G193" s="31">
        <v>75000</v>
      </c>
      <c r="H193" s="154"/>
      <c r="I193" s="154"/>
      <c r="J193" s="154"/>
      <c r="K193" s="154"/>
      <c r="L193" s="154"/>
      <c r="M193" s="154"/>
      <c r="N193" s="154"/>
      <c r="O193" s="154"/>
      <c r="P193" s="154"/>
      <c r="Q193" s="154"/>
      <c r="R193" s="154"/>
      <c r="S193" s="154"/>
      <c r="T193" s="154"/>
      <c r="U193" s="154"/>
    </row>
    <row r="194" spans="1:21" ht="15.75" x14ac:dyDescent="0.25">
      <c r="A194" s="21" t="s">
        <v>314</v>
      </c>
      <c r="B194" s="158" t="s">
        <v>315</v>
      </c>
      <c r="C194" s="158"/>
      <c r="D194" s="158"/>
      <c r="E194" s="158"/>
      <c r="F194" s="158"/>
      <c r="G194" s="158"/>
      <c r="H194" s="158"/>
      <c r="I194" s="158"/>
      <c r="J194" s="158"/>
      <c r="K194" s="158"/>
      <c r="L194" s="158"/>
      <c r="M194" s="158"/>
      <c r="N194" s="158"/>
      <c r="O194" s="158"/>
      <c r="P194" s="158"/>
      <c r="Q194" s="158"/>
      <c r="R194" s="158"/>
      <c r="S194" s="158"/>
      <c r="T194" s="158"/>
      <c r="U194" s="158"/>
    </row>
    <row r="195" spans="1:21" ht="45" customHeight="1" x14ac:dyDescent="0.25">
      <c r="A195" s="145" t="s">
        <v>327</v>
      </c>
      <c r="B195" s="145"/>
      <c r="C195" s="187" t="s">
        <v>328</v>
      </c>
      <c r="D195" s="187"/>
      <c r="E195" s="26">
        <v>1</v>
      </c>
      <c r="F195" s="7">
        <v>10000</v>
      </c>
      <c r="G195" s="7">
        <v>10000</v>
      </c>
      <c r="H195" s="145" t="s">
        <v>241</v>
      </c>
      <c r="I195" s="145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</row>
    <row r="196" spans="1:21" ht="30.75" customHeight="1" x14ac:dyDescent="0.25">
      <c r="A196" s="13"/>
      <c r="B196" s="188" t="s">
        <v>329</v>
      </c>
      <c r="C196" s="188"/>
      <c r="D196" s="188"/>
      <c r="E196" s="27">
        <v>1</v>
      </c>
      <c r="F196" s="7">
        <v>10000</v>
      </c>
      <c r="G196" s="31">
        <v>10000</v>
      </c>
      <c r="H196" s="145"/>
      <c r="I196" s="145"/>
      <c r="J196" s="145"/>
      <c r="K196" s="145"/>
      <c r="L196" s="145"/>
      <c r="M196" s="145"/>
      <c r="N196" s="145"/>
      <c r="O196" s="145"/>
      <c r="P196" s="145"/>
      <c r="Q196" s="145"/>
      <c r="R196" s="145"/>
      <c r="S196" s="145"/>
      <c r="T196" s="145"/>
      <c r="U196" s="145"/>
    </row>
    <row r="197" spans="1:21" ht="15.75" x14ac:dyDescent="0.25">
      <c r="A197" s="21" t="s">
        <v>316</v>
      </c>
      <c r="B197" s="158" t="s">
        <v>317</v>
      </c>
      <c r="C197" s="158"/>
      <c r="D197" s="158"/>
      <c r="E197" s="158"/>
      <c r="F197" s="158"/>
      <c r="G197" s="158"/>
      <c r="H197" s="158"/>
      <c r="I197" s="158"/>
      <c r="J197" s="158"/>
      <c r="K197" s="158"/>
      <c r="L197" s="158"/>
      <c r="M197" s="158"/>
      <c r="N197" s="158"/>
      <c r="O197" s="158"/>
      <c r="P197" s="158"/>
      <c r="Q197" s="158"/>
      <c r="R197" s="158"/>
      <c r="S197" s="158"/>
      <c r="T197" s="158"/>
      <c r="U197" s="158"/>
    </row>
    <row r="198" spans="1:21" ht="42.75" customHeight="1" x14ac:dyDescent="0.25">
      <c r="A198" s="145" t="s">
        <v>330</v>
      </c>
      <c r="B198" s="145"/>
      <c r="C198" s="187" t="s">
        <v>334</v>
      </c>
      <c r="D198" s="187"/>
      <c r="E198" s="26">
        <v>1</v>
      </c>
      <c r="F198" s="7">
        <v>70000</v>
      </c>
      <c r="G198" s="7">
        <v>70000</v>
      </c>
      <c r="H198" s="145" t="s">
        <v>302</v>
      </c>
      <c r="I198" s="145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</row>
    <row r="199" spans="1:21" ht="30" customHeight="1" x14ac:dyDescent="0.25">
      <c r="A199" s="145" t="s">
        <v>331</v>
      </c>
      <c r="B199" s="145"/>
      <c r="C199" s="187" t="s">
        <v>335</v>
      </c>
      <c r="D199" s="187"/>
      <c r="E199" s="26">
        <v>1</v>
      </c>
      <c r="F199" s="7">
        <v>70000</v>
      </c>
      <c r="G199" s="7">
        <v>70000</v>
      </c>
      <c r="H199" s="145" t="s">
        <v>241</v>
      </c>
      <c r="I199" s="145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</row>
    <row r="200" spans="1:21" ht="42.75" customHeight="1" x14ac:dyDescent="0.25">
      <c r="A200" s="145" t="s">
        <v>332</v>
      </c>
      <c r="B200" s="145"/>
      <c r="C200" s="187" t="s">
        <v>336</v>
      </c>
      <c r="D200" s="187"/>
      <c r="E200" s="26">
        <v>1</v>
      </c>
      <c r="F200" s="7">
        <v>9000</v>
      </c>
      <c r="G200" s="7">
        <v>9000</v>
      </c>
      <c r="H200" s="145" t="s">
        <v>302</v>
      </c>
      <c r="I200" s="145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</row>
    <row r="201" spans="1:21" ht="27.75" customHeight="1" x14ac:dyDescent="0.25">
      <c r="A201" s="145" t="s">
        <v>333</v>
      </c>
      <c r="B201" s="145"/>
      <c r="C201" s="187" t="s">
        <v>337</v>
      </c>
      <c r="D201" s="187"/>
      <c r="E201" s="26">
        <v>1</v>
      </c>
      <c r="F201" s="7">
        <v>66000</v>
      </c>
      <c r="G201" s="7">
        <v>66000</v>
      </c>
      <c r="H201" s="145" t="s">
        <v>241</v>
      </c>
      <c r="I201" s="145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</row>
    <row r="202" spans="1:21" x14ac:dyDescent="0.25">
      <c r="A202" s="13"/>
      <c r="B202" s="182" t="s">
        <v>340</v>
      </c>
      <c r="C202" s="182"/>
      <c r="D202" s="182"/>
      <c r="E202" s="27">
        <v>4</v>
      </c>
      <c r="F202" s="52"/>
      <c r="G202" s="31">
        <v>215000</v>
      </c>
      <c r="H202" s="145"/>
      <c r="I202" s="145"/>
      <c r="J202" s="145"/>
      <c r="K202" s="145"/>
      <c r="L202" s="145"/>
      <c r="M202" s="145"/>
      <c r="N202" s="145"/>
      <c r="O202" s="145"/>
      <c r="P202" s="145"/>
      <c r="Q202" s="145"/>
      <c r="R202" s="145"/>
      <c r="S202" s="145"/>
      <c r="T202" s="145"/>
      <c r="U202" s="145"/>
    </row>
    <row r="203" spans="1:21" ht="15.75" x14ac:dyDescent="0.25">
      <c r="A203" s="21" t="s">
        <v>318</v>
      </c>
      <c r="B203" s="158" t="s">
        <v>319</v>
      </c>
      <c r="C203" s="158"/>
      <c r="D203" s="158"/>
      <c r="E203" s="158"/>
      <c r="F203" s="158"/>
      <c r="G203" s="158"/>
      <c r="H203" s="158"/>
      <c r="I203" s="158"/>
      <c r="J203" s="158"/>
      <c r="K203" s="158"/>
      <c r="L203" s="158"/>
      <c r="M203" s="158"/>
      <c r="N203" s="158"/>
      <c r="O203" s="158"/>
      <c r="P203" s="158"/>
      <c r="Q203" s="158"/>
      <c r="R203" s="158"/>
      <c r="S203" s="158"/>
      <c r="T203" s="158"/>
      <c r="U203" s="158"/>
    </row>
    <row r="204" spans="1:21" ht="57" customHeight="1" x14ac:dyDescent="0.25">
      <c r="A204" s="145" t="s">
        <v>338</v>
      </c>
      <c r="B204" s="145"/>
      <c r="C204" s="187" t="s">
        <v>339</v>
      </c>
      <c r="D204" s="187"/>
      <c r="E204" s="26">
        <v>1</v>
      </c>
      <c r="F204" s="7">
        <v>75000</v>
      </c>
      <c r="G204" s="7">
        <v>75000</v>
      </c>
      <c r="H204" s="145" t="s">
        <v>283</v>
      </c>
      <c r="I204" s="145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</row>
    <row r="205" spans="1:21" ht="30.75" customHeight="1" x14ac:dyDescent="0.25">
      <c r="A205" s="145" t="s">
        <v>342</v>
      </c>
      <c r="B205" s="145"/>
      <c r="C205" s="187" t="s">
        <v>353</v>
      </c>
      <c r="D205" s="187"/>
      <c r="E205" s="50">
        <v>1</v>
      </c>
      <c r="F205" s="7">
        <v>120000</v>
      </c>
      <c r="G205" s="7">
        <v>120000</v>
      </c>
      <c r="H205" s="145" t="s">
        <v>241</v>
      </c>
      <c r="I205" s="145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</row>
    <row r="206" spans="1:21" ht="45" customHeight="1" x14ac:dyDescent="0.25">
      <c r="A206" s="145" t="s">
        <v>341</v>
      </c>
      <c r="B206" s="145"/>
      <c r="C206" s="187" t="s">
        <v>354</v>
      </c>
      <c r="D206" s="187"/>
      <c r="E206" s="50">
        <v>1</v>
      </c>
      <c r="F206" s="7">
        <v>30000</v>
      </c>
      <c r="G206" s="7">
        <v>30000</v>
      </c>
      <c r="H206" s="145" t="s">
        <v>302</v>
      </c>
      <c r="I206" s="145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</row>
    <row r="207" spans="1:21" ht="43.5" customHeight="1" x14ac:dyDescent="0.25">
      <c r="A207" s="145" t="s">
        <v>343</v>
      </c>
      <c r="B207" s="145"/>
      <c r="C207" s="187" t="s">
        <v>355</v>
      </c>
      <c r="D207" s="187"/>
      <c r="E207" s="50">
        <v>1</v>
      </c>
      <c r="F207" s="7">
        <v>50705</v>
      </c>
      <c r="G207" s="7">
        <v>50705</v>
      </c>
      <c r="H207" s="145" t="s">
        <v>241</v>
      </c>
      <c r="I207" s="145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</row>
    <row r="208" spans="1:21" ht="44.25" customHeight="1" x14ac:dyDescent="0.25">
      <c r="A208" s="145" t="s">
        <v>344</v>
      </c>
      <c r="B208" s="145"/>
      <c r="C208" s="187" t="s">
        <v>356</v>
      </c>
      <c r="D208" s="187"/>
      <c r="E208" s="50">
        <v>1</v>
      </c>
      <c r="F208" s="7">
        <v>15000</v>
      </c>
      <c r="G208" s="7">
        <v>15000</v>
      </c>
      <c r="H208" s="145" t="s">
        <v>363</v>
      </c>
      <c r="I208" s="145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</row>
    <row r="209" spans="1:21" ht="31.5" customHeight="1" x14ac:dyDescent="0.25">
      <c r="A209" s="145" t="s">
        <v>345</v>
      </c>
      <c r="B209" s="145"/>
      <c r="C209" s="187" t="s">
        <v>357</v>
      </c>
      <c r="D209" s="187"/>
      <c r="E209" s="50">
        <v>1</v>
      </c>
      <c r="F209" s="105">
        <v>60000</v>
      </c>
      <c r="G209" s="105">
        <v>60000</v>
      </c>
      <c r="H209" s="145" t="s">
        <v>363</v>
      </c>
      <c r="I209" s="145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</row>
    <row r="210" spans="1:21" ht="76.5" customHeight="1" x14ac:dyDescent="0.25">
      <c r="A210" s="145" t="s">
        <v>346</v>
      </c>
      <c r="B210" s="145"/>
      <c r="C210" s="187" t="s">
        <v>358</v>
      </c>
      <c r="D210" s="187"/>
      <c r="E210" s="50">
        <v>1</v>
      </c>
      <c r="F210" s="7">
        <v>10000</v>
      </c>
      <c r="G210" s="7">
        <v>10000</v>
      </c>
      <c r="H210" s="145" t="s">
        <v>283</v>
      </c>
      <c r="I210" s="145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</row>
    <row r="211" spans="1:21" ht="90" customHeight="1" x14ac:dyDescent="0.25">
      <c r="A211" s="145" t="s">
        <v>347</v>
      </c>
      <c r="B211" s="145"/>
      <c r="C211" s="187" t="s">
        <v>359</v>
      </c>
      <c r="D211" s="187"/>
      <c r="E211" s="50">
        <v>1</v>
      </c>
      <c r="F211" s="7">
        <v>10000</v>
      </c>
      <c r="G211" s="7">
        <v>10000</v>
      </c>
      <c r="H211" s="145" t="s">
        <v>283</v>
      </c>
      <c r="I211" s="145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</row>
    <row r="212" spans="1:21" ht="60.75" customHeight="1" x14ac:dyDescent="0.25">
      <c r="A212" s="145" t="s">
        <v>348</v>
      </c>
      <c r="B212" s="145"/>
      <c r="C212" s="187" t="s">
        <v>360</v>
      </c>
      <c r="D212" s="187"/>
      <c r="E212" s="50">
        <v>1</v>
      </c>
      <c r="F212" s="7">
        <v>50000</v>
      </c>
      <c r="G212" s="7">
        <v>50000</v>
      </c>
      <c r="H212" s="145" t="s">
        <v>241</v>
      </c>
      <c r="I212" s="145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</row>
    <row r="213" spans="1:21" x14ac:dyDescent="0.25">
      <c r="A213" s="32"/>
      <c r="B213" s="182" t="s">
        <v>361</v>
      </c>
      <c r="C213" s="182"/>
      <c r="D213" s="182"/>
      <c r="E213" s="29">
        <v>9</v>
      </c>
      <c r="F213" s="53"/>
      <c r="G213" s="29" t="s">
        <v>362</v>
      </c>
      <c r="H213" s="184"/>
      <c r="I213" s="185"/>
      <c r="J213" s="185"/>
      <c r="K213" s="185"/>
      <c r="L213" s="185"/>
      <c r="M213" s="185"/>
      <c r="N213" s="185"/>
      <c r="O213" s="185"/>
      <c r="P213" s="185"/>
      <c r="Q213" s="185"/>
      <c r="R213" s="185"/>
      <c r="S213" s="185"/>
      <c r="T213" s="185"/>
      <c r="U213" s="186"/>
    </row>
    <row r="214" spans="1:21" ht="15.75" x14ac:dyDescent="0.25">
      <c r="A214" s="21" t="s">
        <v>349</v>
      </c>
      <c r="B214" s="158" t="s">
        <v>350</v>
      </c>
      <c r="C214" s="158"/>
      <c r="D214" s="158"/>
      <c r="E214" s="158"/>
      <c r="F214" s="158"/>
      <c r="G214" s="158"/>
      <c r="H214" s="158"/>
      <c r="I214" s="158"/>
      <c r="J214" s="158"/>
      <c r="K214" s="158"/>
      <c r="L214" s="158"/>
      <c r="M214" s="158"/>
      <c r="N214" s="158"/>
      <c r="O214" s="158"/>
      <c r="P214" s="158"/>
      <c r="Q214" s="158"/>
      <c r="R214" s="158"/>
      <c r="S214" s="158"/>
      <c r="T214" s="158"/>
      <c r="U214" s="158"/>
    </row>
    <row r="215" spans="1:21" ht="46.5" customHeight="1" x14ac:dyDescent="0.25">
      <c r="A215" s="145" t="s">
        <v>351</v>
      </c>
      <c r="B215" s="145"/>
      <c r="C215" s="181" t="s">
        <v>364</v>
      </c>
      <c r="D215" s="181"/>
      <c r="E215" s="50">
        <v>1</v>
      </c>
      <c r="F215" s="7">
        <v>10000</v>
      </c>
      <c r="G215" s="7">
        <v>10000</v>
      </c>
      <c r="H215" s="138" t="s">
        <v>283</v>
      </c>
      <c r="I215" s="139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</row>
    <row r="216" spans="1:21" x14ac:dyDescent="0.25">
      <c r="A216" s="13"/>
      <c r="B216" s="182" t="s">
        <v>365</v>
      </c>
      <c r="C216" s="182"/>
      <c r="D216" s="182"/>
      <c r="E216" s="52">
        <v>1</v>
      </c>
      <c r="F216" s="35">
        <v>10000</v>
      </c>
      <c r="G216" s="36">
        <v>10000</v>
      </c>
      <c r="H216" s="184"/>
      <c r="I216" s="185"/>
      <c r="J216" s="185"/>
      <c r="K216" s="185"/>
      <c r="L216" s="185"/>
      <c r="M216" s="185"/>
      <c r="N216" s="185"/>
      <c r="O216" s="185"/>
      <c r="P216" s="185"/>
      <c r="Q216" s="185"/>
      <c r="R216" s="185"/>
      <c r="S216" s="185"/>
      <c r="T216" s="185"/>
      <c r="U216" s="186"/>
    </row>
    <row r="217" spans="1:21" s="57" customFormat="1" x14ac:dyDescent="0.25">
      <c r="A217" s="79"/>
      <c r="B217" s="183" t="s">
        <v>352</v>
      </c>
      <c r="C217" s="183"/>
      <c r="D217" s="183"/>
      <c r="E217" s="85">
        <v>26</v>
      </c>
      <c r="F217" s="85"/>
      <c r="G217" s="86">
        <v>4068772</v>
      </c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</row>
    <row r="229" spans="1:21" x14ac:dyDescent="0.25">
      <c r="A229" s="172"/>
      <c r="B229" s="172"/>
      <c r="C229" s="173"/>
      <c r="D229" s="173"/>
      <c r="H229" s="153"/>
      <c r="I229" s="153"/>
    </row>
    <row r="230" spans="1:21" ht="18.75" x14ac:dyDescent="0.25">
      <c r="A230" s="174" t="s">
        <v>2</v>
      </c>
      <c r="B230" s="174"/>
      <c r="C230" s="174"/>
      <c r="D230" s="174"/>
      <c r="E230" s="174"/>
      <c r="F230" s="174"/>
      <c r="G230" s="174"/>
      <c r="H230" s="174"/>
      <c r="I230" s="174"/>
      <c r="J230" s="174"/>
      <c r="K230" s="174"/>
      <c r="L230" s="174"/>
      <c r="M230" s="174"/>
      <c r="N230" s="174"/>
      <c r="O230" s="174"/>
      <c r="P230" s="174"/>
      <c r="Q230" s="174"/>
      <c r="R230" s="174"/>
      <c r="S230" s="174"/>
      <c r="T230" s="174"/>
      <c r="U230" s="174"/>
    </row>
    <row r="231" spans="1:21" x14ac:dyDescent="0.25">
      <c r="A231" s="175" t="s">
        <v>3</v>
      </c>
      <c r="B231" s="175"/>
      <c r="C231" s="175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</row>
    <row r="232" spans="1:21" ht="15.75" x14ac:dyDescent="0.25">
      <c r="A232" s="176" t="s">
        <v>4</v>
      </c>
      <c r="B232" s="176"/>
      <c r="C232" s="176"/>
      <c r="D232" s="176"/>
      <c r="E232" s="176"/>
      <c r="F232" s="176"/>
      <c r="G232" s="176"/>
      <c r="H232" s="176"/>
      <c r="I232" s="176"/>
      <c r="J232" s="176"/>
      <c r="K232" s="176"/>
      <c r="L232" s="176"/>
      <c r="M232" s="176"/>
      <c r="N232" s="176"/>
      <c r="O232" s="176"/>
      <c r="P232" s="176"/>
      <c r="Q232" s="176"/>
      <c r="R232" s="176"/>
      <c r="S232" s="176"/>
      <c r="T232" s="176"/>
      <c r="U232" s="176"/>
    </row>
    <row r="233" spans="1:21" x14ac:dyDescent="0.25">
      <c r="A233" s="177" t="s">
        <v>5</v>
      </c>
      <c r="B233" s="177"/>
      <c r="C233" s="177"/>
      <c r="D233" s="177"/>
      <c r="E233" s="177"/>
      <c r="F233" s="177"/>
      <c r="G233" s="177"/>
      <c r="H233" s="177"/>
      <c r="I233" s="177"/>
      <c r="J233" s="177"/>
      <c r="K233" s="177"/>
      <c r="L233" s="177"/>
      <c r="M233" s="177"/>
      <c r="N233" s="177"/>
      <c r="O233" s="177"/>
      <c r="P233" s="177"/>
      <c r="Q233" s="177"/>
      <c r="R233" s="177"/>
      <c r="S233" s="177"/>
      <c r="T233" s="177"/>
      <c r="U233" s="177"/>
    </row>
    <row r="234" spans="1:21" x14ac:dyDescent="0.25">
      <c r="A234" s="3" t="s">
        <v>0</v>
      </c>
    </row>
    <row r="236" spans="1:21" x14ac:dyDescent="0.25">
      <c r="A236" s="3" t="s">
        <v>366</v>
      </c>
    </row>
    <row r="237" spans="1:21" ht="33.75" customHeight="1" x14ac:dyDescent="0.25">
      <c r="A237" s="178" t="s">
        <v>6</v>
      </c>
      <c r="B237" s="178"/>
      <c r="C237" s="178" t="s">
        <v>7</v>
      </c>
      <c r="D237" s="178"/>
      <c r="E237" s="179" t="s">
        <v>8</v>
      </c>
      <c r="F237" s="221" t="s">
        <v>454</v>
      </c>
      <c r="G237" s="180" t="s">
        <v>9</v>
      </c>
      <c r="H237" s="180" t="s">
        <v>10</v>
      </c>
      <c r="I237" s="180"/>
      <c r="J237" s="178" t="s">
        <v>23</v>
      </c>
      <c r="K237" s="178"/>
      <c r="L237" s="178"/>
      <c r="M237" s="178"/>
      <c r="N237" s="178"/>
      <c r="O237" s="178"/>
      <c r="P237" s="178"/>
      <c r="Q237" s="178"/>
      <c r="R237" s="178"/>
      <c r="S237" s="178"/>
      <c r="T237" s="178"/>
      <c r="U237" s="178"/>
    </row>
    <row r="238" spans="1:21" x14ac:dyDescent="0.25">
      <c r="A238" s="178"/>
      <c r="B238" s="178"/>
      <c r="C238" s="178"/>
      <c r="D238" s="178"/>
      <c r="E238" s="179"/>
      <c r="F238" s="222"/>
      <c r="G238" s="180"/>
      <c r="H238" s="180"/>
      <c r="I238" s="180"/>
      <c r="J238" s="30" t="s">
        <v>22</v>
      </c>
      <c r="K238" s="30" t="s">
        <v>11</v>
      </c>
      <c r="L238" s="30" t="s">
        <v>12</v>
      </c>
      <c r="M238" s="30" t="s">
        <v>13</v>
      </c>
      <c r="N238" s="30" t="s">
        <v>14</v>
      </c>
      <c r="O238" s="30" t="s">
        <v>15</v>
      </c>
      <c r="P238" s="30" t="s">
        <v>16</v>
      </c>
      <c r="Q238" s="30" t="s">
        <v>17</v>
      </c>
      <c r="R238" s="30" t="s">
        <v>18</v>
      </c>
      <c r="S238" s="30" t="s">
        <v>19</v>
      </c>
      <c r="T238" s="30" t="s">
        <v>20</v>
      </c>
      <c r="U238" s="30" t="s">
        <v>21</v>
      </c>
    </row>
    <row r="239" spans="1:21" ht="15.75" x14ac:dyDescent="0.25">
      <c r="A239" s="21" t="s">
        <v>367</v>
      </c>
      <c r="B239" s="158" t="s">
        <v>368</v>
      </c>
      <c r="C239" s="158"/>
      <c r="D239" s="158"/>
      <c r="E239" s="158"/>
      <c r="F239" s="158"/>
      <c r="G239" s="158"/>
      <c r="H239" s="158"/>
      <c r="I239" s="158"/>
      <c r="J239" s="158"/>
      <c r="K239" s="158"/>
      <c r="L239" s="158"/>
      <c r="M239" s="158"/>
      <c r="N239" s="158"/>
      <c r="O239" s="158"/>
      <c r="P239" s="158"/>
      <c r="Q239" s="158"/>
      <c r="R239" s="158"/>
      <c r="S239" s="158"/>
      <c r="T239" s="158"/>
      <c r="U239" s="158"/>
    </row>
    <row r="240" spans="1:21" x14ac:dyDescent="0.25">
      <c r="A240" s="145" t="s">
        <v>369</v>
      </c>
      <c r="B240" s="145"/>
      <c r="C240" s="154" t="s">
        <v>370</v>
      </c>
      <c r="D240" s="154"/>
      <c r="E240" s="28">
        <v>1</v>
      </c>
      <c r="F240" s="38">
        <v>155340</v>
      </c>
      <c r="G240" s="38">
        <v>155340</v>
      </c>
      <c r="H240" s="138" t="s">
        <v>28</v>
      </c>
      <c r="I240" s="139"/>
      <c r="J240" s="28">
        <v>1</v>
      </c>
      <c r="K240" s="28">
        <v>0</v>
      </c>
      <c r="L240" s="28">
        <v>0</v>
      </c>
      <c r="M240" s="28">
        <v>0</v>
      </c>
      <c r="N240" s="28">
        <v>0</v>
      </c>
      <c r="O240" s="28">
        <v>0</v>
      </c>
      <c r="P240" s="28">
        <v>0</v>
      </c>
      <c r="Q240" s="28">
        <v>0</v>
      </c>
      <c r="R240" s="28">
        <v>0</v>
      </c>
      <c r="S240" s="28">
        <v>0</v>
      </c>
      <c r="T240" s="28">
        <v>0</v>
      </c>
      <c r="U240" s="28">
        <v>0</v>
      </c>
    </row>
    <row r="241" spans="1:21" s="65" customFormat="1" x14ac:dyDescent="0.25">
      <c r="A241" s="62"/>
      <c r="B241" s="159" t="s">
        <v>371</v>
      </c>
      <c r="C241" s="159"/>
      <c r="D241" s="159"/>
      <c r="E241" s="66">
        <v>1</v>
      </c>
      <c r="F241" s="67">
        <v>155340</v>
      </c>
      <c r="G241" s="67">
        <v>155340</v>
      </c>
      <c r="H241" s="169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1"/>
    </row>
    <row r="242" spans="1:21" ht="15.75" x14ac:dyDescent="0.25">
      <c r="A242" s="21" t="s">
        <v>372</v>
      </c>
      <c r="B242" s="158" t="s">
        <v>373</v>
      </c>
      <c r="C242" s="158"/>
      <c r="D242" s="158"/>
      <c r="E242" s="158"/>
      <c r="F242" s="158"/>
      <c r="G242" s="158"/>
      <c r="H242" s="158"/>
      <c r="I242" s="158"/>
      <c r="J242" s="158"/>
      <c r="K242" s="158"/>
      <c r="L242" s="158"/>
      <c r="M242" s="158"/>
      <c r="N242" s="158"/>
      <c r="O242" s="158"/>
      <c r="P242" s="158"/>
      <c r="Q242" s="158"/>
      <c r="R242" s="158"/>
      <c r="S242" s="158"/>
      <c r="T242" s="158"/>
      <c r="U242" s="158"/>
    </row>
    <row r="243" spans="1:21" x14ac:dyDescent="0.25">
      <c r="A243" s="145" t="s">
        <v>374</v>
      </c>
      <c r="B243" s="145"/>
      <c r="C243" s="155" t="s">
        <v>378</v>
      </c>
      <c r="D243" s="155"/>
      <c r="E243" s="26">
        <v>5</v>
      </c>
      <c r="F243" s="89">
        <v>5600</v>
      </c>
      <c r="G243" s="7">
        <v>28000</v>
      </c>
      <c r="H243" s="145" t="s">
        <v>28</v>
      </c>
      <c r="I243" s="145"/>
      <c r="J243" s="26">
        <v>5</v>
      </c>
      <c r="K243" s="28">
        <v>0</v>
      </c>
      <c r="L243" s="28">
        <v>0</v>
      </c>
      <c r="M243" s="28">
        <v>0</v>
      </c>
      <c r="N243" s="28">
        <v>0</v>
      </c>
      <c r="O243" s="28">
        <v>0</v>
      </c>
      <c r="P243" s="28">
        <v>0</v>
      </c>
      <c r="Q243" s="28">
        <v>0</v>
      </c>
      <c r="R243" s="28">
        <v>0</v>
      </c>
      <c r="S243" s="28">
        <v>0</v>
      </c>
      <c r="T243" s="28">
        <v>0</v>
      </c>
      <c r="U243" s="28">
        <v>0</v>
      </c>
    </row>
    <row r="244" spans="1:21" x14ac:dyDescent="0.25">
      <c r="A244" s="145" t="s">
        <v>375</v>
      </c>
      <c r="B244" s="145"/>
      <c r="C244" s="155" t="s">
        <v>379</v>
      </c>
      <c r="D244" s="155"/>
      <c r="E244" s="26">
        <v>6</v>
      </c>
      <c r="F244" s="89">
        <v>3900</v>
      </c>
      <c r="G244" s="7">
        <v>23400</v>
      </c>
      <c r="H244" s="145" t="s">
        <v>28</v>
      </c>
      <c r="I244" s="145"/>
      <c r="J244" s="26">
        <v>6</v>
      </c>
      <c r="K244" s="28">
        <v>0</v>
      </c>
      <c r="L244" s="28">
        <v>0</v>
      </c>
      <c r="M244" s="28">
        <v>0</v>
      </c>
      <c r="N244" s="28">
        <v>0</v>
      </c>
      <c r="O244" s="28">
        <v>0</v>
      </c>
      <c r="P244" s="28">
        <v>0</v>
      </c>
      <c r="Q244" s="28">
        <v>0</v>
      </c>
      <c r="R244" s="28">
        <v>0</v>
      </c>
      <c r="S244" s="28">
        <v>0</v>
      </c>
      <c r="T244" s="28">
        <v>0</v>
      </c>
      <c r="U244" s="28">
        <v>0</v>
      </c>
    </row>
    <row r="245" spans="1:21" x14ac:dyDescent="0.25">
      <c r="A245" s="145" t="s">
        <v>375</v>
      </c>
      <c r="B245" s="145"/>
      <c r="C245" s="155" t="s">
        <v>380</v>
      </c>
      <c r="D245" s="155"/>
      <c r="E245" s="26">
        <v>1</v>
      </c>
      <c r="F245" s="7">
        <v>9995</v>
      </c>
      <c r="G245" s="7">
        <v>9995</v>
      </c>
      <c r="H245" s="145" t="s">
        <v>28</v>
      </c>
      <c r="I245" s="145"/>
      <c r="J245" s="26">
        <v>1</v>
      </c>
      <c r="K245" s="28">
        <v>0</v>
      </c>
      <c r="L245" s="28">
        <v>0</v>
      </c>
      <c r="M245" s="28">
        <v>0</v>
      </c>
      <c r="N245" s="28">
        <v>0</v>
      </c>
      <c r="O245" s="28">
        <v>0</v>
      </c>
      <c r="P245" s="28">
        <v>0</v>
      </c>
      <c r="Q245" s="28">
        <v>0</v>
      </c>
      <c r="R245" s="28">
        <v>0</v>
      </c>
      <c r="S245" s="28">
        <v>0</v>
      </c>
      <c r="T245" s="28">
        <v>0</v>
      </c>
      <c r="U245" s="28">
        <v>0</v>
      </c>
    </row>
    <row r="246" spans="1:21" x14ac:dyDescent="0.25">
      <c r="A246" s="145" t="s">
        <v>375</v>
      </c>
      <c r="B246" s="145"/>
      <c r="C246" s="155" t="s">
        <v>381</v>
      </c>
      <c r="D246" s="155"/>
      <c r="E246" s="26">
        <v>1</v>
      </c>
      <c r="F246" s="7">
        <v>6900</v>
      </c>
      <c r="G246" s="7">
        <v>6900</v>
      </c>
      <c r="H246" s="145" t="s">
        <v>28</v>
      </c>
      <c r="I246" s="145"/>
      <c r="J246" s="26">
        <v>1</v>
      </c>
      <c r="K246" s="28">
        <v>0</v>
      </c>
      <c r="L246" s="28">
        <v>0</v>
      </c>
      <c r="M246" s="28">
        <v>0</v>
      </c>
      <c r="N246" s="28">
        <v>0</v>
      </c>
      <c r="O246" s="28">
        <v>0</v>
      </c>
      <c r="P246" s="28">
        <v>0</v>
      </c>
      <c r="Q246" s="28">
        <v>0</v>
      </c>
      <c r="R246" s="28">
        <v>0</v>
      </c>
      <c r="S246" s="28">
        <v>0</v>
      </c>
      <c r="T246" s="28">
        <v>0</v>
      </c>
      <c r="U246" s="28">
        <v>0</v>
      </c>
    </row>
    <row r="247" spans="1:21" x14ac:dyDescent="0.25">
      <c r="A247" s="145" t="s">
        <v>374</v>
      </c>
      <c r="B247" s="145"/>
      <c r="C247" s="155" t="s">
        <v>382</v>
      </c>
      <c r="D247" s="155"/>
      <c r="E247" s="26">
        <v>1</v>
      </c>
      <c r="F247" s="7">
        <v>200000</v>
      </c>
      <c r="G247" s="7">
        <v>200000</v>
      </c>
      <c r="H247" s="145" t="s">
        <v>28</v>
      </c>
      <c r="I247" s="145"/>
      <c r="J247" s="26">
        <v>1</v>
      </c>
      <c r="K247" s="28">
        <v>0</v>
      </c>
      <c r="L247" s="28">
        <v>0</v>
      </c>
      <c r="M247" s="28">
        <v>0</v>
      </c>
      <c r="N247" s="28">
        <v>0</v>
      </c>
      <c r="O247" s="28">
        <v>0</v>
      </c>
      <c r="P247" s="28">
        <v>0</v>
      </c>
      <c r="Q247" s="28">
        <v>0</v>
      </c>
      <c r="R247" s="28">
        <v>0</v>
      </c>
      <c r="S247" s="28">
        <v>0</v>
      </c>
      <c r="T247" s="28">
        <v>0</v>
      </c>
      <c r="U247" s="28">
        <v>0</v>
      </c>
    </row>
    <row r="248" spans="1:21" ht="30" customHeight="1" x14ac:dyDescent="0.25">
      <c r="A248" s="145" t="s">
        <v>375</v>
      </c>
      <c r="B248" s="145"/>
      <c r="C248" s="156" t="s">
        <v>383</v>
      </c>
      <c r="D248" s="156"/>
      <c r="E248" s="26">
        <v>2</v>
      </c>
      <c r="F248" s="89">
        <v>65089.5</v>
      </c>
      <c r="G248" s="7">
        <v>130179</v>
      </c>
      <c r="H248" s="145" t="s">
        <v>28</v>
      </c>
      <c r="I248" s="145"/>
      <c r="J248" s="26">
        <v>2</v>
      </c>
      <c r="K248" s="28">
        <v>0</v>
      </c>
      <c r="L248" s="28">
        <v>0</v>
      </c>
      <c r="M248" s="28">
        <v>0</v>
      </c>
      <c r="N248" s="28">
        <v>0</v>
      </c>
      <c r="O248" s="28">
        <v>0</v>
      </c>
      <c r="P248" s="28">
        <v>0</v>
      </c>
      <c r="Q248" s="28">
        <v>0</v>
      </c>
      <c r="R248" s="28">
        <v>0</v>
      </c>
      <c r="S248" s="28">
        <v>0</v>
      </c>
      <c r="T248" s="28">
        <v>0</v>
      </c>
      <c r="U248" s="28">
        <v>0</v>
      </c>
    </row>
    <row r="249" spans="1:21" ht="30.75" customHeight="1" x14ac:dyDescent="0.25">
      <c r="A249" s="145" t="s">
        <v>375</v>
      </c>
      <c r="B249" s="145"/>
      <c r="C249" s="156" t="s">
        <v>384</v>
      </c>
      <c r="D249" s="156"/>
      <c r="E249" s="26">
        <v>3</v>
      </c>
      <c r="F249" s="89">
        <v>58500</v>
      </c>
      <c r="G249" s="7">
        <v>175500</v>
      </c>
      <c r="H249" s="145" t="s">
        <v>28</v>
      </c>
      <c r="I249" s="145"/>
      <c r="J249" s="26">
        <v>3</v>
      </c>
      <c r="K249" s="28">
        <v>0</v>
      </c>
      <c r="L249" s="28">
        <v>0</v>
      </c>
      <c r="M249" s="28">
        <v>0</v>
      </c>
      <c r="N249" s="28">
        <v>0</v>
      </c>
      <c r="O249" s="28">
        <v>0</v>
      </c>
      <c r="P249" s="28">
        <v>0</v>
      </c>
      <c r="Q249" s="28">
        <v>0</v>
      </c>
      <c r="R249" s="28">
        <v>0</v>
      </c>
      <c r="S249" s="28">
        <v>0</v>
      </c>
      <c r="T249" s="28">
        <v>0</v>
      </c>
      <c r="U249" s="28">
        <v>0</v>
      </c>
    </row>
    <row r="250" spans="1:21" x14ac:dyDescent="0.25">
      <c r="A250" s="145" t="s">
        <v>375</v>
      </c>
      <c r="B250" s="145"/>
      <c r="C250" s="155" t="s">
        <v>385</v>
      </c>
      <c r="D250" s="155"/>
      <c r="E250" s="26">
        <v>15</v>
      </c>
      <c r="F250" s="89">
        <v>519</v>
      </c>
      <c r="G250" s="7">
        <v>7785</v>
      </c>
      <c r="H250" s="145" t="s">
        <v>28</v>
      </c>
      <c r="I250" s="145"/>
      <c r="J250" s="26">
        <v>15</v>
      </c>
      <c r="K250" s="28">
        <v>0</v>
      </c>
      <c r="L250" s="28">
        <v>0</v>
      </c>
      <c r="M250" s="28">
        <v>0</v>
      </c>
      <c r="N250" s="28">
        <v>0</v>
      </c>
      <c r="O250" s="28">
        <v>0</v>
      </c>
      <c r="P250" s="28">
        <v>0</v>
      </c>
      <c r="Q250" s="28">
        <v>0</v>
      </c>
      <c r="R250" s="28">
        <v>0</v>
      </c>
      <c r="S250" s="28">
        <v>0</v>
      </c>
      <c r="T250" s="28">
        <v>0</v>
      </c>
      <c r="U250" s="28">
        <v>0</v>
      </c>
    </row>
    <row r="251" spans="1:21" ht="30" customHeight="1" x14ac:dyDescent="0.25">
      <c r="A251" s="145" t="s">
        <v>374</v>
      </c>
      <c r="B251" s="145"/>
      <c r="C251" s="147" t="s">
        <v>386</v>
      </c>
      <c r="D251" s="148"/>
      <c r="E251" s="26">
        <v>200</v>
      </c>
      <c r="F251" s="89">
        <v>2535</v>
      </c>
      <c r="G251" s="7">
        <v>507000</v>
      </c>
      <c r="H251" s="145" t="s">
        <v>28</v>
      </c>
      <c r="I251" s="145"/>
      <c r="J251" s="26">
        <v>200</v>
      </c>
      <c r="K251" s="28">
        <v>0</v>
      </c>
      <c r="L251" s="28">
        <v>0</v>
      </c>
      <c r="M251" s="28">
        <v>0</v>
      </c>
      <c r="N251" s="28">
        <v>0</v>
      </c>
      <c r="O251" s="28">
        <v>0</v>
      </c>
      <c r="P251" s="28">
        <v>0</v>
      </c>
      <c r="Q251" s="28">
        <v>0</v>
      </c>
      <c r="R251" s="28">
        <v>0</v>
      </c>
      <c r="S251" s="28">
        <v>0</v>
      </c>
      <c r="T251" s="28">
        <v>0</v>
      </c>
      <c r="U251" s="28">
        <v>0</v>
      </c>
    </row>
    <row r="252" spans="1:21" ht="45.75" customHeight="1" x14ac:dyDescent="0.25">
      <c r="A252" s="145" t="s">
        <v>374</v>
      </c>
      <c r="B252" s="145"/>
      <c r="C252" s="147" t="s">
        <v>465</v>
      </c>
      <c r="D252" s="148"/>
      <c r="E252" s="26">
        <v>3</v>
      </c>
      <c r="F252" s="89">
        <v>12500</v>
      </c>
      <c r="G252" s="7">
        <v>37500</v>
      </c>
      <c r="H252" s="145" t="s">
        <v>28</v>
      </c>
      <c r="I252" s="145"/>
      <c r="J252" s="26">
        <v>3</v>
      </c>
      <c r="K252" s="28">
        <v>0</v>
      </c>
      <c r="L252" s="28">
        <v>0</v>
      </c>
      <c r="M252" s="28">
        <v>0</v>
      </c>
      <c r="N252" s="28">
        <v>0</v>
      </c>
      <c r="O252" s="28">
        <v>0</v>
      </c>
      <c r="P252" s="28">
        <v>0</v>
      </c>
      <c r="Q252" s="28">
        <v>0</v>
      </c>
      <c r="R252" s="28">
        <v>0</v>
      </c>
      <c r="S252" s="28">
        <v>0</v>
      </c>
      <c r="T252" s="28">
        <v>0</v>
      </c>
      <c r="U252" s="28">
        <v>0</v>
      </c>
    </row>
    <row r="253" spans="1:21" ht="29.25" customHeight="1" x14ac:dyDescent="0.25">
      <c r="A253" s="145" t="s">
        <v>374</v>
      </c>
      <c r="B253" s="145"/>
      <c r="C253" s="147" t="s">
        <v>387</v>
      </c>
      <c r="D253" s="148"/>
      <c r="E253" s="26">
        <v>4</v>
      </c>
      <c r="F253" s="89">
        <v>24475</v>
      </c>
      <c r="G253" s="7">
        <v>97900</v>
      </c>
      <c r="H253" s="145" t="s">
        <v>28</v>
      </c>
      <c r="I253" s="145"/>
      <c r="J253" s="26">
        <v>4</v>
      </c>
      <c r="K253" s="28">
        <v>0</v>
      </c>
      <c r="L253" s="28">
        <v>0</v>
      </c>
      <c r="M253" s="28">
        <v>0</v>
      </c>
      <c r="N253" s="28">
        <v>0</v>
      </c>
      <c r="O253" s="28">
        <v>0</v>
      </c>
      <c r="P253" s="28">
        <v>0</v>
      </c>
      <c r="Q253" s="28">
        <v>0</v>
      </c>
      <c r="R253" s="28">
        <v>0</v>
      </c>
      <c r="S253" s="28">
        <v>0</v>
      </c>
      <c r="T253" s="28">
        <v>0</v>
      </c>
      <c r="U253" s="28">
        <v>0</v>
      </c>
    </row>
    <row r="254" spans="1:21" ht="30.75" customHeight="1" x14ac:dyDescent="0.25">
      <c r="A254" s="145" t="s">
        <v>374</v>
      </c>
      <c r="B254" s="145"/>
      <c r="C254" s="147" t="s">
        <v>388</v>
      </c>
      <c r="D254" s="148"/>
      <c r="E254" s="26">
        <v>3</v>
      </c>
      <c r="F254" s="89">
        <v>19105</v>
      </c>
      <c r="G254" s="7">
        <v>57315</v>
      </c>
      <c r="H254" s="145" t="s">
        <v>28</v>
      </c>
      <c r="I254" s="145"/>
      <c r="J254" s="26">
        <v>3</v>
      </c>
      <c r="K254" s="28">
        <v>0</v>
      </c>
      <c r="L254" s="28">
        <v>0</v>
      </c>
      <c r="M254" s="28">
        <v>0</v>
      </c>
      <c r="N254" s="28">
        <v>0</v>
      </c>
      <c r="O254" s="28">
        <v>0</v>
      </c>
      <c r="P254" s="28">
        <v>0</v>
      </c>
      <c r="Q254" s="28">
        <v>0</v>
      </c>
      <c r="R254" s="28">
        <v>0</v>
      </c>
      <c r="S254" s="28">
        <v>0</v>
      </c>
      <c r="T254" s="28">
        <v>0</v>
      </c>
      <c r="U254" s="28">
        <v>0</v>
      </c>
    </row>
    <row r="255" spans="1:21" ht="30" customHeight="1" x14ac:dyDescent="0.25">
      <c r="A255" s="145" t="s">
        <v>374</v>
      </c>
      <c r="B255" s="145"/>
      <c r="C255" s="147" t="s">
        <v>389</v>
      </c>
      <c r="D255" s="148"/>
      <c r="E255" s="26">
        <v>1</v>
      </c>
      <c r="F255" s="7">
        <v>35100</v>
      </c>
      <c r="G255" s="7">
        <v>35100</v>
      </c>
      <c r="H255" s="145" t="s">
        <v>28</v>
      </c>
      <c r="I255" s="145"/>
      <c r="J255" s="26">
        <v>1</v>
      </c>
      <c r="K255" s="28">
        <v>0</v>
      </c>
      <c r="L255" s="28">
        <v>0</v>
      </c>
      <c r="M255" s="28">
        <v>0</v>
      </c>
      <c r="N255" s="28">
        <v>0</v>
      </c>
      <c r="O255" s="28">
        <v>0</v>
      </c>
      <c r="P255" s="28">
        <v>0</v>
      </c>
      <c r="Q255" s="28">
        <v>0</v>
      </c>
      <c r="R255" s="28">
        <v>0</v>
      </c>
      <c r="S255" s="28">
        <v>0</v>
      </c>
      <c r="T255" s="28">
        <v>0</v>
      </c>
      <c r="U255" s="28">
        <v>0</v>
      </c>
    </row>
    <row r="256" spans="1:21" x14ac:dyDescent="0.25">
      <c r="A256" s="145" t="s">
        <v>374</v>
      </c>
      <c r="B256" s="145"/>
      <c r="C256" s="147" t="s">
        <v>390</v>
      </c>
      <c r="D256" s="148"/>
      <c r="E256" s="26">
        <v>3</v>
      </c>
      <c r="F256" s="89">
        <v>6500</v>
      </c>
      <c r="G256" s="7">
        <v>19500</v>
      </c>
      <c r="H256" s="145" t="s">
        <v>28</v>
      </c>
      <c r="I256" s="145"/>
      <c r="J256" s="26">
        <v>3</v>
      </c>
      <c r="K256" s="28">
        <v>0</v>
      </c>
      <c r="L256" s="28">
        <v>0</v>
      </c>
      <c r="M256" s="28">
        <v>0</v>
      </c>
      <c r="N256" s="28">
        <v>0</v>
      </c>
      <c r="O256" s="28">
        <v>0</v>
      </c>
      <c r="P256" s="28">
        <v>0</v>
      </c>
      <c r="Q256" s="28">
        <v>0</v>
      </c>
      <c r="R256" s="28">
        <v>0</v>
      </c>
      <c r="S256" s="28">
        <v>0</v>
      </c>
      <c r="T256" s="28">
        <v>0</v>
      </c>
      <c r="U256" s="28">
        <v>0</v>
      </c>
    </row>
    <row r="257" spans="1:21" ht="30" customHeight="1" x14ac:dyDescent="0.25">
      <c r="A257" s="145" t="s">
        <v>374</v>
      </c>
      <c r="B257" s="145"/>
      <c r="C257" s="147" t="s">
        <v>391</v>
      </c>
      <c r="D257" s="148"/>
      <c r="E257" s="26">
        <v>1</v>
      </c>
      <c r="F257" s="7">
        <v>35635</v>
      </c>
      <c r="G257" s="7">
        <v>35635</v>
      </c>
      <c r="H257" s="145" t="s">
        <v>28</v>
      </c>
      <c r="I257" s="145"/>
      <c r="J257" s="26">
        <v>1</v>
      </c>
      <c r="K257" s="28">
        <v>0</v>
      </c>
      <c r="L257" s="28">
        <v>0</v>
      </c>
      <c r="M257" s="28">
        <v>0</v>
      </c>
      <c r="N257" s="28">
        <v>0</v>
      </c>
      <c r="O257" s="28">
        <v>0</v>
      </c>
      <c r="P257" s="28">
        <v>0</v>
      </c>
      <c r="Q257" s="28">
        <v>0</v>
      </c>
      <c r="R257" s="28">
        <v>0</v>
      </c>
      <c r="S257" s="28">
        <v>0</v>
      </c>
      <c r="T257" s="28">
        <v>0</v>
      </c>
      <c r="U257" s="28">
        <v>0</v>
      </c>
    </row>
    <row r="258" spans="1:21" ht="20.25" customHeight="1" x14ac:dyDescent="0.25">
      <c r="A258" s="145" t="s">
        <v>374</v>
      </c>
      <c r="B258" s="145"/>
      <c r="C258" s="147" t="s">
        <v>392</v>
      </c>
      <c r="D258" s="148"/>
      <c r="E258" s="26">
        <v>1</v>
      </c>
      <c r="F258" s="7">
        <v>16016</v>
      </c>
      <c r="G258" s="7">
        <v>16016</v>
      </c>
      <c r="H258" s="145" t="s">
        <v>28</v>
      </c>
      <c r="I258" s="145"/>
      <c r="J258" s="26">
        <v>1</v>
      </c>
      <c r="K258" s="28">
        <v>0</v>
      </c>
      <c r="L258" s="28">
        <v>0</v>
      </c>
      <c r="M258" s="28">
        <v>0</v>
      </c>
      <c r="N258" s="28">
        <v>0</v>
      </c>
      <c r="O258" s="28">
        <v>0</v>
      </c>
      <c r="P258" s="28">
        <v>0</v>
      </c>
      <c r="Q258" s="28">
        <v>0</v>
      </c>
      <c r="R258" s="28">
        <v>0</v>
      </c>
      <c r="S258" s="28">
        <v>0</v>
      </c>
      <c r="T258" s="28">
        <v>0</v>
      </c>
      <c r="U258" s="28">
        <v>0</v>
      </c>
    </row>
    <row r="259" spans="1:21" x14ac:dyDescent="0.25">
      <c r="A259" s="145" t="s">
        <v>375</v>
      </c>
      <c r="B259" s="145"/>
      <c r="C259" s="155" t="s">
        <v>393</v>
      </c>
      <c r="D259" s="155"/>
      <c r="E259" s="26">
        <v>4</v>
      </c>
      <c r="F259" s="89">
        <v>9100</v>
      </c>
      <c r="G259" s="7">
        <v>36400</v>
      </c>
      <c r="H259" s="145" t="s">
        <v>28</v>
      </c>
      <c r="I259" s="145"/>
      <c r="J259" s="26">
        <v>4</v>
      </c>
      <c r="K259" s="28">
        <v>0</v>
      </c>
      <c r="L259" s="28">
        <v>0</v>
      </c>
      <c r="M259" s="28">
        <v>0</v>
      </c>
      <c r="N259" s="28">
        <v>0</v>
      </c>
      <c r="O259" s="28">
        <v>0</v>
      </c>
      <c r="P259" s="28">
        <v>0</v>
      </c>
      <c r="Q259" s="28">
        <v>0</v>
      </c>
      <c r="R259" s="28">
        <v>0</v>
      </c>
      <c r="S259" s="28">
        <v>0</v>
      </c>
      <c r="T259" s="28">
        <v>0</v>
      </c>
      <c r="U259" s="28">
        <v>0</v>
      </c>
    </row>
    <row r="260" spans="1:21" x14ac:dyDescent="0.25">
      <c r="A260" s="145" t="s">
        <v>375</v>
      </c>
      <c r="B260" s="145"/>
      <c r="C260" s="155" t="s">
        <v>394</v>
      </c>
      <c r="D260" s="155"/>
      <c r="E260" s="26">
        <v>4</v>
      </c>
      <c r="F260" s="89">
        <v>4323</v>
      </c>
      <c r="G260" s="7">
        <v>17292</v>
      </c>
      <c r="H260" s="145" t="s">
        <v>28</v>
      </c>
      <c r="I260" s="145"/>
      <c r="J260" s="26">
        <v>4</v>
      </c>
      <c r="K260" s="28">
        <v>0</v>
      </c>
      <c r="L260" s="28">
        <v>0</v>
      </c>
      <c r="M260" s="28">
        <v>0</v>
      </c>
      <c r="N260" s="28">
        <v>0</v>
      </c>
      <c r="O260" s="28">
        <v>0</v>
      </c>
      <c r="P260" s="28">
        <v>0</v>
      </c>
      <c r="Q260" s="28">
        <v>0</v>
      </c>
      <c r="R260" s="28">
        <v>0</v>
      </c>
      <c r="S260" s="28">
        <v>0</v>
      </c>
      <c r="T260" s="28">
        <v>0</v>
      </c>
      <c r="U260" s="28">
        <v>0</v>
      </c>
    </row>
    <row r="264" spans="1:21" x14ac:dyDescent="0.25">
      <c r="A264" s="145" t="s">
        <v>375</v>
      </c>
      <c r="B264" s="145"/>
      <c r="C264" s="147" t="s">
        <v>395</v>
      </c>
      <c r="D264" s="148"/>
      <c r="E264" s="26">
        <v>8</v>
      </c>
      <c r="F264" s="89">
        <v>8450</v>
      </c>
      <c r="G264" s="7">
        <v>67600</v>
      </c>
      <c r="H264" s="145" t="s">
        <v>28</v>
      </c>
      <c r="I264" s="145"/>
      <c r="J264" s="26">
        <v>8</v>
      </c>
      <c r="K264" s="28">
        <v>0</v>
      </c>
      <c r="L264" s="28">
        <v>0</v>
      </c>
      <c r="M264" s="28">
        <v>0</v>
      </c>
      <c r="N264" s="28">
        <v>0</v>
      </c>
      <c r="O264" s="28">
        <v>0</v>
      </c>
      <c r="P264" s="28">
        <v>0</v>
      </c>
      <c r="Q264" s="28">
        <v>0</v>
      </c>
      <c r="R264" s="28">
        <v>0</v>
      </c>
      <c r="S264" s="28">
        <v>0</v>
      </c>
      <c r="T264" s="28">
        <v>0</v>
      </c>
      <c r="U264" s="28">
        <v>0</v>
      </c>
    </row>
    <row r="265" spans="1:21" x14ac:dyDescent="0.25">
      <c r="A265" s="145" t="s">
        <v>375</v>
      </c>
      <c r="B265" s="145"/>
      <c r="C265" s="147" t="s">
        <v>396</v>
      </c>
      <c r="D265" s="148"/>
      <c r="E265" s="26">
        <v>4</v>
      </c>
      <c r="F265" s="89">
        <v>1859</v>
      </c>
      <c r="G265" s="7">
        <v>7436</v>
      </c>
      <c r="H265" s="145" t="s">
        <v>28</v>
      </c>
      <c r="I265" s="145"/>
      <c r="J265" s="26">
        <v>4</v>
      </c>
      <c r="K265" s="28">
        <v>0</v>
      </c>
      <c r="L265" s="28">
        <v>0</v>
      </c>
      <c r="M265" s="28">
        <v>0</v>
      </c>
      <c r="N265" s="28">
        <v>0</v>
      </c>
      <c r="O265" s="28">
        <v>0</v>
      </c>
      <c r="P265" s="28">
        <v>0</v>
      </c>
      <c r="Q265" s="28">
        <v>0</v>
      </c>
      <c r="R265" s="28">
        <v>0</v>
      </c>
      <c r="S265" s="28">
        <v>0</v>
      </c>
      <c r="T265" s="28">
        <v>0</v>
      </c>
      <c r="U265" s="28">
        <v>0</v>
      </c>
    </row>
    <row r="266" spans="1:21" x14ac:dyDescent="0.25">
      <c r="A266" s="145" t="s">
        <v>375</v>
      </c>
      <c r="B266" s="145"/>
      <c r="C266" s="147" t="s">
        <v>397</v>
      </c>
      <c r="D266" s="148"/>
      <c r="E266" s="26">
        <v>2</v>
      </c>
      <c r="F266" s="89">
        <v>3770</v>
      </c>
      <c r="G266" s="7">
        <v>7540</v>
      </c>
      <c r="H266" s="145" t="s">
        <v>28</v>
      </c>
      <c r="I266" s="145"/>
      <c r="J266" s="26">
        <v>2</v>
      </c>
      <c r="K266" s="28">
        <v>0</v>
      </c>
      <c r="L266" s="28">
        <v>0</v>
      </c>
      <c r="M266" s="28">
        <v>0</v>
      </c>
      <c r="N266" s="28">
        <v>0</v>
      </c>
      <c r="O266" s="28">
        <v>0</v>
      </c>
      <c r="P266" s="28">
        <v>0</v>
      </c>
      <c r="Q266" s="28">
        <v>0</v>
      </c>
      <c r="R266" s="28">
        <v>0</v>
      </c>
      <c r="S266" s="28">
        <v>0</v>
      </c>
      <c r="T266" s="28">
        <v>0</v>
      </c>
      <c r="U266" s="28">
        <v>0</v>
      </c>
    </row>
    <row r="267" spans="1:21" ht="30" customHeight="1" x14ac:dyDescent="0.25">
      <c r="A267" s="145" t="s">
        <v>375</v>
      </c>
      <c r="B267" s="145"/>
      <c r="C267" s="147" t="s">
        <v>398</v>
      </c>
      <c r="D267" s="148"/>
      <c r="E267" s="26">
        <v>4</v>
      </c>
      <c r="F267" s="89">
        <v>11050</v>
      </c>
      <c r="G267" s="7">
        <v>44200</v>
      </c>
      <c r="H267" s="145" t="s">
        <v>28</v>
      </c>
      <c r="I267" s="145"/>
      <c r="J267" s="26">
        <v>4</v>
      </c>
      <c r="K267" s="28">
        <v>0</v>
      </c>
      <c r="L267" s="28">
        <v>0</v>
      </c>
      <c r="M267" s="28">
        <v>0</v>
      </c>
      <c r="N267" s="28">
        <v>0</v>
      </c>
      <c r="O267" s="28">
        <v>0</v>
      </c>
      <c r="P267" s="28">
        <v>0</v>
      </c>
      <c r="Q267" s="28">
        <v>0</v>
      </c>
      <c r="R267" s="28">
        <v>0</v>
      </c>
      <c r="S267" s="28">
        <v>0</v>
      </c>
      <c r="T267" s="28">
        <v>0</v>
      </c>
      <c r="U267" s="28">
        <v>0</v>
      </c>
    </row>
    <row r="268" spans="1:21" ht="30" customHeight="1" x14ac:dyDescent="0.25">
      <c r="A268" s="145" t="s">
        <v>374</v>
      </c>
      <c r="B268" s="145"/>
      <c r="C268" s="166" t="s">
        <v>400</v>
      </c>
      <c r="D268" s="167"/>
      <c r="E268" s="26">
        <v>6</v>
      </c>
      <c r="F268" s="89">
        <v>15800</v>
      </c>
      <c r="G268" s="7">
        <v>94800</v>
      </c>
      <c r="H268" s="145" t="s">
        <v>28</v>
      </c>
      <c r="I268" s="145"/>
      <c r="J268" s="26">
        <v>6</v>
      </c>
      <c r="K268" s="28">
        <v>0</v>
      </c>
      <c r="L268" s="28">
        <v>0</v>
      </c>
      <c r="M268" s="28">
        <v>0</v>
      </c>
      <c r="N268" s="28">
        <v>0</v>
      </c>
      <c r="O268" s="28">
        <v>0</v>
      </c>
      <c r="P268" s="28">
        <v>0</v>
      </c>
      <c r="Q268" s="28">
        <v>0</v>
      </c>
      <c r="R268" s="28">
        <v>0</v>
      </c>
      <c r="S268" s="28">
        <v>0</v>
      </c>
      <c r="T268" s="28">
        <v>0</v>
      </c>
      <c r="U268" s="28">
        <v>0</v>
      </c>
    </row>
    <row r="269" spans="1:21" ht="15" customHeight="1" x14ac:dyDescent="0.25">
      <c r="A269" s="145" t="s">
        <v>375</v>
      </c>
      <c r="B269" s="145"/>
      <c r="C269" s="147" t="s">
        <v>399</v>
      </c>
      <c r="D269" s="148"/>
      <c r="E269" s="26">
        <v>3</v>
      </c>
      <c r="F269" s="89">
        <v>32500</v>
      </c>
      <c r="G269" s="7">
        <v>97500</v>
      </c>
      <c r="H269" s="145" t="s">
        <v>28</v>
      </c>
      <c r="I269" s="145"/>
      <c r="J269" s="26">
        <v>3</v>
      </c>
      <c r="K269" s="28">
        <v>0</v>
      </c>
      <c r="L269" s="28">
        <v>0</v>
      </c>
      <c r="M269" s="28">
        <v>0</v>
      </c>
      <c r="N269" s="28">
        <v>0</v>
      </c>
      <c r="O269" s="28">
        <v>0</v>
      </c>
      <c r="P269" s="28">
        <v>0</v>
      </c>
      <c r="Q269" s="28">
        <v>0</v>
      </c>
      <c r="R269" s="28">
        <v>0</v>
      </c>
      <c r="S269" s="28">
        <v>0</v>
      </c>
      <c r="T269" s="28">
        <v>0</v>
      </c>
      <c r="U269" s="28">
        <v>0</v>
      </c>
    </row>
    <row r="270" spans="1:21" x14ac:dyDescent="0.25">
      <c r="A270" s="145" t="s">
        <v>376</v>
      </c>
      <c r="B270" s="145"/>
      <c r="C270" s="147" t="s">
        <v>455</v>
      </c>
      <c r="D270" s="148"/>
      <c r="E270" s="26">
        <v>4</v>
      </c>
      <c r="F270" s="89">
        <v>3900</v>
      </c>
      <c r="G270" s="7">
        <v>15600</v>
      </c>
      <c r="H270" s="145" t="s">
        <v>28</v>
      </c>
      <c r="I270" s="145"/>
      <c r="J270" s="26">
        <v>4</v>
      </c>
      <c r="K270" s="28">
        <v>0</v>
      </c>
      <c r="L270" s="28">
        <v>0</v>
      </c>
      <c r="M270" s="28">
        <v>0</v>
      </c>
      <c r="N270" s="28">
        <v>0</v>
      </c>
      <c r="O270" s="28">
        <v>0</v>
      </c>
      <c r="P270" s="28">
        <v>0</v>
      </c>
      <c r="Q270" s="28">
        <v>0</v>
      </c>
      <c r="R270" s="28">
        <v>0</v>
      </c>
      <c r="S270" s="28">
        <v>0</v>
      </c>
      <c r="T270" s="28">
        <v>0</v>
      </c>
      <c r="U270" s="28">
        <v>0</v>
      </c>
    </row>
    <row r="271" spans="1:21" x14ac:dyDescent="0.25">
      <c r="A271" s="145" t="s">
        <v>377</v>
      </c>
      <c r="B271" s="145"/>
      <c r="C271" s="155" t="s">
        <v>401</v>
      </c>
      <c r="D271" s="155"/>
      <c r="E271" s="26">
        <v>8</v>
      </c>
      <c r="F271" s="89">
        <v>4549</v>
      </c>
      <c r="G271" s="7">
        <v>36392</v>
      </c>
      <c r="H271" s="145" t="s">
        <v>28</v>
      </c>
      <c r="I271" s="145"/>
      <c r="J271" s="26">
        <v>8</v>
      </c>
      <c r="K271" s="28">
        <v>0</v>
      </c>
      <c r="L271" s="28">
        <v>0</v>
      </c>
      <c r="M271" s="28">
        <v>0</v>
      </c>
      <c r="N271" s="28">
        <v>0</v>
      </c>
      <c r="O271" s="28">
        <v>0</v>
      </c>
      <c r="P271" s="28">
        <v>0</v>
      </c>
      <c r="Q271" s="28">
        <v>0</v>
      </c>
      <c r="R271" s="28">
        <v>0</v>
      </c>
      <c r="S271" s="28">
        <v>0</v>
      </c>
      <c r="T271" s="28">
        <v>0</v>
      </c>
      <c r="U271" s="28">
        <v>0</v>
      </c>
    </row>
    <row r="272" spans="1:21" s="65" customFormat="1" x14ac:dyDescent="0.25">
      <c r="B272" s="165" t="s">
        <v>402</v>
      </c>
      <c r="C272" s="165"/>
      <c r="D272" s="165"/>
      <c r="E272" s="68">
        <v>297</v>
      </c>
      <c r="F272" s="69">
        <v>1812485</v>
      </c>
      <c r="G272" s="69">
        <v>1812485</v>
      </c>
      <c r="H272" s="168"/>
      <c r="I272" s="168"/>
      <c r="J272" s="168"/>
      <c r="K272" s="168"/>
      <c r="L272" s="168"/>
      <c r="M272" s="168"/>
      <c r="N272" s="168"/>
      <c r="O272" s="168"/>
      <c r="P272" s="168"/>
      <c r="Q272" s="168"/>
      <c r="R272" s="168"/>
      <c r="S272" s="168"/>
      <c r="T272" s="168"/>
      <c r="U272" s="168"/>
    </row>
    <row r="273" spans="1:21" ht="15.75" x14ac:dyDescent="0.25">
      <c r="A273" s="21" t="s">
        <v>403</v>
      </c>
      <c r="B273" s="91" t="s">
        <v>407</v>
      </c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3"/>
    </row>
    <row r="274" spans="1:21" ht="15.75" x14ac:dyDescent="0.25">
      <c r="A274" s="21"/>
      <c r="B274" s="51"/>
      <c r="C274" s="223" t="s">
        <v>456</v>
      </c>
      <c r="D274" s="224"/>
      <c r="E274" s="99">
        <v>2</v>
      </c>
      <c r="F274" s="95">
        <v>149500</v>
      </c>
      <c r="G274" s="94">
        <v>299000</v>
      </c>
      <c r="H274" s="145" t="s">
        <v>28</v>
      </c>
      <c r="I274" s="145"/>
      <c r="J274" s="98">
        <v>2</v>
      </c>
      <c r="K274" s="98">
        <v>0</v>
      </c>
      <c r="L274" s="98">
        <v>0</v>
      </c>
      <c r="M274" s="98">
        <v>0</v>
      </c>
      <c r="N274" s="98">
        <v>0</v>
      </c>
      <c r="O274" s="98">
        <v>0</v>
      </c>
      <c r="P274" s="98">
        <v>0</v>
      </c>
      <c r="Q274" s="98">
        <v>0</v>
      </c>
      <c r="R274" s="98">
        <v>0</v>
      </c>
      <c r="S274" s="98">
        <v>0</v>
      </c>
      <c r="T274" s="98">
        <v>0</v>
      </c>
      <c r="U274" s="98">
        <v>0</v>
      </c>
    </row>
    <row r="275" spans="1:21" ht="31.5" customHeight="1" x14ac:dyDescent="0.25">
      <c r="A275" s="21"/>
      <c r="B275" s="51"/>
      <c r="C275" s="225" t="s">
        <v>457</v>
      </c>
      <c r="D275" s="226"/>
      <c r="E275" s="100">
        <v>2</v>
      </c>
      <c r="F275" s="101">
        <v>58500</v>
      </c>
      <c r="G275" s="101">
        <v>117000</v>
      </c>
      <c r="H275" s="145" t="s">
        <v>28</v>
      </c>
      <c r="I275" s="145"/>
      <c r="J275" s="102">
        <v>2</v>
      </c>
      <c r="K275" s="102">
        <v>0</v>
      </c>
      <c r="L275" s="102">
        <v>0</v>
      </c>
      <c r="M275" s="102">
        <v>0</v>
      </c>
      <c r="N275" s="102">
        <v>0</v>
      </c>
      <c r="O275" s="102">
        <v>0</v>
      </c>
      <c r="P275" s="102">
        <v>0</v>
      </c>
      <c r="Q275" s="102">
        <v>0</v>
      </c>
      <c r="R275" s="102">
        <v>0</v>
      </c>
      <c r="S275" s="102">
        <v>0</v>
      </c>
      <c r="T275" s="102">
        <v>0</v>
      </c>
      <c r="U275" s="102">
        <v>0</v>
      </c>
    </row>
    <row r="276" spans="1:21" ht="31.5" customHeight="1" x14ac:dyDescent="0.25">
      <c r="A276" s="21"/>
      <c r="B276" s="51"/>
      <c r="C276" s="217" t="s">
        <v>458</v>
      </c>
      <c r="D276" s="218"/>
      <c r="E276" s="100">
        <v>2</v>
      </c>
      <c r="F276" s="101">
        <v>25993.5</v>
      </c>
      <c r="G276" s="101">
        <v>51987</v>
      </c>
      <c r="H276" s="145" t="s">
        <v>28</v>
      </c>
      <c r="I276" s="145"/>
      <c r="J276" s="102">
        <v>2</v>
      </c>
      <c r="K276" s="102">
        <v>0</v>
      </c>
      <c r="L276" s="102">
        <v>0</v>
      </c>
      <c r="M276" s="102">
        <v>0</v>
      </c>
      <c r="N276" s="102">
        <v>0</v>
      </c>
      <c r="O276" s="102">
        <v>0</v>
      </c>
      <c r="P276" s="102">
        <v>0</v>
      </c>
      <c r="Q276" s="102">
        <v>0</v>
      </c>
      <c r="R276" s="102">
        <v>0</v>
      </c>
      <c r="S276" s="102">
        <v>0</v>
      </c>
      <c r="T276" s="102">
        <v>0</v>
      </c>
      <c r="U276" s="102">
        <v>0</v>
      </c>
    </row>
    <row r="277" spans="1:21" ht="31.5" customHeight="1" x14ac:dyDescent="0.25">
      <c r="A277" s="21"/>
      <c r="B277" s="51"/>
      <c r="C277" s="215" t="s">
        <v>460</v>
      </c>
      <c r="D277" s="216"/>
      <c r="E277" s="100">
        <v>10</v>
      </c>
      <c r="F277" s="89">
        <v>13000</v>
      </c>
      <c r="G277" s="101">
        <v>130000</v>
      </c>
      <c r="H277" s="145" t="s">
        <v>28</v>
      </c>
      <c r="I277" s="145"/>
      <c r="J277" s="102">
        <v>10</v>
      </c>
      <c r="K277" s="102">
        <v>0</v>
      </c>
      <c r="L277" s="102">
        <v>0</v>
      </c>
      <c r="M277" s="102">
        <v>0</v>
      </c>
      <c r="N277" s="102">
        <v>0</v>
      </c>
      <c r="O277" s="102">
        <v>0</v>
      </c>
      <c r="P277" s="102">
        <v>0</v>
      </c>
      <c r="Q277" s="102">
        <v>0</v>
      </c>
      <c r="R277" s="102">
        <v>0</v>
      </c>
      <c r="S277" s="102">
        <v>0</v>
      </c>
      <c r="T277" s="102">
        <v>0</v>
      </c>
      <c r="U277" s="102">
        <v>0</v>
      </c>
    </row>
    <row r="278" spans="1:21" ht="31.5" customHeight="1" x14ac:dyDescent="0.25">
      <c r="A278" s="21"/>
      <c r="B278" s="51"/>
      <c r="C278" s="215" t="s">
        <v>461</v>
      </c>
      <c r="D278" s="216"/>
      <c r="E278" s="100">
        <v>1</v>
      </c>
      <c r="F278" s="89">
        <v>68900</v>
      </c>
      <c r="G278" s="101">
        <v>68900</v>
      </c>
      <c r="H278" s="145" t="s">
        <v>28</v>
      </c>
      <c r="I278" s="145"/>
      <c r="J278" s="102">
        <v>1</v>
      </c>
      <c r="K278" s="102">
        <v>0</v>
      </c>
      <c r="L278" s="102">
        <v>0</v>
      </c>
      <c r="M278" s="102">
        <v>0</v>
      </c>
      <c r="N278" s="102">
        <v>0</v>
      </c>
      <c r="O278" s="102">
        <v>0</v>
      </c>
      <c r="P278" s="102">
        <v>0</v>
      </c>
      <c r="Q278" s="102">
        <v>0</v>
      </c>
      <c r="R278" s="102">
        <v>0</v>
      </c>
      <c r="S278" s="102">
        <v>0</v>
      </c>
      <c r="T278" s="102">
        <v>0</v>
      </c>
      <c r="U278" s="102">
        <v>0</v>
      </c>
    </row>
    <row r="279" spans="1:21" ht="69.75" customHeight="1" x14ac:dyDescent="0.25">
      <c r="A279" s="21"/>
      <c r="B279" s="51"/>
      <c r="C279" s="217" t="s">
        <v>462</v>
      </c>
      <c r="D279" s="218"/>
      <c r="E279" s="100">
        <v>1</v>
      </c>
      <c r="F279" s="89">
        <v>30500</v>
      </c>
      <c r="G279" s="101">
        <v>30500</v>
      </c>
      <c r="H279" s="145" t="s">
        <v>28</v>
      </c>
      <c r="I279" s="145"/>
      <c r="J279" s="102">
        <v>1</v>
      </c>
      <c r="K279" s="102">
        <v>0</v>
      </c>
      <c r="L279" s="102">
        <v>0</v>
      </c>
      <c r="M279" s="102">
        <v>0</v>
      </c>
      <c r="N279" s="102">
        <v>0</v>
      </c>
      <c r="O279" s="102">
        <v>0</v>
      </c>
      <c r="P279" s="102">
        <v>0</v>
      </c>
      <c r="Q279" s="102">
        <v>0</v>
      </c>
      <c r="R279" s="102">
        <v>0</v>
      </c>
      <c r="S279" s="102">
        <v>0</v>
      </c>
      <c r="T279" s="102">
        <v>0</v>
      </c>
      <c r="U279" s="102">
        <v>0</v>
      </c>
    </row>
    <row r="280" spans="1:21" ht="37.5" customHeight="1" x14ac:dyDescent="0.25">
      <c r="A280" s="21"/>
      <c r="B280" s="51"/>
      <c r="C280" s="219" t="s">
        <v>463</v>
      </c>
      <c r="D280" s="220"/>
      <c r="E280" s="100">
        <v>2</v>
      </c>
      <c r="F280" s="89">
        <v>37674</v>
      </c>
      <c r="G280" s="101">
        <v>75348</v>
      </c>
      <c r="H280" s="145" t="s">
        <v>28</v>
      </c>
      <c r="I280" s="145"/>
      <c r="J280" s="102">
        <v>2</v>
      </c>
      <c r="K280" s="102">
        <v>0</v>
      </c>
      <c r="L280" s="102">
        <v>0</v>
      </c>
      <c r="M280" s="102">
        <v>0</v>
      </c>
      <c r="N280" s="102">
        <v>0</v>
      </c>
      <c r="O280" s="102">
        <v>0</v>
      </c>
      <c r="P280" s="102">
        <v>0</v>
      </c>
      <c r="Q280" s="102">
        <v>0</v>
      </c>
      <c r="R280" s="102">
        <v>0</v>
      </c>
      <c r="S280" s="102">
        <v>0</v>
      </c>
      <c r="T280" s="102">
        <v>0</v>
      </c>
      <c r="U280" s="102">
        <v>0</v>
      </c>
    </row>
    <row r="281" spans="1:21" ht="31.5" customHeight="1" x14ac:dyDescent="0.25">
      <c r="A281" s="21"/>
      <c r="B281" s="51"/>
      <c r="C281" s="217" t="s">
        <v>464</v>
      </c>
      <c r="D281" s="218"/>
      <c r="E281" s="100">
        <v>6</v>
      </c>
      <c r="F281" s="106">
        <v>8250.2000000000007</v>
      </c>
      <c r="G281" s="101">
        <v>49501</v>
      </c>
      <c r="H281" s="145" t="s">
        <v>28</v>
      </c>
      <c r="I281" s="145"/>
      <c r="J281" s="102">
        <v>5</v>
      </c>
      <c r="K281" s="102">
        <v>0</v>
      </c>
      <c r="L281" s="102">
        <v>0</v>
      </c>
      <c r="M281" s="102">
        <v>0</v>
      </c>
      <c r="N281" s="102">
        <v>0</v>
      </c>
      <c r="O281" s="102">
        <v>0</v>
      </c>
      <c r="P281" s="102">
        <v>0</v>
      </c>
      <c r="Q281" s="102">
        <v>0</v>
      </c>
      <c r="R281" s="102">
        <v>0</v>
      </c>
      <c r="S281" s="102">
        <v>0</v>
      </c>
      <c r="T281" s="102">
        <v>0</v>
      </c>
      <c r="U281" s="102">
        <v>0</v>
      </c>
    </row>
    <row r="282" spans="1:21" x14ac:dyDescent="0.25">
      <c r="A282" s="145" t="s">
        <v>404</v>
      </c>
      <c r="B282" s="145"/>
      <c r="C282" s="157" t="s">
        <v>405</v>
      </c>
      <c r="D282" s="157"/>
      <c r="E282" s="34">
        <v>1</v>
      </c>
      <c r="F282" s="38">
        <v>822236</v>
      </c>
      <c r="G282" s="38">
        <v>822236</v>
      </c>
      <c r="H282" s="154" t="s">
        <v>28</v>
      </c>
      <c r="I282" s="154"/>
      <c r="J282" s="96">
        <v>1</v>
      </c>
      <c r="K282" s="97">
        <v>0</v>
      </c>
      <c r="L282" s="97">
        <v>0</v>
      </c>
      <c r="M282" s="97">
        <v>0</v>
      </c>
      <c r="N282" s="97">
        <v>0</v>
      </c>
      <c r="O282" s="97">
        <v>0</v>
      </c>
      <c r="P282" s="97">
        <v>0</v>
      </c>
      <c r="Q282" s="97">
        <v>0</v>
      </c>
      <c r="R282" s="97">
        <v>0</v>
      </c>
      <c r="S282" s="97">
        <v>0</v>
      </c>
      <c r="T282" s="97">
        <v>0</v>
      </c>
      <c r="U282" s="97">
        <v>0</v>
      </c>
    </row>
    <row r="283" spans="1:21" s="108" customFormat="1" x14ac:dyDescent="0.25">
      <c r="A283" s="107"/>
      <c r="B283" s="159" t="s">
        <v>406</v>
      </c>
      <c r="C283" s="159"/>
      <c r="D283" s="159"/>
      <c r="E283" s="63">
        <v>1</v>
      </c>
      <c r="F283" s="63"/>
      <c r="G283" s="67">
        <v>822236</v>
      </c>
      <c r="H283" s="160"/>
      <c r="I283" s="160"/>
      <c r="J283" s="160"/>
      <c r="K283" s="160"/>
      <c r="L283" s="160"/>
      <c r="M283" s="160"/>
      <c r="N283" s="160"/>
      <c r="O283" s="160"/>
      <c r="P283" s="160"/>
      <c r="Q283" s="160"/>
      <c r="R283" s="160"/>
      <c r="S283" s="160"/>
      <c r="T283" s="160"/>
      <c r="U283" s="160"/>
    </row>
    <row r="284" spans="1:21" x14ac:dyDescent="0.25">
      <c r="A284" s="161" t="s">
        <v>450</v>
      </c>
      <c r="B284" s="162"/>
      <c r="C284" s="163"/>
      <c r="D284" s="49"/>
      <c r="E284" s="37"/>
      <c r="F284" s="37"/>
      <c r="G284" s="39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</row>
    <row r="285" spans="1:21" ht="21.75" customHeight="1" x14ac:dyDescent="0.25">
      <c r="A285" s="145" t="s">
        <v>413</v>
      </c>
      <c r="B285" s="145"/>
      <c r="C285" s="156" t="s">
        <v>419</v>
      </c>
      <c r="D285" s="156"/>
      <c r="E285" s="26">
        <v>2</v>
      </c>
      <c r="F285" s="89">
        <v>1255</v>
      </c>
      <c r="G285" s="7">
        <v>2510</v>
      </c>
      <c r="H285" s="138" t="s">
        <v>28</v>
      </c>
      <c r="I285" s="139"/>
      <c r="J285" s="26">
        <v>2</v>
      </c>
      <c r="K285" s="26">
        <v>0</v>
      </c>
      <c r="L285" s="26">
        <v>0</v>
      </c>
      <c r="M285" s="26">
        <v>0</v>
      </c>
      <c r="N285" s="26">
        <v>0</v>
      </c>
      <c r="O285" s="26">
        <v>0</v>
      </c>
      <c r="P285" s="26">
        <v>0</v>
      </c>
      <c r="Q285" s="26">
        <v>0</v>
      </c>
      <c r="R285" s="26">
        <v>0</v>
      </c>
      <c r="S285" s="26">
        <v>0</v>
      </c>
      <c r="T285" s="26">
        <v>0</v>
      </c>
      <c r="U285" s="26">
        <v>0</v>
      </c>
    </row>
    <row r="286" spans="1:21" ht="15.75" customHeight="1" x14ac:dyDescent="0.25">
      <c r="A286" s="145" t="s">
        <v>413</v>
      </c>
      <c r="B286" s="145"/>
      <c r="C286" s="155" t="s">
        <v>420</v>
      </c>
      <c r="D286" s="155"/>
      <c r="E286" s="26">
        <v>1</v>
      </c>
      <c r="F286" s="7">
        <v>33794</v>
      </c>
      <c r="G286" s="7">
        <v>33794</v>
      </c>
      <c r="H286" s="154" t="s">
        <v>28</v>
      </c>
      <c r="I286" s="154"/>
      <c r="J286" s="26">
        <v>1</v>
      </c>
      <c r="K286" s="26">
        <v>0</v>
      </c>
      <c r="L286" s="26">
        <v>0</v>
      </c>
      <c r="M286" s="26">
        <v>0</v>
      </c>
      <c r="N286" s="26">
        <v>0</v>
      </c>
      <c r="O286" s="26">
        <v>0</v>
      </c>
      <c r="P286" s="26">
        <v>0</v>
      </c>
      <c r="Q286" s="26">
        <v>0</v>
      </c>
      <c r="R286" s="26">
        <v>0</v>
      </c>
      <c r="S286" s="26">
        <v>0</v>
      </c>
      <c r="T286" s="26">
        <v>0</v>
      </c>
      <c r="U286" s="26">
        <v>0</v>
      </c>
    </row>
    <row r="287" spans="1:21" x14ac:dyDescent="0.25">
      <c r="A287" s="145" t="s">
        <v>413</v>
      </c>
      <c r="B287" s="145"/>
      <c r="C287" s="155" t="s">
        <v>426</v>
      </c>
      <c r="D287" s="155"/>
      <c r="E287" s="26">
        <v>1</v>
      </c>
      <c r="F287" s="7">
        <v>32494</v>
      </c>
      <c r="G287" s="7">
        <v>32494</v>
      </c>
      <c r="H287" s="154" t="s">
        <v>28</v>
      </c>
      <c r="I287" s="154"/>
      <c r="J287" s="26">
        <v>1</v>
      </c>
      <c r="K287" s="26">
        <v>0</v>
      </c>
      <c r="L287" s="26">
        <v>0</v>
      </c>
      <c r="M287" s="26">
        <v>0</v>
      </c>
      <c r="N287" s="26">
        <v>0</v>
      </c>
      <c r="O287" s="26">
        <v>0</v>
      </c>
      <c r="P287" s="26">
        <v>0</v>
      </c>
      <c r="Q287" s="26">
        <v>0</v>
      </c>
      <c r="R287" s="26">
        <v>0</v>
      </c>
      <c r="S287" s="26">
        <v>0</v>
      </c>
      <c r="T287" s="26">
        <v>0</v>
      </c>
      <c r="U287" s="26">
        <v>0</v>
      </c>
    </row>
    <row r="288" spans="1:21" ht="31.5" customHeight="1" x14ac:dyDescent="0.25">
      <c r="A288" s="145" t="s">
        <v>413</v>
      </c>
      <c r="B288" s="145"/>
      <c r="C288" s="156" t="s">
        <v>427</v>
      </c>
      <c r="D288" s="156"/>
      <c r="E288" s="26">
        <v>1</v>
      </c>
      <c r="F288" s="7">
        <v>128700</v>
      </c>
      <c r="G288" s="7">
        <v>128700</v>
      </c>
      <c r="H288" s="138" t="s">
        <v>28</v>
      </c>
      <c r="I288" s="139"/>
      <c r="J288" s="26">
        <v>1</v>
      </c>
      <c r="K288" s="26">
        <v>0</v>
      </c>
      <c r="L288" s="26">
        <v>0</v>
      </c>
      <c r="M288" s="26">
        <v>0</v>
      </c>
      <c r="N288" s="26">
        <v>0</v>
      </c>
      <c r="O288" s="26">
        <v>0</v>
      </c>
      <c r="P288" s="26">
        <v>0</v>
      </c>
      <c r="Q288" s="26">
        <v>0</v>
      </c>
      <c r="R288" s="26">
        <v>0</v>
      </c>
      <c r="S288" s="26">
        <v>0</v>
      </c>
      <c r="T288" s="26">
        <v>0</v>
      </c>
      <c r="U288" s="26">
        <v>0</v>
      </c>
    </row>
    <row r="289" spans="1:21" ht="39.75" customHeight="1" x14ac:dyDescent="0.25">
      <c r="A289" s="138" t="s">
        <v>413</v>
      </c>
      <c r="B289" s="139"/>
      <c r="C289" s="147" t="s">
        <v>431</v>
      </c>
      <c r="D289" s="148"/>
      <c r="E289" s="26">
        <v>1</v>
      </c>
      <c r="F289" s="7">
        <v>302502</v>
      </c>
      <c r="G289" s="7">
        <v>302502</v>
      </c>
      <c r="H289" s="138" t="s">
        <v>28</v>
      </c>
      <c r="I289" s="139"/>
      <c r="J289" s="26">
        <v>1</v>
      </c>
      <c r="K289" s="26">
        <v>0</v>
      </c>
      <c r="L289" s="26">
        <v>0</v>
      </c>
      <c r="M289" s="26">
        <v>0</v>
      </c>
      <c r="N289" s="26">
        <v>0</v>
      </c>
      <c r="O289" s="26">
        <v>0</v>
      </c>
      <c r="P289" s="26">
        <v>0</v>
      </c>
      <c r="Q289" s="26">
        <v>0</v>
      </c>
      <c r="R289" s="26">
        <v>0</v>
      </c>
      <c r="S289" s="26">
        <v>0</v>
      </c>
      <c r="T289" s="26">
        <v>0</v>
      </c>
      <c r="U289" s="26">
        <v>0</v>
      </c>
    </row>
    <row r="290" spans="1:21" ht="21.75" customHeight="1" x14ac:dyDescent="0.25">
      <c r="A290" s="45"/>
      <c r="B290" s="46"/>
      <c r="C290" s="54" t="s">
        <v>452</v>
      </c>
      <c r="D290" s="55"/>
      <c r="E290" s="47"/>
      <c r="F290" s="89"/>
      <c r="G290" s="7">
        <v>500000</v>
      </c>
      <c r="H290" s="45"/>
      <c r="I290" s="46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</row>
    <row r="291" spans="1:21" s="74" customFormat="1" x14ac:dyDescent="0.25">
      <c r="A291" s="76"/>
      <c r="B291" s="164" t="s">
        <v>451</v>
      </c>
      <c r="C291" s="164"/>
      <c r="D291" s="164"/>
      <c r="E291" s="73">
        <f>SUM(E285:E289)</f>
        <v>6</v>
      </c>
      <c r="F291" s="73"/>
      <c r="G291" s="77">
        <v>500000</v>
      </c>
      <c r="H291" s="78"/>
      <c r="I291" s="78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</row>
    <row r="292" spans="1:21" ht="15.75" x14ac:dyDescent="0.25">
      <c r="A292" s="21" t="s">
        <v>408</v>
      </c>
      <c r="B292" s="158" t="s">
        <v>409</v>
      </c>
      <c r="C292" s="158"/>
      <c r="D292" s="158"/>
      <c r="E292" s="158"/>
      <c r="F292" s="158"/>
      <c r="G292" s="158"/>
      <c r="H292" s="158"/>
      <c r="I292" s="158"/>
      <c r="J292" s="158"/>
      <c r="K292" s="158"/>
      <c r="L292" s="158"/>
      <c r="M292" s="158"/>
      <c r="N292" s="158"/>
      <c r="O292" s="158"/>
      <c r="P292" s="158"/>
      <c r="Q292" s="158"/>
      <c r="R292" s="158"/>
      <c r="S292" s="158"/>
      <c r="T292" s="158"/>
      <c r="U292" s="158"/>
    </row>
    <row r="293" spans="1:21" ht="30.75" customHeight="1" x14ac:dyDescent="0.25">
      <c r="A293" s="145" t="s">
        <v>410</v>
      </c>
      <c r="B293" s="145"/>
      <c r="C293" s="156" t="s">
        <v>416</v>
      </c>
      <c r="D293" s="156"/>
      <c r="E293" s="26">
        <v>1</v>
      </c>
      <c r="F293" s="7">
        <v>36400</v>
      </c>
      <c r="G293" s="7">
        <v>36400</v>
      </c>
      <c r="H293" s="154" t="s">
        <v>28</v>
      </c>
      <c r="I293" s="154"/>
      <c r="J293" s="26">
        <v>1</v>
      </c>
      <c r="K293" s="26">
        <v>0</v>
      </c>
      <c r="L293" s="26">
        <v>0</v>
      </c>
      <c r="M293" s="26">
        <v>0</v>
      </c>
      <c r="N293" s="26">
        <v>0</v>
      </c>
      <c r="O293" s="26">
        <v>0</v>
      </c>
      <c r="P293" s="26">
        <v>0</v>
      </c>
      <c r="Q293" s="26">
        <v>0</v>
      </c>
      <c r="R293" s="26">
        <v>0</v>
      </c>
      <c r="S293" s="26">
        <v>0</v>
      </c>
      <c r="T293" s="26">
        <v>0</v>
      </c>
      <c r="U293" s="26">
        <v>0</v>
      </c>
    </row>
    <row r="294" spans="1:21" ht="20.25" customHeight="1" x14ac:dyDescent="0.25">
      <c r="A294" s="145" t="s">
        <v>410</v>
      </c>
      <c r="B294" s="145"/>
      <c r="C294" s="155" t="s">
        <v>417</v>
      </c>
      <c r="D294" s="155"/>
      <c r="E294" s="26">
        <v>4</v>
      </c>
      <c r="F294" s="89">
        <v>20800</v>
      </c>
      <c r="G294" s="7">
        <v>83200</v>
      </c>
      <c r="H294" s="154" t="s">
        <v>28</v>
      </c>
      <c r="I294" s="154"/>
      <c r="J294" s="26">
        <v>4</v>
      </c>
      <c r="K294" s="26">
        <v>0</v>
      </c>
      <c r="L294" s="26">
        <v>0</v>
      </c>
      <c r="M294" s="26">
        <v>0</v>
      </c>
      <c r="N294" s="26">
        <v>0</v>
      </c>
      <c r="O294" s="26">
        <v>0</v>
      </c>
      <c r="P294" s="26">
        <v>0</v>
      </c>
      <c r="Q294" s="26">
        <v>0</v>
      </c>
      <c r="R294" s="26">
        <v>0</v>
      </c>
      <c r="S294" s="26">
        <v>0</v>
      </c>
      <c r="T294" s="26">
        <v>0</v>
      </c>
      <c r="U294" s="26">
        <v>0</v>
      </c>
    </row>
    <row r="295" spans="1:21" ht="30.75" customHeight="1" x14ac:dyDescent="0.25">
      <c r="A295" s="145" t="s">
        <v>410</v>
      </c>
      <c r="B295" s="145"/>
      <c r="C295" s="156" t="s">
        <v>418</v>
      </c>
      <c r="D295" s="156"/>
      <c r="E295" s="26">
        <v>1</v>
      </c>
      <c r="F295" s="7">
        <v>84500</v>
      </c>
      <c r="G295" s="7">
        <v>84500</v>
      </c>
      <c r="H295" s="154" t="s">
        <v>28</v>
      </c>
      <c r="I295" s="154"/>
      <c r="J295" s="26">
        <v>1</v>
      </c>
      <c r="K295" s="26">
        <v>0</v>
      </c>
      <c r="L295" s="26">
        <v>0</v>
      </c>
      <c r="M295" s="26">
        <v>0</v>
      </c>
      <c r="N295" s="26">
        <v>0</v>
      </c>
      <c r="O295" s="26">
        <v>0</v>
      </c>
      <c r="P295" s="26">
        <v>0</v>
      </c>
      <c r="Q295" s="26">
        <v>0</v>
      </c>
      <c r="R295" s="26">
        <v>0</v>
      </c>
      <c r="S295" s="26">
        <v>0</v>
      </c>
      <c r="T295" s="26">
        <v>0</v>
      </c>
      <c r="U295" s="26">
        <v>0</v>
      </c>
    </row>
    <row r="296" spans="1:21" ht="21.75" customHeight="1" x14ac:dyDescent="0.25">
      <c r="A296" s="145" t="s">
        <v>410</v>
      </c>
      <c r="B296" s="145"/>
      <c r="C296" s="155" t="s">
        <v>421</v>
      </c>
      <c r="D296" s="155"/>
      <c r="E296" s="26">
        <v>1</v>
      </c>
      <c r="F296" s="7">
        <v>97500</v>
      </c>
      <c r="G296" s="7">
        <v>97500</v>
      </c>
      <c r="H296" s="154" t="s">
        <v>28</v>
      </c>
      <c r="I296" s="154"/>
      <c r="J296" s="26">
        <v>1</v>
      </c>
      <c r="K296" s="26">
        <v>0</v>
      </c>
      <c r="L296" s="26">
        <v>0</v>
      </c>
      <c r="M296" s="26">
        <v>0</v>
      </c>
      <c r="N296" s="26">
        <v>0</v>
      </c>
      <c r="O296" s="26">
        <v>0</v>
      </c>
      <c r="P296" s="26">
        <v>0</v>
      </c>
      <c r="Q296" s="26">
        <v>0</v>
      </c>
      <c r="R296" s="26">
        <v>0</v>
      </c>
      <c r="S296" s="26">
        <v>0</v>
      </c>
      <c r="T296" s="26">
        <v>0</v>
      </c>
      <c r="U296" s="26">
        <v>0</v>
      </c>
    </row>
    <row r="297" spans="1:21" ht="21.75" customHeight="1" x14ac:dyDescent="0.25">
      <c r="A297" s="145" t="s">
        <v>410</v>
      </c>
      <c r="B297" s="145"/>
      <c r="C297" s="155" t="s">
        <v>422</v>
      </c>
      <c r="D297" s="155"/>
      <c r="E297" s="26">
        <v>4</v>
      </c>
      <c r="F297" s="89">
        <v>19500</v>
      </c>
      <c r="G297" s="7">
        <v>78000</v>
      </c>
      <c r="H297" s="154" t="s">
        <v>28</v>
      </c>
      <c r="I297" s="154"/>
      <c r="J297" s="26">
        <v>4</v>
      </c>
      <c r="K297" s="26">
        <v>0</v>
      </c>
      <c r="L297" s="26">
        <v>0</v>
      </c>
      <c r="M297" s="26">
        <v>0</v>
      </c>
      <c r="N297" s="26">
        <v>0</v>
      </c>
      <c r="O297" s="26">
        <v>0</v>
      </c>
      <c r="P297" s="26">
        <v>0</v>
      </c>
      <c r="Q297" s="26">
        <v>0</v>
      </c>
      <c r="R297" s="26">
        <v>0</v>
      </c>
      <c r="S297" s="26">
        <v>0</v>
      </c>
      <c r="T297" s="26">
        <v>0</v>
      </c>
      <c r="U297" s="26">
        <v>0</v>
      </c>
    </row>
    <row r="298" spans="1:21" ht="21.75" customHeight="1" x14ac:dyDescent="0.25">
      <c r="A298" s="145" t="s">
        <v>410</v>
      </c>
      <c r="B298" s="145"/>
      <c r="C298" s="155" t="s">
        <v>423</v>
      </c>
      <c r="D298" s="155"/>
      <c r="E298" s="26">
        <v>1</v>
      </c>
      <c r="F298" s="7">
        <v>5200</v>
      </c>
      <c r="G298" s="7">
        <v>5200</v>
      </c>
      <c r="H298" s="154" t="s">
        <v>28</v>
      </c>
      <c r="I298" s="154"/>
      <c r="J298" s="26">
        <v>1</v>
      </c>
      <c r="K298" s="26">
        <v>0</v>
      </c>
      <c r="L298" s="26">
        <v>0</v>
      </c>
      <c r="M298" s="26">
        <v>0</v>
      </c>
      <c r="N298" s="26">
        <v>0</v>
      </c>
      <c r="O298" s="26">
        <v>0</v>
      </c>
      <c r="P298" s="26">
        <v>0</v>
      </c>
      <c r="Q298" s="26">
        <v>0</v>
      </c>
      <c r="R298" s="26">
        <v>0</v>
      </c>
      <c r="S298" s="26">
        <v>0</v>
      </c>
      <c r="T298" s="26">
        <v>0</v>
      </c>
      <c r="U298" s="26">
        <v>0</v>
      </c>
    </row>
    <row r="299" spans="1:21" ht="21.75" customHeight="1" x14ac:dyDescent="0.25">
      <c r="A299" s="145" t="s">
        <v>410</v>
      </c>
      <c r="B299" s="145"/>
      <c r="C299" s="155" t="s">
        <v>424</v>
      </c>
      <c r="D299" s="155"/>
      <c r="E299" s="26">
        <v>1</v>
      </c>
      <c r="F299" s="7">
        <v>195000</v>
      </c>
      <c r="G299" s="7">
        <v>195000</v>
      </c>
      <c r="H299" s="154" t="s">
        <v>28</v>
      </c>
      <c r="I299" s="154"/>
      <c r="J299" s="26">
        <v>1</v>
      </c>
      <c r="K299" s="26">
        <v>0</v>
      </c>
      <c r="L299" s="26">
        <v>0</v>
      </c>
      <c r="M299" s="26">
        <v>0</v>
      </c>
      <c r="N299" s="26">
        <v>0</v>
      </c>
      <c r="O299" s="26">
        <v>0</v>
      </c>
      <c r="P299" s="26">
        <v>0</v>
      </c>
      <c r="Q299" s="26">
        <v>0</v>
      </c>
      <c r="R299" s="26">
        <v>0</v>
      </c>
      <c r="S299" s="26">
        <v>0</v>
      </c>
      <c r="T299" s="26">
        <v>0</v>
      </c>
      <c r="U299" s="26">
        <v>0</v>
      </c>
    </row>
    <row r="300" spans="1:21" ht="30" customHeight="1" x14ac:dyDescent="0.25">
      <c r="A300" s="145" t="s">
        <v>410</v>
      </c>
      <c r="B300" s="145"/>
      <c r="C300" s="156" t="s">
        <v>425</v>
      </c>
      <c r="D300" s="156"/>
      <c r="E300" s="26">
        <v>10</v>
      </c>
      <c r="F300" s="89">
        <v>11050</v>
      </c>
      <c r="G300" s="7">
        <v>110500</v>
      </c>
      <c r="H300" s="154" t="s">
        <v>28</v>
      </c>
      <c r="I300" s="154"/>
      <c r="J300" s="26">
        <v>10</v>
      </c>
      <c r="K300" s="26">
        <v>0</v>
      </c>
      <c r="L300" s="26">
        <v>0</v>
      </c>
      <c r="M300" s="26">
        <v>0</v>
      </c>
      <c r="N300" s="26">
        <v>0</v>
      </c>
      <c r="O300" s="26">
        <v>0</v>
      </c>
      <c r="P300" s="26">
        <v>0</v>
      </c>
      <c r="Q300" s="26">
        <v>0</v>
      </c>
      <c r="R300" s="26">
        <v>0</v>
      </c>
      <c r="S300" s="26">
        <v>0</v>
      </c>
      <c r="T300" s="26">
        <v>0</v>
      </c>
      <c r="U300" s="26">
        <v>0</v>
      </c>
    </row>
    <row r="301" spans="1:21" ht="30" customHeight="1" x14ac:dyDescent="0.25">
      <c r="A301" s="145" t="s">
        <v>415</v>
      </c>
      <c r="B301" s="145"/>
      <c r="C301" s="156" t="s">
        <v>428</v>
      </c>
      <c r="D301" s="156"/>
      <c r="E301" s="26">
        <v>1</v>
      </c>
      <c r="F301" s="7">
        <v>200000</v>
      </c>
      <c r="G301" s="7">
        <v>200000</v>
      </c>
      <c r="H301" s="154" t="s">
        <v>28</v>
      </c>
      <c r="I301" s="154"/>
      <c r="J301" s="26">
        <v>1</v>
      </c>
      <c r="K301" s="26">
        <v>0</v>
      </c>
      <c r="L301" s="26">
        <v>0</v>
      </c>
      <c r="M301" s="26">
        <v>0</v>
      </c>
      <c r="N301" s="26">
        <v>0</v>
      </c>
      <c r="O301" s="26">
        <v>0</v>
      </c>
      <c r="P301" s="26">
        <v>0</v>
      </c>
      <c r="Q301" s="26">
        <v>0</v>
      </c>
      <c r="R301" s="26">
        <v>0</v>
      </c>
      <c r="S301" s="26">
        <v>0</v>
      </c>
      <c r="T301" s="26">
        <v>0</v>
      </c>
      <c r="U301" s="26">
        <v>0</v>
      </c>
    </row>
    <row r="302" spans="1:21" ht="30.75" customHeight="1" x14ac:dyDescent="0.25">
      <c r="A302" s="145" t="s">
        <v>413</v>
      </c>
      <c r="B302" s="145"/>
      <c r="C302" s="156" t="s">
        <v>429</v>
      </c>
      <c r="D302" s="156"/>
      <c r="E302" s="26">
        <v>1</v>
      </c>
      <c r="F302" s="7">
        <v>2500000</v>
      </c>
      <c r="G302" s="7">
        <v>2500000</v>
      </c>
      <c r="H302" s="154" t="s">
        <v>28</v>
      </c>
      <c r="I302" s="154"/>
      <c r="J302" s="26">
        <v>1</v>
      </c>
      <c r="K302" s="26">
        <v>0</v>
      </c>
      <c r="L302" s="26">
        <v>0</v>
      </c>
      <c r="M302" s="26">
        <v>0</v>
      </c>
      <c r="N302" s="26">
        <v>0</v>
      </c>
      <c r="O302" s="26">
        <v>0</v>
      </c>
      <c r="P302" s="26">
        <v>0</v>
      </c>
      <c r="Q302" s="26">
        <v>0</v>
      </c>
      <c r="R302" s="26">
        <v>0</v>
      </c>
      <c r="S302" s="26">
        <v>0</v>
      </c>
      <c r="T302" s="26">
        <v>0</v>
      </c>
      <c r="U302" s="26">
        <v>0</v>
      </c>
    </row>
    <row r="303" spans="1:21" ht="31.5" customHeight="1" x14ac:dyDescent="0.25">
      <c r="A303" s="145" t="s">
        <v>413</v>
      </c>
      <c r="B303" s="145"/>
      <c r="C303" s="156" t="s">
        <v>430</v>
      </c>
      <c r="D303" s="156"/>
      <c r="E303" s="26">
        <v>1</v>
      </c>
      <c r="F303" s="7">
        <v>473731</v>
      </c>
      <c r="G303" s="7">
        <v>473731</v>
      </c>
      <c r="H303" s="154" t="s">
        <v>28</v>
      </c>
      <c r="I303" s="154"/>
      <c r="J303" s="26">
        <v>1</v>
      </c>
      <c r="K303" s="26">
        <v>0</v>
      </c>
      <c r="L303" s="26">
        <v>0</v>
      </c>
      <c r="M303" s="26">
        <v>0</v>
      </c>
      <c r="N303" s="26">
        <v>0</v>
      </c>
      <c r="O303" s="26">
        <v>0</v>
      </c>
      <c r="P303" s="26">
        <v>0</v>
      </c>
      <c r="Q303" s="26">
        <v>0</v>
      </c>
      <c r="R303" s="26">
        <v>0</v>
      </c>
      <c r="S303" s="26">
        <v>0</v>
      </c>
      <c r="T303" s="26">
        <v>0</v>
      </c>
      <c r="U303" s="26">
        <v>0</v>
      </c>
    </row>
    <row r="304" spans="1:21" ht="30.75" customHeight="1" x14ac:dyDescent="0.25"/>
    <row r="305" spans="1:21" x14ac:dyDescent="0.25">
      <c r="A305" s="153"/>
      <c r="B305" s="153"/>
      <c r="C305" s="153"/>
      <c r="D305" s="153"/>
      <c r="H305" s="153"/>
      <c r="I305" s="153"/>
    </row>
    <row r="306" spans="1:21" x14ac:dyDescent="0.25">
      <c r="A306" s="153"/>
      <c r="B306" s="153"/>
      <c r="C306" s="153"/>
      <c r="D306" s="153"/>
    </row>
    <row r="307" spans="1:21" x14ac:dyDescent="0.25">
      <c r="A307" s="153"/>
      <c r="B307" s="153"/>
    </row>
    <row r="308" spans="1:21" ht="30.75" customHeight="1" x14ac:dyDescent="0.25">
      <c r="A308" s="138" t="s">
        <v>410</v>
      </c>
      <c r="B308" s="139"/>
      <c r="C308" s="147" t="s">
        <v>433</v>
      </c>
      <c r="D308" s="148"/>
      <c r="E308" s="26">
        <v>1</v>
      </c>
      <c r="F308" s="7">
        <v>48425</v>
      </c>
      <c r="G308" s="7">
        <v>48425</v>
      </c>
      <c r="H308" s="145" t="s">
        <v>28</v>
      </c>
      <c r="I308" s="145"/>
      <c r="J308" s="26">
        <v>1</v>
      </c>
      <c r="K308" s="26">
        <v>0</v>
      </c>
      <c r="L308" s="26">
        <v>0</v>
      </c>
      <c r="M308" s="26">
        <v>0</v>
      </c>
      <c r="N308" s="26">
        <v>0</v>
      </c>
      <c r="O308" s="26">
        <v>0</v>
      </c>
      <c r="P308" s="26">
        <v>0</v>
      </c>
      <c r="Q308" s="26">
        <v>0</v>
      </c>
      <c r="R308" s="26">
        <v>0</v>
      </c>
      <c r="S308" s="26">
        <v>0</v>
      </c>
      <c r="T308" s="26">
        <v>0</v>
      </c>
      <c r="U308" s="26">
        <v>0</v>
      </c>
    </row>
    <row r="309" spans="1:21" ht="20.25" customHeight="1" x14ac:dyDescent="0.25">
      <c r="A309" s="138" t="s">
        <v>411</v>
      </c>
      <c r="B309" s="139"/>
      <c r="C309" s="147" t="s">
        <v>434</v>
      </c>
      <c r="D309" s="148"/>
      <c r="E309" s="26">
        <v>1</v>
      </c>
      <c r="F309" s="7">
        <v>45760</v>
      </c>
      <c r="G309" s="7">
        <v>45760</v>
      </c>
      <c r="H309" s="145" t="s">
        <v>28</v>
      </c>
      <c r="I309" s="145"/>
      <c r="J309" s="26">
        <v>1</v>
      </c>
      <c r="K309" s="26">
        <v>0</v>
      </c>
      <c r="L309" s="26">
        <v>0</v>
      </c>
      <c r="M309" s="26">
        <v>0</v>
      </c>
      <c r="N309" s="26">
        <v>0</v>
      </c>
      <c r="O309" s="26">
        <v>0</v>
      </c>
      <c r="P309" s="26">
        <v>0</v>
      </c>
      <c r="Q309" s="26">
        <v>0</v>
      </c>
      <c r="R309" s="26">
        <v>0</v>
      </c>
      <c r="S309" s="26">
        <v>0</v>
      </c>
      <c r="T309" s="26">
        <v>0</v>
      </c>
      <c r="U309" s="26">
        <v>0</v>
      </c>
    </row>
    <row r="310" spans="1:21" ht="20.25" customHeight="1" x14ac:dyDescent="0.25">
      <c r="A310" s="138" t="s">
        <v>412</v>
      </c>
      <c r="B310" s="139"/>
      <c r="C310" s="147" t="s">
        <v>435</v>
      </c>
      <c r="D310" s="148"/>
      <c r="E310" s="26">
        <v>1</v>
      </c>
      <c r="F310" s="7">
        <v>22747</v>
      </c>
      <c r="G310" s="7">
        <v>22747</v>
      </c>
      <c r="H310" s="145" t="s">
        <v>28</v>
      </c>
      <c r="I310" s="145"/>
      <c r="J310" s="26">
        <v>1</v>
      </c>
      <c r="K310" s="26">
        <v>0</v>
      </c>
      <c r="L310" s="26">
        <v>0</v>
      </c>
      <c r="M310" s="26">
        <v>0</v>
      </c>
      <c r="N310" s="26">
        <v>0</v>
      </c>
      <c r="O310" s="26">
        <v>0</v>
      </c>
      <c r="P310" s="26">
        <v>0</v>
      </c>
      <c r="Q310" s="26">
        <v>0</v>
      </c>
      <c r="R310" s="26">
        <v>0</v>
      </c>
      <c r="S310" s="26">
        <v>0</v>
      </c>
      <c r="T310" s="26">
        <v>0</v>
      </c>
      <c r="U310" s="26">
        <v>0</v>
      </c>
    </row>
    <row r="311" spans="1:21" ht="20.25" customHeight="1" x14ac:dyDescent="0.25">
      <c r="A311" s="138" t="s">
        <v>414</v>
      </c>
      <c r="B311" s="139"/>
      <c r="C311" s="147" t="s">
        <v>436</v>
      </c>
      <c r="D311" s="148"/>
      <c r="E311" s="26">
        <v>1</v>
      </c>
      <c r="F311" s="7">
        <v>25968</v>
      </c>
      <c r="G311" s="7">
        <v>25968</v>
      </c>
      <c r="H311" s="145" t="s">
        <v>28</v>
      </c>
      <c r="I311" s="145"/>
      <c r="J311" s="26">
        <v>1</v>
      </c>
      <c r="K311" s="26">
        <v>0</v>
      </c>
      <c r="L311" s="26">
        <v>0</v>
      </c>
      <c r="M311" s="26">
        <v>0</v>
      </c>
      <c r="N311" s="26">
        <v>0</v>
      </c>
      <c r="O311" s="26">
        <v>0</v>
      </c>
      <c r="P311" s="26">
        <v>0</v>
      </c>
      <c r="Q311" s="26">
        <v>0</v>
      </c>
      <c r="R311" s="26">
        <v>0</v>
      </c>
      <c r="S311" s="26">
        <v>0</v>
      </c>
      <c r="T311" s="26">
        <v>0</v>
      </c>
      <c r="U311" s="26">
        <v>0</v>
      </c>
    </row>
    <row r="312" spans="1:21" ht="30" customHeight="1" x14ac:dyDescent="0.25">
      <c r="A312" s="138" t="s">
        <v>432</v>
      </c>
      <c r="B312" s="139"/>
      <c r="C312" s="147" t="s">
        <v>437</v>
      </c>
      <c r="D312" s="148"/>
      <c r="E312" s="26">
        <v>1</v>
      </c>
      <c r="F312" s="7">
        <v>1700000</v>
      </c>
      <c r="G312" s="7">
        <v>1700000</v>
      </c>
      <c r="H312" s="145" t="s">
        <v>28</v>
      </c>
      <c r="I312" s="145"/>
      <c r="J312" s="26">
        <v>1</v>
      </c>
      <c r="K312" s="26">
        <v>0</v>
      </c>
      <c r="L312" s="26">
        <v>0</v>
      </c>
      <c r="M312" s="26">
        <v>0</v>
      </c>
      <c r="N312" s="26">
        <v>0</v>
      </c>
      <c r="O312" s="26">
        <v>0</v>
      </c>
      <c r="P312" s="26">
        <v>0</v>
      </c>
      <c r="Q312" s="26">
        <v>0</v>
      </c>
      <c r="R312" s="26">
        <v>0</v>
      </c>
      <c r="S312" s="26">
        <v>0</v>
      </c>
      <c r="T312" s="26">
        <v>0</v>
      </c>
      <c r="U312" s="26">
        <v>0</v>
      </c>
    </row>
    <row r="313" spans="1:21" ht="20.25" customHeight="1" x14ac:dyDescent="0.25">
      <c r="A313" s="138" t="s">
        <v>410</v>
      </c>
      <c r="B313" s="139"/>
      <c r="C313" s="147" t="s">
        <v>438</v>
      </c>
      <c r="D313" s="148"/>
      <c r="E313" s="26">
        <v>1</v>
      </c>
      <c r="F313" s="7">
        <v>9617</v>
      </c>
      <c r="G313" s="7">
        <v>9617</v>
      </c>
      <c r="H313" s="145" t="s">
        <v>28</v>
      </c>
      <c r="I313" s="145"/>
      <c r="J313" s="26">
        <v>1</v>
      </c>
      <c r="K313" s="26">
        <v>0</v>
      </c>
      <c r="L313" s="26">
        <v>0</v>
      </c>
      <c r="M313" s="26">
        <v>0</v>
      </c>
      <c r="N313" s="26">
        <v>0</v>
      </c>
      <c r="O313" s="26">
        <v>0</v>
      </c>
      <c r="P313" s="26">
        <v>0</v>
      </c>
      <c r="Q313" s="26">
        <v>0</v>
      </c>
      <c r="R313" s="26">
        <v>0</v>
      </c>
      <c r="S313" s="26">
        <v>0</v>
      </c>
      <c r="T313" s="26">
        <v>0</v>
      </c>
      <c r="U313" s="26">
        <v>0</v>
      </c>
    </row>
    <row r="314" spans="1:21" ht="20.25" customHeight="1" x14ac:dyDescent="0.25">
      <c r="A314" s="149" t="s">
        <v>404</v>
      </c>
      <c r="B314" s="150"/>
      <c r="C314" s="151" t="s">
        <v>439</v>
      </c>
      <c r="D314" s="152"/>
      <c r="E314" s="26">
        <v>2</v>
      </c>
      <c r="F314" s="89">
        <v>10850</v>
      </c>
      <c r="G314" s="7">
        <v>21700</v>
      </c>
      <c r="H314" s="145" t="s">
        <v>302</v>
      </c>
      <c r="I314" s="145"/>
      <c r="J314" s="26">
        <v>2</v>
      </c>
      <c r="K314" s="26">
        <v>0</v>
      </c>
      <c r="L314" s="26">
        <v>0</v>
      </c>
      <c r="M314" s="26">
        <v>0</v>
      </c>
      <c r="N314" s="26">
        <v>0</v>
      </c>
      <c r="O314" s="33">
        <v>0</v>
      </c>
      <c r="P314" s="33">
        <v>0</v>
      </c>
      <c r="Q314" s="33">
        <v>0</v>
      </c>
      <c r="R314" s="33">
        <v>0</v>
      </c>
      <c r="S314" s="33">
        <v>0</v>
      </c>
      <c r="T314" s="33">
        <v>0</v>
      </c>
      <c r="U314" s="33">
        <v>0</v>
      </c>
    </row>
    <row r="315" spans="1:21" s="74" customFormat="1" ht="29.25" customHeight="1" x14ac:dyDescent="0.25">
      <c r="A315" s="75"/>
      <c r="B315" s="140" t="s">
        <v>440</v>
      </c>
      <c r="C315" s="140"/>
      <c r="D315" s="140"/>
      <c r="E315" s="73">
        <v>40</v>
      </c>
      <c r="F315" s="77">
        <v>5738248</v>
      </c>
      <c r="G315" s="77">
        <v>5738248</v>
      </c>
      <c r="H315" s="146"/>
      <c r="I315" s="146"/>
      <c r="J315" s="146"/>
      <c r="K315" s="146"/>
      <c r="L315" s="146"/>
      <c r="M315" s="146"/>
      <c r="N315" s="146"/>
      <c r="O315" s="146"/>
      <c r="P315" s="146"/>
      <c r="Q315" s="146"/>
      <c r="R315" s="146"/>
      <c r="S315" s="146"/>
      <c r="T315" s="146"/>
      <c r="U315" s="146"/>
    </row>
    <row r="316" spans="1:21" s="57" customFormat="1" x14ac:dyDescent="0.25">
      <c r="A316" s="79"/>
      <c r="B316" s="141" t="s">
        <v>441</v>
      </c>
      <c r="C316" s="141"/>
      <c r="D316" s="141"/>
      <c r="E316" s="80">
        <v>339</v>
      </c>
      <c r="F316" s="84"/>
      <c r="G316" s="81">
        <v>9028309</v>
      </c>
      <c r="H316" s="136"/>
      <c r="I316" s="137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</row>
    <row r="317" spans="1:21" ht="10.5" customHeight="1" x14ac:dyDescent="0.25">
      <c r="A317" s="9"/>
      <c r="B317" s="9"/>
      <c r="C317" s="9"/>
      <c r="D317" s="9"/>
      <c r="E317" s="44"/>
      <c r="F317" s="44"/>
      <c r="G317" s="44"/>
      <c r="H317" s="44"/>
      <c r="I317" s="44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</row>
    <row r="318" spans="1:21" x14ac:dyDescent="0.25">
      <c r="A318" s="13"/>
      <c r="B318" s="142" t="s">
        <v>442</v>
      </c>
      <c r="C318" s="143"/>
      <c r="D318" s="144"/>
      <c r="E318" s="87">
        <v>7724</v>
      </c>
      <c r="F318" s="87"/>
      <c r="G318" s="88">
        <v>17063784.800000001</v>
      </c>
      <c r="H318" s="138"/>
      <c r="I318" s="139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</row>
    <row r="319" spans="1:21" x14ac:dyDescent="0.25">
      <c r="A319" t="s">
        <v>443</v>
      </c>
    </row>
    <row r="320" spans="1:21" ht="5.25" customHeight="1" x14ac:dyDescent="0.25"/>
    <row r="321" spans="1:13" x14ac:dyDescent="0.25">
      <c r="A321" t="s">
        <v>444</v>
      </c>
      <c r="H321" t="s">
        <v>445</v>
      </c>
    </row>
    <row r="323" spans="1:13" ht="15.75" x14ac:dyDescent="0.25">
      <c r="D323" s="42" t="s">
        <v>447</v>
      </c>
      <c r="E323" s="40"/>
      <c r="F323" s="40"/>
      <c r="G323" s="40"/>
      <c r="H323" s="40"/>
      <c r="I323" s="40"/>
      <c r="J323" s="43" t="s">
        <v>448</v>
      </c>
      <c r="K323" s="43"/>
      <c r="L323" s="43"/>
      <c r="M323" s="41"/>
    </row>
    <row r="324" spans="1:13" ht="15.75" x14ac:dyDescent="0.25">
      <c r="D324" s="40" t="s">
        <v>446</v>
      </c>
      <c r="E324" s="40"/>
      <c r="F324" s="40"/>
      <c r="G324" s="40"/>
      <c r="H324" s="40"/>
      <c r="I324" s="135" t="s">
        <v>449</v>
      </c>
      <c r="J324" s="135"/>
      <c r="K324" s="135"/>
      <c r="L324" s="135"/>
      <c r="M324" s="135"/>
    </row>
  </sheetData>
  <mergeCells count="786">
    <mergeCell ref="F8:F9"/>
    <mergeCell ref="C274:D274"/>
    <mergeCell ref="C275:D275"/>
    <mergeCell ref="F167:F168"/>
    <mergeCell ref="F237:F238"/>
    <mergeCell ref="H274:I274"/>
    <mergeCell ref="H275:I275"/>
    <mergeCell ref="C276:D276"/>
    <mergeCell ref="H276:I276"/>
    <mergeCell ref="B10:U10"/>
    <mergeCell ref="H17:I17"/>
    <mergeCell ref="H18:I18"/>
    <mergeCell ref="H19:I19"/>
    <mergeCell ref="H20:I20"/>
    <mergeCell ref="A13:B13"/>
    <mergeCell ref="A14:B14"/>
    <mergeCell ref="A15:B15"/>
    <mergeCell ref="A16:B16"/>
    <mergeCell ref="A17:B17"/>
    <mergeCell ref="A18:B18"/>
    <mergeCell ref="H11:I11"/>
    <mergeCell ref="H12:I12"/>
    <mergeCell ref="H13:I13"/>
    <mergeCell ref="H14:I14"/>
    <mergeCell ref="C277:D277"/>
    <mergeCell ref="H277:I277"/>
    <mergeCell ref="C278:D278"/>
    <mergeCell ref="H278:I278"/>
    <mergeCell ref="C279:D279"/>
    <mergeCell ref="H279:I279"/>
    <mergeCell ref="H281:I281"/>
    <mergeCell ref="C280:D280"/>
    <mergeCell ref="H280:I280"/>
    <mergeCell ref="C281:D281"/>
    <mergeCell ref="A183:B183"/>
    <mergeCell ref="C183:D183"/>
    <mergeCell ref="B184:D184"/>
    <mergeCell ref="B185:U185"/>
    <mergeCell ref="H183:I183"/>
    <mergeCell ref="H184:U184"/>
    <mergeCell ref="H28:I28"/>
    <mergeCell ref="H29:I29"/>
    <mergeCell ref="H30:I30"/>
    <mergeCell ref="H31:I31"/>
    <mergeCell ref="H32:I32"/>
    <mergeCell ref="H33:I33"/>
    <mergeCell ref="H34:I34"/>
    <mergeCell ref="H35:I35"/>
    <mergeCell ref="A34:B34"/>
    <mergeCell ref="C28:D28"/>
    <mergeCell ref="C29:D29"/>
    <mergeCell ref="C30:D30"/>
    <mergeCell ref="C31:D31"/>
    <mergeCell ref="C32:D32"/>
    <mergeCell ref="C33:D33"/>
    <mergeCell ref="C34:D34"/>
    <mergeCell ref="A28:B28"/>
    <mergeCell ref="A29:B29"/>
    <mergeCell ref="H15:I15"/>
    <mergeCell ref="C18:D18"/>
    <mergeCell ref="C19:D19"/>
    <mergeCell ref="C20:D20"/>
    <mergeCell ref="C21:D21"/>
    <mergeCell ref="C22:D22"/>
    <mergeCell ref="C23:D23"/>
    <mergeCell ref="H21:I21"/>
    <mergeCell ref="H22:I22"/>
    <mergeCell ref="A30:B30"/>
    <mergeCell ref="A24:B24"/>
    <mergeCell ref="C27:D27"/>
    <mergeCell ref="C26:D26"/>
    <mergeCell ref="H23:I23"/>
    <mergeCell ref="H24:I24"/>
    <mergeCell ref="H25:I25"/>
    <mergeCell ref="H26:I26"/>
    <mergeCell ref="H27:I27"/>
    <mergeCell ref="A26:B26"/>
    <mergeCell ref="A27:B27"/>
    <mergeCell ref="H36:I36"/>
    <mergeCell ref="H37:I37"/>
    <mergeCell ref="H38:I38"/>
    <mergeCell ref="H39:I39"/>
    <mergeCell ref="H40:I40"/>
    <mergeCell ref="A31:B31"/>
    <mergeCell ref="A32:B32"/>
    <mergeCell ref="A33:B33"/>
    <mergeCell ref="C35:D35"/>
    <mergeCell ref="A35:B35"/>
    <mergeCell ref="E8:E9"/>
    <mergeCell ref="C8:D9"/>
    <mergeCell ref="G8:G9"/>
    <mergeCell ref="H8:I9"/>
    <mergeCell ref="J8:U8"/>
    <mergeCell ref="A8:B9"/>
    <mergeCell ref="A11:B11"/>
    <mergeCell ref="A12:B12"/>
    <mergeCell ref="A25:B25"/>
    <mergeCell ref="C11:D11"/>
    <mergeCell ref="C12:D12"/>
    <mergeCell ref="C13:D13"/>
    <mergeCell ref="C14:D14"/>
    <mergeCell ref="C15:D15"/>
    <mergeCell ref="C16:D16"/>
    <mergeCell ref="C17:D17"/>
    <mergeCell ref="A19:B19"/>
    <mergeCell ref="A20:B20"/>
    <mergeCell ref="A21:B21"/>
    <mergeCell ref="A22:B22"/>
    <mergeCell ref="A23:B23"/>
    <mergeCell ref="C24:D24"/>
    <mergeCell ref="C25:D25"/>
    <mergeCell ref="H16:I16"/>
    <mergeCell ref="H47:I47"/>
    <mergeCell ref="A46:B46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A41:B41"/>
    <mergeCell ref="A42:B42"/>
    <mergeCell ref="A43:B43"/>
    <mergeCell ref="A44:B44"/>
    <mergeCell ref="A45:B45"/>
    <mergeCell ref="A36:B36"/>
    <mergeCell ref="A37:B37"/>
    <mergeCell ref="A38:B38"/>
    <mergeCell ref="A39:B39"/>
    <mergeCell ref="H41:I41"/>
    <mergeCell ref="A40:B40"/>
    <mergeCell ref="H42:I42"/>
    <mergeCell ref="H43:I43"/>
    <mergeCell ref="H44:I44"/>
    <mergeCell ref="A51:B51"/>
    <mergeCell ref="A52:B52"/>
    <mergeCell ref="A53:B53"/>
    <mergeCell ref="A54:B54"/>
    <mergeCell ref="A55:B55"/>
    <mergeCell ref="H48:I48"/>
    <mergeCell ref="A47:B47"/>
    <mergeCell ref="A48:B48"/>
    <mergeCell ref="A49:B49"/>
    <mergeCell ref="A50:B50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H45:I45"/>
    <mergeCell ref="H46:I46"/>
    <mergeCell ref="C56:D56"/>
    <mergeCell ref="C57:D57"/>
    <mergeCell ref="C58:D58"/>
    <mergeCell ref="C59:D59"/>
    <mergeCell ref="C63:D63"/>
    <mergeCell ref="A60:B60"/>
    <mergeCell ref="A61:B61"/>
    <mergeCell ref="A62:B62"/>
    <mergeCell ref="A63:B63"/>
    <mergeCell ref="A56:B56"/>
    <mergeCell ref="A57:B57"/>
    <mergeCell ref="A58:B58"/>
    <mergeCell ref="A59:B59"/>
    <mergeCell ref="A67:B67"/>
    <mergeCell ref="A68:B68"/>
    <mergeCell ref="A69:B69"/>
    <mergeCell ref="A70:B70"/>
    <mergeCell ref="A71:B71"/>
    <mergeCell ref="A64:B64"/>
    <mergeCell ref="A65:B65"/>
    <mergeCell ref="A66:B66"/>
    <mergeCell ref="H49:I49"/>
    <mergeCell ref="H50:I50"/>
    <mergeCell ref="H51:I51"/>
    <mergeCell ref="H52:I52"/>
    <mergeCell ref="H53:I53"/>
    <mergeCell ref="H54:I54"/>
    <mergeCell ref="H55:I55"/>
    <mergeCell ref="H56:I56"/>
    <mergeCell ref="H57:I57"/>
    <mergeCell ref="H58:I58"/>
    <mergeCell ref="H59:I59"/>
    <mergeCell ref="H60:I60"/>
    <mergeCell ref="H61:I61"/>
    <mergeCell ref="C60:D60"/>
    <mergeCell ref="C61:D61"/>
    <mergeCell ref="C62:D62"/>
    <mergeCell ref="A77:B77"/>
    <mergeCell ref="A78:B78"/>
    <mergeCell ref="A79:B79"/>
    <mergeCell ref="A80:B80"/>
    <mergeCell ref="A81:B81"/>
    <mergeCell ref="A72:B72"/>
    <mergeCell ref="A73:B73"/>
    <mergeCell ref="A74:B74"/>
    <mergeCell ref="A75:B75"/>
    <mergeCell ref="A76:B76"/>
    <mergeCell ref="A87:B87"/>
    <mergeCell ref="A88:B88"/>
    <mergeCell ref="A89:B89"/>
    <mergeCell ref="A90:B90"/>
    <mergeCell ref="A91:B91"/>
    <mergeCell ref="A82:B82"/>
    <mergeCell ref="A83:B83"/>
    <mergeCell ref="A84:B84"/>
    <mergeCell ref="A85:B85"/>
    <mergeCell ref="A86:B86"/>
    <mergeCell ref="A97:B97"/>
    <mergeCell ref="A98:B98"/>
    <mergeCell ref="A99:B99"/>
    <mergeCell ref="A100:B100"/>
    <mergeCell ref="A101:B101"/>
    <mergeCell ref="A92:B92"/>
    <mergeCell ref="A93:B93"/>
    <mergeCell ref="A94:B94"/>
    <mergeCell ref="A95:B95"/>
    <mergeCell ref="A96:B96"/>
    <mergeCell ref="C80:D80"/>
    <mergeCell ref="C81:D81"/>
    <mergeCell ref="C82:D82"/>
    <mergeCell ref="C83:D83"/>
    <mergeCell ref="A107:B107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A102:B102"/>
    <mergeCell ref="A103:B103"/>
    <mergeCell ref="A104:B104"/>
    <mergeCell ref="A105:B105"/>
    <mergeCell ref="H71:I71"/>
    <mergeCell ref="H72:I72"/>
    <mergeCell ref="H73:I73"/>
    <mergeCell ref="C99:D99"/>
    <mergeCell ref="C100:D100"/>
    <mergeCell ref="C101:D101"/>
    <mergeCell ref="C102:D102"/>
    <mergeCell ref="C103:D103"/>
    <mergeCell ref="C94:D94"/>
    <mergeCell ref="C95:D95"/>
    <mergeCell ref="C96:D96"/>
    <mergeCell ref="C97:D97"/>
    <mergeCell ref="C98:D98"/>
    <mergeCell ref="C89:D89"/>
    <mergeCell ref="C90:D90"/>
    <mergeCell ref="C91:D91"/>
    <mergeCell ref="C92:D92"/>
    <mergeCell ref="C93:D93"/>
    <mergeCell ref="C84:D84"/>
    <mergeCell ref="C85:D85"/>
    <mergeCell ref="C86:D86"/>
    <mergeCell ref="C87:D87"/>
    <mergeCell ref="C88:D88"/>
    <mergeCell ref="C79:D79"/>
    <mergeCell ref="H62:I62"/>
    <mergeCell ref="H63:I63"/>
    <mergeCell ref="H64:I64"/>
    <mergeCell ref="H65:I65"/>
    <mergeCell ref="H66:I66"/>
    <mergeCell ref="H67:I67"/>
    <mergeCell ref="H68:I68"/>
    <mergeCell ref="H69:I69"/>
    <mergeCell ref="H70:I70"/>
    <mergeCell ref="H79:I79"/>
    <mergeCell ref="H80:I80"/>
    <mergeCell ref="H81:I81"/>
    <mergeCell ref="H82:I82"/>
    <mergeCell ref="H83:I83"/>
    <mergeCell ref="H74:I74"/>
    <mergeCell ref="H75:I75"/>
    <mergeCell ref="H76:I76"/>
    <mergeCell ref="H77:I77"/>
    <mergeCell ref="H78:I78"/>
    <mergeCell ref="H89:I89"/>
    <mergeCell ref="H90:I90"/>
    <mergeCell ref="H91:I91"/>
    <mergeCell ref="H92:I92"/>
    <mergeCell ref="H93:I93"/>
    <mergeCell ref="H84:I84"/>
    <mergeCell ref="H85:I85"/>
    <mergeCell ref="H86:I86"/>
    <mergeCell ref="H87:I87"/>
    <mergeCell ref="H88:I88"/>
    <mergeCell ref="H99:I99"/>
    <mergeCell ref="H100:I100"/>
    <mergeCell ref="H101:I101"/>
    <mergeCell ref="H102:I102"/>
    <mergeCell ref="H103:I103"/>
    <mergeCell ref="H94:I94"/>
    <mergeCell ref="H95:I95"/>
    <mergeCell ref="H96:I96"/>
    <mergeCell ref="H97:I97"/>
    <mergeCell ref="H98:I98"/>
    <mergeCell ref="A114:B114"/>
    <mergeCell ref="A117:B117"/>
    <mergeCell ref="A118:B118"/>
    <mergeCell ref="A109:B109"/>
    <mergeCell ref="A110:B110"/>
    <mergeCell ref="A111:B111"/>
    <mergeCell ref="A112:B112"/>
    <mergeCell ref="A113:B113"/>
    <mergeCell ref="H104:I104"/>
    <mergeCell ref="H105:I105"/>
    <mergeCell ref="H106:I106"/>
    <mergeCell ref="H107:I107"/>
    <mergeCell ref="A108:B108"/>
    <mergeCell ref="C104:D104"/>
    <mergeCell ref="C105:D105"/>
    <mergeCell ref="C106:D106"/>
    <mergeCell ref="C107:D107"/>
    <mergeCell ref="A106:B106"/>
    <mergeCell ref="H114:I114"/>
    <mergeCell ref="H115:I115"/>
    <mergeCell ref="H117:I117"/>
    <mergeCell ref="H118:I118"/>
    <mergeCell ref="C109:D109"/>
    <mergeCell ref="C110:D110"/>
    <mergeCell ref="C118:D118"/>
    <mergeCell ref="C119:D119"/>
    <mergeCell ref="C126:D126"/>
    <mergeCell ref="A136:B136"/>
    <mergeCell ref="A129:B129"/>
    <mergeCell ref="A130:B130"/>
    <mergeCell ref="A131:B131"/>
    <mergeCell ref="C120:D120"/>
    <mergeCell ref="A124:B124"/>
    <mergeCell ref="A125:B125"/>
    <mergeCell ref="A126:B126"/>
    <mergeCell ref="A127:B127"/>
    <mergeCell ref="A128:B128"/>
    <mergeCell ref="A119:B119"/>
    <mergeCell ref="A120:B120"/>
    <mergeCell ref="A121:B121"/>
    <mergeCell ref="A122:B122"/>
    <mergeCell ref="A123:B123"/>
    <mergeCell ref="C124:D124"/>
    <mergeCell ref="C108:D108"/>
    <mergeCell ref="H133:I133"/>
    <mergeCell ref="H134:I134"/>
    <mergeCell ref="H135:I135"/>
    <mergeCell ref="H136:I136"/>
    <mergeCell ref="C127:D127"/>
    <mergeCell ref="C128:D128"/>
    <mergeCell ref="C129:D129"/>
    <mergeCell ref="C130:D130"/>
    <mergeCell ref="C125:D125"/>
    <mergeCell ref="H128:I128"/>
    <mergeCell ref="H129:I129"/>
    <mergeCell ref="H130:I130"/>
    <mergeCell ref="H131:I131"/>
    <mergeCell ref="H125:I125"/>
    <mergeCell ref="H126:I126"/>
    <mergeCell ref="H127:I127"/>
    <mergeCell ref="C131:D131"/>
    <mergeCell ref="H132:I132"/>
    <mergeCell ref="C111:D111"/>
    <mergeCell ref="C112:D112"/>
    <mergeCell ref="C113:D113"/>
    <mergeCell ref="C114:D114"/>
    <mergeCell ref="C117:D117"/>
    <mergeCell ref="H137:I137"/>
    <mergeCell ref="H138:I138"/>
    <mergeCell ref="A1:U1"/>
    <mergeCell ref="A2:U2"/>
    <mergeCell ref="A3:U3"/>
    <mergeCell ref="A4:U4"/>
    <mergeCell ref="B115:E115"/>
    <mergeCell ref="B116:U116"/>
    <mergeCell ref="J115:U115"/>
    <mergeCell ref="H123:I123"/>
    <mergeCell ref="H124:I124"/>
    <mergeCell ref="H108:I108"/>
    <mergeCell ref="H109:I109"/>
    <mergeCell ref="H110:I110"/>
    <mergeCell ref="H111:I111"/>
    <mergeCell ref="H112:I112"/>
    <mergeCell ref="H113:I113"/>
    <mergeCell ref="H119:I119"/>
    <mergeCell ref="H120:I120"/>
    <mergeCell ref="H121:I121"/>
    <mergeCell ref="H122:I122"/>
    <mergeCell ref="C121:D121"/>
    <mergeCell ref="C122:D122"/>
    <mergeCell ref="C123:D123"/>
    <mergeCell ref="C141:D141"/>
    <mergeCell ref="C142:D142"/>
    <mergeCell ref="A137:B137"/>
    <mergeCell ref="A138:B138"/>
    <mergeCell ref="A139:B139"/>
    <mergeCell ref="A140:B140"/>
    <mergeCell ref="A141:B141"/>
    <mergeCell ref="A132:B132"/>
    <mergeCell ref="A133:B133"/>
    <mergeCell ref="A134:B134"/>
    <mergeCell ref="A135:B135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H139:I139"/>
    <mergeCell ref="H140:I140"/>
    <mergeCell ref="A150:B150"/>
    <mergeCell ref="A151:B151"/>
    <mergeCell ref="A152:B152"/>
    <mergeCell ref="A143:B143"/>
    <mergeCell ref="A144:B144"/>
    <mergeCell ref="A145:B145"/>
    <mergeCell ref="A146:B146"/>
    <mergeCell ref="A147:B147"/>
    <mergeCell ref="C143:D143"/>
    <mergeCell ref="H144:I144"/>
    <mergeCell ref="H145:I145"/>
    <mergeCell ref="H146:I146"/>
    <mergeCell ref="H147:I147"/>
    <mergeCell ref="H148:I148"/>
    <mergeCell ref="H149:I149"/>
    <mergeCell ref="H150:I150"/>
    <mergeCell ref="H151:I151"/>
    <mergeCell ref="H152:I152"/>
    <mergeCell ref="H141:I141"/>
    <mergeCell ref="H142:I142"/>
    <mergeCell ref="H143:I143"/>
    <mergeCell ref="A142:B142"/>
    <mergeCell ref="H153:I153"/>
    <mergeCell ref="H154:I154"/>
    <mergeCell ref="H155:I155"/>
    <mergeCell ref="A158:B158"/>
    <mergeCell ref="A159:B159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A153:B153"/>
    <mergeCell ref="A154:B154"/>
    <mergeCell ref="A155:B155"/>
    <mergeCell ref="A156:B156"/>
    <mergeCell ref="A148:B148"/>
    <mergeCell ref="A149:B149"/>
    <mergeCell ref="B157:D157"/>
    <mergeCell ref="H157:U157"/>
    <mergeCell ref="A160:U160"/>
    <mergeCell ref="A161:U161"/>
    <mergeCell ref="A162:U162"/>
    <mergeCell ref="A163:U163"/>
    <mergeCell ref="H156:I156"/>
    <mergeCell ref="H158:I158"/>
    <mergeCell ref="H159:I159"/>
    <mergeCell ref="C158:D158"/>
    <mergeCell ref="C159:D159"/>
    <mergeCell ref="J167:U167"/>
    <mergeCell ref="B169:U169"/>
    <mergeCell ref="A170:B170"/>
    <mergeCell ref="C170:D170"/>
    <mergeCell ref="H170:I170"/>
    <mergeCell ref="A167:B168"/>
    <mergeCell ref="C167:D168"/>
    <mergeCell ref="E167:E168"/>
    <mergeCell ref="G167:G168"/>
    <mergeCell ref="H167:I168"/>
    <mergeCell ref="B171:D171"/>
    <mergeCell ref="B172:U172"/>
    <mergeCell ref="H171:U171"/>
    <mergeCell ref="B174:D174"/>
    <mergeCell ref="H174:U174"/>
    <mergeCell ref="B175:U175"/>
    <mergeCell ref="B177:D177"/>
    <mergeCell ref="B178:U178"/>
    <mergeCell ref="A179:B179"/>
    <mergeCell ref="H177:U177"/>
    <mergeCell ref="H173:I173"/>
    <mergeCell ref="H176:I176"/>
    <mergeCell ref="A176:B176"/>
    <mergeCell ref="C173:D173"/>
    <mergeCell ref="C176:D176"/>
    <mergeCell ref="A173:B173"/>
    <mergeCell ref="H180:I180"/>
    <mergeCell ref="H181:I181"/>
    <mergeCell ref="H182:I182"/>
    <mergeCell ref="A180:B180"/>
    <mergeCell ref="A181:B181"/>
    <mergeCell ref="A182:B182"/>
    <mergeCell ref="C179:D179"/>
    <mergeCell ref="C180:D180"/>
    <mergeCell ref="C181:D181"/>
    <mergeCell ref="C182:D182"/>
    <mergeCell ref="H179:I179"/>
    <mergeCell ref="A186:B186"/>
    <mergeCell ref="B187:D187"/>
    <mergeCell ref="C186:D186"/>
    <mergeCell ref="B188:U188"/>
    <mergeCell ref="A189:B189"/>
    <mergeCell ref="C189:D189"/>
    <mergeCell ref="B190:D190"/>
    <mergeCell ref="B191:U191"/>
    <mergeCell ref="A192:B192"/>
    <mergeCell ref="C192:D192"/>
    <mergeCell ref="H186:I186"/>
    <mergeCell ref="H189:I189"/>
    <mergeCell ref="H192:I192"/>
    <mergeCell ref="H187:U187"/>
    <mergeCell ref="H190:U190"/>
    <mergeCell ref="B193:D193"/>
    <mergeCell ref="B194:U194"/>
    <mergeCell ref="A195:B195"/>
    <mergeCell ref="C195:D195"/>
    <mergeCell ref="B196:D196"/>
    <mergeCell ref="B197:U197"/>
    <mergeCell ref="A198:B198"/>
    <mergeCell ref="C198:D198"/>
    <mergeCell ref="C199:D199"/>
    <mergeCell ref="H195:I195"/>
    <mergeCell ref="H198:I198"/>
    <mergeCell ref="H193:U193"/>
    <mergeCell ref="H196:U196"/>
    <mergeCell ref="C200:D200"/>
    <mergeCell ref="C201:D201"/>
    <mergeCell ref="A199:B199"/>
    <mergeCell ref="A200:B200"/>
    <mergeCell ref="A201:B201"/>
    <mergeCell ref="B202:D202"/>
    <mergeCell ref="B203:U203"/>
    <mergeCell ref="A204:B204"/>
    <mergeCell ref="C204:D204"/>
    <mergeCell ref="H199:I199"/>
    <mergeCell ref="H200:I200"/>
    <mergeCell ref="H201:I201"/>
    <mergeCell ref="H204:I204"/>
    <mergeCell ref="H202:U202"/>
    <mergeCell ref="B214:U21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5:B215"/>
    <mergeCell ref="C215:D215"/>
    <mergeCell ref="B216:D216"/>
    <mergeCell ref="B217:D217"/>
    <mergeCell ref="H205:I205"/>
    <mergeCell ref="H206:I206"/>
    <mergeCell ref="H207:I207"/>
    <mergeCell ref="H208:I208"/>
    <mergeCell ref="H209:I209"/>
    <mergeCell ref="H210:I210"/>
    <mergeCell ref="H211:I211"/>
    <mergeCell ref="H212:I212"/>
    <mergeCell ref="H215:I215"/>
    <mergeCell ref="H213:U213"/>
    <mergeCell ref="H216:U216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B213:D213"/>
    <mergeCell ref="A229:B229"/>
    <mergeCell ref="C229:D229"/>
    <mergeCell ref="H229:I229"/>
    <mergeCell ref="A230:U230"/>
    <mergeCell ref="A231:U231"/>
    <mergeCell ref="A232:U232"/>
    <mergeCell ref="A233:U233"/>
    <mergeCell ref="A237:B238"/>
    <mergeCell ref="C237:D238"/>
    <mergeCell ref="E237:E238"/>
    <mergeCell ref="G237:G238"/>
    <mergeCell ref="H237:I238"/>
    <mergeCell ref="J237:U237"/>
    <mergeCell ref="B239:U239"/>
    <mergeCell ref="A240:B240"/>
    <mergeCell ref="C240:D240"/>
    <mergeCell ref="H240:I240"/>
    <mergeCell ref="B241:D241"/>
    <mergeCell ref="B242:U242"/>
    <mergeCell ref="H243:I243"/>
    <mergeCell ref="C243:D243"/>
    <mergeCell ref="A243:B243"/>
    <mergeCell ref="H241:U241"/>
    <mergeCell ref="A251:B251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H244:I244"/>
    <mergeCell ref="H245:I245"/>
    <mergeCell ref="H246:I246"/>
    <mergeCell ref="H247:I247"/>
    <mergeCell ref="H248:I248"/>
    <mergeCell ref="H249:I249"/>
    <mergeCell ref="A252:B252"/>
    <mergeCell ref="A253:B253"/>
    <mergeCell ref="A254:B254"/>
    <mergeCell ref="C252:D252"/>
    <mergeCell ref="C253:D253"/>
    <mergeCell ref="C254:D254"/>
    <mergeCell ref="H250:I250"/>
    <mergeCell ref="H251:I251"/>
    <mergeCell ref="H252:I252"/>
    <mergeCell ref="H253:I253"/>
    <mergeCell ref="H254:I254"/>
    <mergeCell ref="A244:B244"/>
    <mergeCell ref="A245:B245"/>
    <mergeCell ref="A246:B246"/>
    <mergeCell ref="A247:B247"/>
    <mergeCell ref="A248:B248"/>
    <mergeCell ref="A249:B249"/>
    <mergeCell ref="A250:B250"/>
    <mergeCell ref="H255:I255"/>
    <mergeCell ref="A255:B255"/>
    <mergeCell ref="A256:B256"/>
    <mergeCell ref="A257:B257"/>
    <mergeCell ref="A258:B258"/>
    <mergeCell ref="A259:B259"/>
    <mergeCell ref="A260:B260"/>
    <mergeCell ref="C255:D255"/>
    <mergeCell ref="C256:D256"/>
    <mergeCell ref="C257:D257"/>
    <mergeCell ref="C258:D258"/>
    <mergeCell ref="C259:D259"/>
    <mergeCell ref="C260:D260"/>
    <mergeCell ref="H256:I256"/>
    <mergeCell ref="H257:I257"/>
    <mergeCell ref="H258:I258"/>
    <mergeCell ref="H259:I259"/>
    <mergeCell ref="H260:I260"/>
    <mergeCell ref="A267:B267"/>
    <mergeCell ref="C267:D267"/>
    <mergeCell ref="H267:I267"/>
    <mergeCell ref="A268:B268"/>
    <mergeCell ref="C269:D269"/>
    <mergeCell ref="H268:I268"/>
    <mergeCell ref="A269:B269"/>
    <mergeCell ref="H269:I269"/>
    <mergeCell ref="A264:B264"/>
    <mergeCell ref="C264:D264"/>
    <mergeCell ref="H264:I264"/>
    <mergeCell ref="A265:B265"/>
    <mergeCell ref="C265:D265"/>
    <mergeCell ref="H265:I265"/>
    <mergeCell ref="A266:B266"/>
    <mergeCell ref="C266:D266"/>
    <mergeCell ref="H266:I266"/>
    <mergeCell ref="A270:B270"/>
    <mergeCell ref="C270:D270"/>
    <mergeCell ref="H270:I270"/>
    <mergeCell ref="A271:B271"/>
    <mergeCell ref="C271:D271"/>
    <mergeCell ref="H271:I271"/>
    <mergeCell ref="B272:D272"/>
    <mergeCell ref="C268:D268"/>
    <mergeCell ref="H272:U272"/>
    <mergeCell ref="A282:B282"/>
    <mergeCell ref="C282:D282"/>
    <mergeCell ref="H282:I282"/>
    <mergeCell ref="B292:U292"/>
    <mergeCell ref="B283:D283"/>
    <mergeCell ref="H283:U283"/>
    <mergeCell ref="A293:B293"/>
    <mergeCell ref="C293:D293"/>
    <mergeCell ref="H293:I293"/>
    <mergeCell ref="A284:C284"/>
    <mergeCell ref="C286:D286"/>
    <mergeCell ref="H285:I285"/>
    <mergeCell ref="H286:I286"/>
    <mergeCell ref="C285:D285"/>
    <mergeCell ref="B291:D291"/>
    <mergeCell ref="A287:B287"/>
    <mergeCell ref="A288:B288"/>
    <mergeCell ref="A285:B285"/>
    <mergeCell ref="A286:B286"/>
    <mergeCell ref="A289:B289"/>
    <mergeCell ref="H287:I287"/>
    <mergeCell ref="H288:I288"/>
    <mergeCell ref="H289:I289"/>
    <mergeCell ref="C287:D287"/>
    <mergeCell ref="A305:B305"/>
    <mergeCell ref="A306:B306"/>
    <mergeCell ref="A307:B307"/>
    <mergeCell ref="A294:B294"/>
    <mergeCell ref="A295:B295"/>
    <mergeCell ref="A296:B296"/>
    <mergeCell ref="A297:B297"/>
    <mergeCell ref="A298:B298"/>
    <mergeCell ref="A299:B299"/>
    <mergeCell ref="A300:B300"/>
    <mergeCell ref="A301:B301"/>
    <mergeCell ref="A302:B302"/>
    <mergeCell ref="A303:B303"/>
    <mergeCell ref="C288:D288"/>
    <mergeCell ref="C296:D296"/>
    <mergeCell ref="C297:D297"/>
    <mergeCell ref="C298:D298"/>
    <mergeCell ref="C299:D299"/>
    <mergeCell ref="C301:D301"/>
    <mergeCell ref="C302:D302"/>
    <mergeCell ref="C303:D303"/>
    <mergeCell ref="C289:D289"/>
    <mergeCell ref="C305:D305"/>
    <mergeCell ref="C306:D306"/>
    <mergeCell ref="H294:I294"/>
    <mergeCell ref="H295:I295"/>
    <mergeCell ref="H301:I301"/>
    <mergeCell ref="H302:I302"/>
    <mergeCell ref="H303:I303"/>
    <mergeCell ref="H305:I305"/>
    <mergeCell ref="C294:D294"/>
    <mergeCell ref="C295:D295"/>
    <mergeCell ref="H296:I296"/>
    <mergeCell ref="H297:I297"/>
    <mergeCell ref="H298:I298"/>
    <mergeCell ref="H299:I299"/>
    <mergeCell ref="H300:I300"/>
    <mergeCell ref="C300:D300"/>
    <mergeCell ref="A308:B308"/>
    <mergeCell ref="C308:D308"/>
    <mergeCell ref="H308:I308"/>
    <mergeCell ref="A309:B309"/>
    <mergeCell ref="A310:B310"/>
    <mergeCell ref="A311:B311"/>
    <mergeCell ref="A312:B312"/>
    <mergeCell ref="A313:B313"/>
    <mergeCell ref="A314:B314"/>
    <mergeCell ref="C309:D309"/>
    <mergeCell ref="C310:D310"/>
    <mergeCell ref="C311:D311"/>
    <mergeCell ref="C312:D312"/>
    <mergeCell ref="C313:D313"/>
    <mergeCell ref="C314:D314"/>
    <mergeCell ref="I324:M324"/>
    <mergeCell ref="H316:I316"/>
    <mergeCell ref="H318:I318"/>
    <mergeCell ref="B315:D315"/>
    <mergeCell ref="B316:D316"/>
    <mergeCell ref="B318:D318"/>
    <mergeCell ref="H309:I309"/>
    <mergeCell ref="H310:I310"/>
    <mergeCell ref="H311:I311"/>
    <mergeCell ref="H312:I312"/>
    <mergeCell ref="H313:I313"/>
    <mergeCell ref="H314:I314"/>
    <mergeCell ref="H315:U315"/>
  </mergeCells>
  <pageMargins left="0.16" right="0.12" top="0.75" bottom="0.54" header="0.3" footer="0.3"/>
  <pageSetup paperSize="14" scale="7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0"/>
  <sheetViews>
    <sheetView view="pageBreakPreview" topLeftCell="A37" zoomScale="60" zoomScaleNormal="84" zoomScalePageLayoutView="85" workbookViewId="0">
      <selection activeCell="D52" sqref="D52"/>
    </sheetView>
  </sheetViews>
  <sheetFormatPr defaultRowHeight="15" x14ac:dyDescent="0.25"/>
  <cols>
    <col min="1" max="2" width="7.42578125" customWidth="1"/>
    <col min="3" max="3" width="39.7109375" bestFit="1" customWidth="1"/>
    <col min="4" max="5" width="8.7109375" customWidth="1"/>
    <col min="6" max="6" width="14.42578125" customWidth="1"/>
    <col min="7" max="7" width="15" customWidth="1"/>
    <col min="8" max="8" width="13.85546875" customWidth="1"/>
    <col min="10" max="21" width="7.85546875" customWidth="1"/>
    <col min="22" max="22" width="9.7109375" bestFit="1" customWidth="1"/>
  </cols>
  <sheetData>
    <row r="1" spans="1:22" ht="20.25" customHeight="1" x14ac:dyDescent="0.25">
      <c r="A1" s="174" t="s">
        <v>2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5"/>
    </row>
    <row r="2" spans="1:22" ht="19.5" customHeight="1" x14ac:dyDescent="0.25">
      <c r="A2" s="175" t="s">
        <v>3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6"/>
    </row>
    <row r="3" spans="1:22" ht="17.25" customHeight="1" x14ac:dyDescent="0.25">
      <c r="A3" s="176" t="s">
        <v>473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2"/>
    </row>
    <row r="4" spans="1:22" x14ac:dyDescent="0.25">
      <c r="A4" s="177"/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"/>
    </row>
    <row r="5" spans="1:22" x14ac:dyDescent="0.25">
      <c r="A5" s="3" t="s">
        <v>0</v>
      </c>
    </row>
    <row r="7" spans="1:22" ht="17.25" customHeight="1" x14ac:dyDescent="0.25">
      <c r="A7" s="3" t="s">
        <v>466</v>
      </c>
    </row>
    <row r="8" spans="1:22" s="2" customFormat="1" ht="33" customHeight="1" x14ac:dyDescent="0.25">
      <c r="A8" s="178" t="s">
        <v>6</v>
      </c>
      <c r="B8" s="178"/>
      <c r="C8" s="178" t="s">
        <v>7</v>
      </c>
      <c r="D8" s="230" t="s">
        <v>8</v>
      </c>
      <c r="E8" s="231"/>
      <c r="F8" s="221" t="s">
        <v>454</v>
      </c>
      <c r="G8" s="180" t="s">
        <v>9</v>
      </c>
      <c r="H8" s="180" t="s">
        <v>10</v>
      </c>
      <c r="I8" s="180"/>
      <c r="J8" s="178" t="s">
        <v>23</v>
      </c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8"/>
    </row>
    <row r="9" spans="1:22" x14ac:dyDescent="0.25">
      <c r="A9" s="178"/>
      <c r="B9" s="178"/>
      <c r="C9" s="178"/>
      <c r="D9" s="232"/>
      <c r="E9" s="233"/>
      <c r="F9" s="222"/>
      <c r="G9" s="180"/>
      <c r="H9" s="180"/>
      <c r="I9" s="180"/>
      <c r="J9" s="111" t="s">
        <v>22</v>
      </c>
      <c r="K9" s="111" t="s">
        <v>11</v>
      </c>
      <c r="L9" s="111" t="s">
        <v>12</v>
      </c>
      <c r="M9" s="111" t="s">
        <v>13</v>
      </c>
      <c r="N9" s="111" t="s">
        <v>14</v>
      </c>
      <c r="O9" s="111" t="s">
        <v>15</v>
      </c>
      <c r="P9" s="111" t="s">
        <v>16</v>
      </c>
      <c r="Q9" s="111" t="s">
        <v>17</v>
      </c>
      <c r="R9" s="111" t="s">
        <v>18</v>
      </c>
      <c r="S9" s="111" t="s">
        <v>19</v>
      </c>
      <c r="T9" s="111" t="s">
        <v>20</v>
      </c>
      <c r="U9" s="111" t="s">
        <v>21</v>
      </c>
      <c r="V9" s="9"/>
    </row>
    <row r="10" spans="1:22" ht="20.25" customHeight="1" x14ac:dyDescent="0.25">
      <c r="A10" s="227" t="s">
        <v>474</v>
      </c>
      <c r="B10" s="228"/>
      <c r="C10" s="228"/>
      <c r="D10" s="228"/>
      <c r="E10" s="228"/>
      <c r="F10" s="228"/>
      <c r="G10" s="228"/>
      <c r="H10" s="228"/>
      <c r="I10" s="228"/>
      <c r="J10" s="228"/>
      <c r="K10" s="228"/>
      <c r="L10" s="228"/>
      <c r="M10" s="228"/>
      <c r="N10" s="228"/>
      <c r="O10" s="228"/>
      <c r="P10" s="228"/>
      <c r="Q10" s="228"/>
      <c r="R10" s="228"/>
      <c r="S10" s="228"/>
      <c r="T10" s="228"/>
      <c r="U10" s="229"/>
      <c r="V10" s="10"/>
    </row>
    <row r="11" spans="1:22" ht="32.25" customHeight="1" thickBot="1" x14ac:dyDescent="0.3">
      <c r="A11" s="145"/>
      <c r="B11" s="145"/>
      <c r="C11" s="126" t="s">
        <v>475</v>
      </c>
      <c r="D11" s="128">
        <v>20</v>
      </c>
      <c r="E11" s="127" t="s">
        <v>492</v>
      </c>
      <c r="F11" s="121"/>
      <c r="G11" s="119">
        <f t="shared" ref="G11:G28" si="0">SUM(F11*D11)</f>
        <v>0</v>
      </c>
      <c r="H11" s="145" t="s">
        <v>241</v>
      </c>
      <c r="I11" s="145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20"/>
    </row>
    <row r="12" spans="1:22" ht="32.25" customHeight="1" thickBot="1" x14ac:dyDescent="0.3">
      <c r="A12" s="145"/>
      <c r="B12" s="145"/>
      <c r="C12" s="126" t="s">
        <v>476</v>
      </c>
      <c r="D12" s="128">
        <v>20</v>
      </c>
      <c r="E12" s="127" t="s">
        <v>492</v>
      </c>
      <c r="F12" s="121"/>
      <c r="G12" s="119">
        <f t="shared" si="0"/>
        <v>0</v>
      </c>
      <c r="H12" s="145" t="s">
        <v>241</v>
      </c>
      <c r="I12" s="145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20"/>
    </row>
    <row r="13" spans="1:22" ht="32.25" customHeight="1" thickBot="1" x14ac:dyDescent="0.3">
      <c r="A13" s="145"/>
      <c r="B13" s="145"/>
      <c r="C13" s="126" t="s">
        <v>477</v>
      </c>
      <c r="D13" s="128">
        <v>10</v>
      </c>
      <c r="E13" s="127" t="s">
        <v>492</v>
      </c>
      <c r="F13" s="121"/>
      <c r="G13" s="119">
        <f t="shared" si="0"/>
        <v>0</v>
      </c>
      <c r="H13" s="145" t="s">
        <v>241</v>
      </c>
      <c r="I13" s="145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20"/>
    </row>
    <row r="14" spans="1:22" ht="32.25" customHeight="1" thickBot="1" x14ac:dyDescent="0.3">
      <c r="A14" s="145"/>
      <c r="B14" s="145"/>
      <c r="C14" s="126" t="s">
        <v>478</v>
      </c>
      <c r="D14" s="128">
        <v>20</v>
      </c>
      <c r="E14" s="127" t="s">
        <v>492</v>
      </c>
      <c r="F14" s="121"/>
      <c r="G14" s="119">
        <f t="shared" si="0"/>
        <v>0</v>
      </c>
      <c r="H14" s="145" t="s">
        <v>241</v>
      </c>
      <c r="I14" s="145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20"/>
    </row>
    <row r="15" spans="1:22" ht="32.25" customHeight="1" thickBot="1" x14ac:dyDescent="0.3">
      <c r="A15" s="145"/>
      <c r="B15" s="145"/>
      <c r="C15" s="126" t="s">
        <v>479</v>
      </c>
      <c r="D15" s="128">
        <v>10</v>
      </c>
      <c r="E15" s="127" t="s">
        <v>492</v>
      </c>
      <c r="F15" s="121"/>
      <c r="G15" s="119">
        <f t="shared" si="0"/>
        <v>0</v>
      </c>
      <c r="H15" s="145" t="s">
        <v>241</v>
      </c>
      <c r="I15" s="145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20"/>
    </row>
    <row r="16" spans="1:22" ht="32.25" customHeight="1" thickBot="1" x14ac:dyDescent="0.3">
      <c r="A16" s="145"/>
      <c r="B16" s="145"/>
      <c r="C16" s="126" t="s">
        <v>480</v>
      </c>
      <c r="D16" s="128">
        <v>20</v>
      </c>
      <c r="E16" s="127" t="s">
        <v>493</v>
      </c>
      <c r="F16" s="121"/>
      <c r="G16" s="119">
        <f t="shared" si="0"/>
        <v>0</v>
      </c>
      <c r="H16" s="145" t="s">
        <v>241</v>
      </c>
      <c r="I16" s="145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20"/>
    </row>
    <row r="17" spans="1:22" ht="32.25" customHeight="1" thickBot="1" x14ac:dyDescent="0.3">
      <c r="A17" s="145"/>
      <c r="B17" s="145"/>
      <c r="C17" s="126" t="s">
        <v>481</v>
      </c>
      <c r="D17" s="128">
        <v>10</v>
      </c>
      <c r="E17" s="127" t="s">
        <v>493</v>
      </c>
      <c r="F17" s="121"/>
      <c r="G17" s="119">
        <f t="shared" si="0"/>
        <v>0</v>
      </c>
      <c r="H17" s="145" t="s">
        <v>241</v>
      </c>
      <c r="I17" s="145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20"/>
    </row>
    <row r="18" spans="1:22" ht="32.25" customHeight="1" thickBot="1" x14ac:dyDescent="0.3">
      <c r="A18" s="145"/>
      <c r="B18" s="145"/>
      <c r="C18" s="126" t="s">
        <v>482</v>
      </c>
      <c r="D18" s="128">
        <v>10</v>
      </c>
      <c r="E18" s="127" t="s">
        <v>493</v>
      </c>
      <c r="F18" s="121"/>
      <c r="G18" s="119">
        <f t="shared" si="0"/>
        <v>0</v>
      </c>
      <c r="H18" s="145" t="s">
        <v>241</v>
      </c>
      <c r="I18" s="145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20"/>
    </row>
    <row r="19" spans="1:22" ht="32.25" customHeight="1" thickBot="1" x14ac:dyDescent="0.3">
      <c r="A19" s="145"/>
      <c r="B19" s="145"/>
      <c r="C19" s="126" t="s">
        <v>483</v>
      </c>
      <c r="D19" s="128">
        <v>20</v>
      </c>
      <c r="E19" s="127" t="s">
        <v>492</v>
      </c>
      <c r="F19" s="121"/>
      <c r="G19" s="119">
        <f t="shared" si="0"/>
        <v>0</v>
      </c>
      <c r="H19" s="145" t="s">
        <v>241</v>
      </c>
      <c r="I19" s="145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20"/>
    </row>
    <row r="20" spans="1:22" ht="32.25" customHeight="1" thickBot="1" x14ac:dyDescent="0.3">
      <c r="A20" s="145"/>
      <c r="B20" s="145"/>
      <c r="C20" s="126" t="s">
        <v>484</v>
      </c>
      <c r="D20" s="128">
        <v>20</v>
      </c>
      <c r="E20" s="127" t="s">
        <v>493</v>
      </c>
      <c r="F20" s="121"/>
      <c r="G20" s="119">
        <f t="shared" si="0"/>
        <v>0</v>
      </c>
      <c r="H20" s="145" t="s">
        <v>241</v>
      </c>
      <c r="I20" s="145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20"/>
    </row>
    <row r="21" spans="1:22" ht="32.25" customHeight="1" thickBot="1" x14ac:dyDescent="0.3">
      <c r="A21" s="145"/>
      <c r="B21" s="145"/>
      <c r="C21" s="126" t="s">
        <v>485</v>
      </c>
      <c r="D21" s="128">
        <v>2</v>
      </c>
      <c r="E21" s="127" t="s">
        <v>492</v>
      </c>
      <c r="F21" s="121"/>
      <c r="G21" s="119">
        <f t="shared" si="0"/>
        <v>0</v>
      </c>
      <c r="H21" s="145" t="s">
        <v>241</v>
      </c>
      <c r="I21" s="145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20"/>
    </row>
    <row r="22" spans="1:22" ht="32.25" customHeight="1" thickBot="1" x14ac:dyDescent="0.3">
      <c r="A22" s="145"/>
      <c r="B22" s="145"/>
      <c r="C22" s="126" t="s">
        <v>486</v>
      </c>
      <c r="D22" s="128">
        <v>20</v>
      </c>
      <c r="E22" s="127" t="s">
        <v>492</v>
      </c>
      <c r="F22" s="121"/>
      <c r="G22" s="119">
        <f t="shared" si="0"/>
        <v>0</v>
      </c>
      <c r="H22" s="145" t="s">
        <v>241</v>
      </c>
      <c r="I22" s="145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20"/>
    </row>
    <row r="23" spans="1:22" ht="32.25" customHeight="1" thickBot="1" x14ac:dyDescent="0.3">
      <c r="A23" s="145"/>
      <c r="B23" s="145"/>
      <c r="C23" s="126" t="s">
        <v>487</v>
      </c>
      <c r="D23" s="128">
        <v>20</v>
      </c>
      <c r="E23" s="127" t="s">
        <v>492</v>
      </c>
      <c r="F23" s="121"/>
      <c r="G23" s="119">
        <f t="shared" si="0"/>
        <v>0</v>
      </c>
      <c r="H23" s="145" t="s">
        <v>241</v>
      </c>
      <c r="I23" s="145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20"/>
    </row>
    <row r="24" spans="1:22" ht="32.25" customHeight="1" thickBot="1" x14ac:dyDescent="0.3">
      <c r="A24" s="145"/>
      <c r="B24" s="145"/>
      <c r="C24" s="126" t="s">
        <v>488</v>
      </c>
      <c r="D24" s="128">
        <v>4</v>
      </c>
      <c r="E24" s="127" t="s">
        <v>492</v>
      </c>
      <c r="F24" s="121"/>
      <c r="G24" s="119">
        <f t="shared" si="0"/>
        <v>0</v>
      </c>
      <c r="H24" s="145" t="s">
        <v>241</v>
      </c>
      <c r="I24" s="145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20"/>
    </row>
    <row r="25" spans="1:22" ht="32.25" customHeight="1" thickBot="1" x14ac:dyDescent="0.3">
      <c r="A25" s="145"/>
      <c r="B25" s="145"/>
      <c r="C25" s="126" t="s">
        <v>489</v>
      </c>
      <c r="D25" s="128">
        <v>5</v>
      </c>
      <c r="E25" s="127" t="s">
        <v>492</v>
      </c>
      <c r="F25" s="121"/>
      <c r="G25" s="119">
        <f t="shared" si="0"/>
        <v>0</v>
      </c>
      <c r="H25" s="145" t="s">
        <v>241</v>
      </c>
      <c r="I25" s="145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20"/>
    </row>
    <row r="26" spans="1:22" ht="32.25" customHeight="1" thickBot="1" x14ac:dyDescent="0.3">
      <c r="A26" s="145"/>
      <c r="B26" s="145"/>
      <c r="C26" s="126" t="s">
        <v>490</v>
      </c>
      <c r="D26" s="128">
        <v>5</v>
      </c>
      <c r="E26" s="127" t="s">
        <v>493</v>
      </c>
      <c r="F26" s="121"/>
      <c r="G26" s="119">
        <f t="shared" si="0"/>
        <v>0</v>
      </c>
      <c r="H26" s="145" t="s">
        <v>241</v>
      </c>
      <c r="I26" s="145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20"/>
    </row>
    <row r="27" spans="1:22" ht="32.25" customHeight="1" thickBot="1" x14ac:dyDescent="0.3">
      <c r="A27" s="145"/>
      <c r="B27" s="145"/>
      <c r="C27" s="126" t="s">
        <v>491</v>
      </c>
      <c r="D27" s="128">
        <v>1</v>
      </c>
      <c r="E27" s="126" t="s">
        <v>494</v>
      </c>
      <c r="F27" s="121"/>
      <c r="G27" s="119">
        <f t="shared" si="0"/>
        <v>0</v>
      </c>
      <c r="H27" s="145" t="s">
        <v>241</v>
      </c>
      <c r="I27" s="145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20"/>
    </row>
    <row r="28" spans="1:22" ht="32.25" customHeight="1" thickBot="1" x14ac:dyDescent="0.3">
      <c r="A28" s="145"/>
      <c r="B28" s="145"/>
      <c r="C28" s="126" t="s">
        <v>495</v>
      </c>
      <c r="D28" s="128">
        <v>1</v>
      </c>
      <c r="E28" s="127" t="s">
        <v>501</v>
      </c>
      <c r="F28" s="121"/>
      <c r="G28" s="119">
        <f t="shared" si="0"/>
        <v>0</v>
      </c>
      <c r="H28" s="145" t="s">
        <v>241</v>
      </c>
      <c r="I28" s="145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20"/>
    </row>
    <row r="29" spans="1:22" ht="32.25" customHeight="1" thickBot="1" x14ac:dyDescent="0.3">
      <c r="A29" s="145"/>
      <c r="B29" s="145"/>
      <c r="C29" s="126" t="s">
        <v>496</v>
      </c>
      <c r="D29" s="128">
        <v>1</v>
      </c>
      <c r="E29" s="127" t="s">
        <v>501</v>
      </c>
      <c r="F29" s="121"/>
      <c r="G29" s="119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0"/>
    </row>
    <row r="30" spans="1:22" ht="32.25" customHeight="1" thickBot="1" x14ac:dyDescent="0.3">
      <c r="A30" s="145"/>
      <c r="B30" s="145"/>
      <c r="C30" s="126" t="s">
        <v>497</v>
      </c>
      <c r="D30" s="128">
        <v>1</v>
      </c>
      <c r="E30" s="127" t="s">
        <v>501</v>
      </c>
      <c r="F30" s="121"/>
      <c r="G30" s="119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0"/>
    </row>
    <row r="31" spans="1:22" ht="32.25" customHeight="1" thickBot="1" x14ac:dyDescent="0.3">
      <c r="A31" s="145"/>
      <c r="B31" s="145"/>
      <c r="C31" s="126" t="s">
        <v>498</v>
      </c>
      <c r="D31" s="128">
        <v>1</v>
      </c>
      <c r="E31" s="127" t="s">
        <v>501</v>
      </c>
      <c r="F31" s="121"/>
      <c r="G31" s="119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0"/>
    </row>
    <row r="32" spans="1:22" ht="32.25" customHeight="1" thickBot="1" x14ac:dyDescent="0.3">
      <c r="A32" s="145"/>
      <c r="B32" s="145"/>
      <c r="C32" s="126" t="s">
        <v>499</v>
      </c>
      <c r="D32" s="129" t="s">
        <v>500</v>
      </c>
      <c r="E32" s="127" t="s">
        <v>501</v>
      </c>
      <c r="F32" s="121"/>
      <c r="G32" s="119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0"/>
    </row>
    <row r="33" spans="1:22" ht="32.25" customHeight="1" thickBot="1" x14ac:dyDescent="0.3">
      <c r="A33" s="145"/>
      <c r="B33" s="145"/>
      <c r="C33" s="126" t="s">
        <v>502</v>
      </c>
      <c r="D33" s="128">
        <v>4</v>
      </c>
      <c r="E33" s="127" t="s">
        <v>513</v>
      </c>
      <c r="F33" s="121"/>
      <c r="G33" s="119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0"/>
    </row>
    <row r="34" spans="1:22" ht="32.25" customHeight="1" thickBot="1" x14ac:dyDescent="0.3">
      <c r="A34" s="145"/>
      <c r="B34" s="145"/>
      <c r="C34" s="126" t="s">
        <v>503</v>
      </c>
      <c r="D34" s="128">
        <v>4</v>
      </c>
      <c r="E34" s="127" t="s">
        <v>513</v>
      </c>
      <c r="F34" s="121"/>
      <c r="G34" s="119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0"/>
    </row>
    <row r="35" spans="1:22" ht="32.25" customHeight="1" thickBot="1" x14ac:dyDescent="0.3">
      <c r="A35" s="145"/>
      <c r="B35" s="145"/>
      <c r="C35" s="126" t="s">
        <v>504</v>
      </c>
      <c r="D35" s="128">
        <v>4</v>
      </c>
      <c r="E35" s="127" t="s">
        <v>513</v>
      </c>
      <c r="F35" s="121"/>
      <c r="G35" s="119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0"/>
    </row>
    <row r="36" spans="1:22" ht="32.25" customHeight="1" thickBot="1" x14ac:dyDescent="0.3">
      <c r="A36" s="145"/>
      <c r="B36" s="145"/>
      <c r="C36" s="126" t="s">
        <v>505</v>
      </c>
      <c r="D36" s="128">
        <v>4</v>
      </c>
      <c r="E36" s="127" t="s">
        <v>513</v>
      </c>
      <c r="F36" s="121"/>
      <c r="G36" s="119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0"/>
    </row>
    <row r="37" spans="1:22" ht="32.25" customHeight="1" thickBot="1" x14ac:dyDescent="0.3">
      <c r="A37" s="145"/>
      <c r="B37" s="145"/>
      <c r="C37" s="126" t="s">
        <v>506</v>
      </c>
      <c r="D37" s="128">
        <v>1</v>
      </c>
      <c r="E37" s="127" t="s">
        <v>514</v>
      </c>
      <c r="F37" s="121"/>
      <c r="G37" s="119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0"/>
    </row>
    <row r="38" spans="1:22" ht="32.25" customHeight="1" thickBot="1" x14ac:dyDescent="0.3">
      <c r="A38" s="145"/>
      <c r="B38" s="145"/>
      <c r="C38" s="126" t="s">
        <v>507</v>
      </c>
      <c r="D38" s="128">
        <v>4</v>
      </c>
      <c r="E38" s="127" t="s">
        <v>513</v>
      </c>
      <c r="F38" s="121"/>
      <c r="G38" s="119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22"/>
      <c r="V38" s="120"/>
    </row>
    <row r="39" spans="1:22" ht="32.25" customHeight="1" thickBot="1" x14ac:dyDescent="0.3">
      <c r="A39" s="145"/>
      <c r="B39" s="145"/>
      <c r="C39" s="126" t="s">
        <v>508</v>
      </c>
      <c r="D39" s="128">
        <v>4</v>
      </c>
      <c r="E39" s="127" t="s">
        <v>513</v>
      </c>
      <c r="F39" s="121"/>
      <c r="G39" s="119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0"/>
    </row>
    <row r="40" spans="1:22" ht="32.25" customHeight="1" thickBot="1" x14ac:dyDescent="0.3">
      <c r="A40" s="145"/>
      <c r="B40" s="145"/>
      <c r="C40" s="126" t="s">
        <v>509</v>
      </c>
      <c r="D40" s="128">
        <v>1</v>
      </c>
      <c r="E40" s="127" t="s">
        <v>514</v>
      </c>
      <c r="F40" s="121"/>
      <c r="G40" s="119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0"/>
    </row>
    <row r="41" spans="1:22" ht="32.25" customHeight="1" thickBot="1" x14ac:dyDescent="0.3">
      <c r="A41" s="145"/>
      <c r="B41" s="145"/>
      <c r="C41" s="126" t="s">
        <v>510</v>
      </c>
      <c r="D41" s="128">
        <v>10</v>
      </c>
      <c r="E41" s="127" t="s">
        <v>492</v>
      </c>
      <c r="F41" s="121"/>
      <c r="G41" s="119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0"/>
    </row>
    <row r="42" spans="1:22" ht="32.25" customHeight="1" thickBot="1" x14ac:dyDescent="0.3">
      <c r="A42" s="145"/>
      <c r="B42" s="145"/>
      <c r="C42" s="126" t="s">
        <v>511</v>
      </c>
      <c r="D42" s="128">
        <v>1</v>
      </c>
      <c r="E42" s="127" t="s">
        <v>514</v>
      </c>
      <c r="F42" s="121"/>
      <c r="G42" s="119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0"/>
    </row>
    <row r="43" spans="1:22" ht="32.25" customHeight="1" thickBot="1" x14ac:dyDescent="0.3">
      <c r="A43" s="145"/>
      <c r="B43" s="145"/>
      <c r="C43" s="126" t="s">
        <v>512</v>
      </c>
      <c r="D43" s="128">
        <v>1</v>
      </c>
      <c r="E43" s="127" t="s">
        <v>514</v>
      </c>
      <c r="F43" s="121"/>
      <c r="G43" s="119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122"/>
      <c r="V43" s="120"/>
    </row>
    <row r="44" spans="1:22" ht="32.25" customHeight="1" thickBot="1" x14ac:dyDescent="0.3">
      <c r="A44" s="145"/>
      <c r="B44" s="145"/>
      <c r="C44" s="126" t="s">
        <v>516</v>
      </c>
      <c r="D44" s="128">
        <v>20</v>
      </c>
      <c r="E44" s="127" t="s">
        <v>492</v>
      </c>
      <c r="F44" s="121"/>
      <c r="G44" s="119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0"/>
    </row>
    <row r="45" spans="1:22" ht="32.25" customHeight="1" thickBot="1" x14ac:dyDescent="0.3">
      <c r="A45" s="145"/>
      <c r="B45" s="145"/>
      <c r="C45" s="126" t="s">
        <v>517</v>
      </c>
      <c r="D45" s="128">
        <v>20</v>
      </c>
      <c r="E45" s="130" t="s">
        <v>515</v>
      </c>
      <c r="F45" s="121"/>
      <c r="G45" s="119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0"/>
    </row>
    <row r="46" spans="1:22" ht="32.25" customHeight="1" thickBot="1" x14ac:dyDescent="0.3">
      <c r="A46" s="145"/>
      <c r="B46" s="145"/>
      <c r="C46" s="126" t="s">
        <v>518</v>
      </c>
      <c r="D46" s="128">
        <v>20</v>
      </c>
      <c r="E46" s="127" t="s">
        <v>492</v>
      </c>
      <c r="F46" s="121"/>
      <c r="G46" s="119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122"/>
      <c r="V46" s="120"/>
    </row>
    <row r="47" spans="1:22" ht="32.25" customHeight="1" thickBot="1" x14ac:dyDescent="0.3">
      <c r="A47" s="145"/>
      <c r="B47" s="145"/>
      <c r="C47" s="126" t="s">
        <v>519</v>
      </c>
      <c r="D47" s="128">
        <v>20</v>
      </c>
      <c r="E47" s="127" t="s">
        <v>492</v>
      </c>
      <c r="F47" s="121"/>
      <c r="G47" s="119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0"/>
    </row>
    <row r="48" spans="1:22" ht="32.25" customHeight="1" thickBot="1" x14ac:dyDescent="0.3">
      <c r="A48" s="145"/>
      <c r="B48" s="145"/>
      <c r="C48" s="126" t="s">
        <v>520</v>
      </c>
      <c r="D48" s="128">
        <v>20</v>
      </c>
      <c r="E48" s="127" t="s">
        <v>492</v>
      </c>
      <c r="F48" s="121"/>
      <c r="G48" s="119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2"/>
      <c r="V48" s="120"/>
    </row>
    <row r="49" spans="1:22" ht="32.25" customHeight="1" thickBot="1" x14ac:dyDescent="0.3">
      <c r="A49" s="145"/>
      <c r="B49" s="145"/>
      <c r="C49" s="126" t="s">
        <v>521</v>
      </c>
      <c r="D49" s="128">
        <v>20</v>
      </c>
      <c r="E49" s="127" t="s">
        <v>492</v>
      </c>
      <c r="F49" s="121"/>
      <c r="G49" s="119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122"/>
      <c r="V49" s="120"/>
    </row>
    <row r="50" spans="1:22" ht="32.25" customHeight="1" thickBot="1" x14ac:dyDescent="0.3">
      <c r="A50" s="145"/>
      <c r="B50" s="145"/>
      <c r="C50" s="126" t="s">
        <v>522</v>
      </c>
      <c r="D50" s="128">
        <v>20</v>
      </c>
      <c r="E50" s="127" t="s">
        <v>492</v>
      </c>
      <c r="F50" s="121"/>
      <c r="G50" s="119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0"/>
    </row>
    <row r="51" spans="1:22" ht="32.25" customHeight="1" thickBot="1" x14ac:dyDescent="0.3">
      <c r="A51" s="145"/>
      <c r="B51" s="145"/>
      <c r="C51" s="126" t="s">
        <v>523</v>
      </c>
      <c r="D51" s="128">
        <v>20</v>
      </c>
      <c r="E51" s="127" t="s">
        <v>492</v>
      </c>
      <c r="F51" s="121"/>
      <c r="G51" s="119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2"/>
      <c r="U51" s="122"/>
      <c r="V51" s="120"/>
    </row>
    <row r="52" spans="1:22" ht="32.25" customHeight="1" thickBot="1" x14ac:dyDescent="0.3">
      <c r="A52" s="145"/>
      <c r="B52" s="145"/>
      <c r="C52" s="126" t="s">
        <v>524</v>
      </c>
      <c r="D52" s="128">
        <v>20</v>
      </c>
      <c r="E52" s="127" t="s">
        <v>492</v>
      </c>
      <c r="F52" s="121"/>
      <c r="G52" s="119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0"/>
    </row>
    <row r="53" spans="1:22" ht="32.25" customHeight="1" thickBot="1" x14ac:dyDescent="0.3">
      <c r="A53" s="145"/>
      <c r="B53" s="145"/>
      <c r="C53" s="126" t="s">
        <v>525</v>
      </c>
      <c r="D53" s="128">
        <v>4</v>
      </c>
      <c r="E53" s="127" t="s">
        <v>493</v>
      </c>
      <c r="F53" s="121"/>
      <c r="G53" s="119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0"/>
    </row>
    <row r="54" spans="1:22" ht="32.25" customHeight="1" thickBot="1" x14ac:dyDescent="0.3">
      <c r="A54" s="145"/>
      <c r="B54" s="145"/>
      <c r="C54" s="126" t="s">
        <v>526</v>
      </c>
      <c r="D54" s="128">
        <v>4</v>
      </c>
      <c r="E54" s="127" t="s">
        <v>539</v>
      </c>
      <c r="F54" s="121"/>
      <c r="G54" s="119"/>
      <c r="H54" s="122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122"/>
      <c r="V54" s="120"/>
    </row>
    <row r="55" spans="1:22" ht="32.25" customHeight="1" thickBot="1" x14ac:dyDescent="0.3">
      <c r="A55" s="145"/>
      <c r="B55" s="145"/>
      <c r="C55" s="126" t="s">
        <v>527</v>
      </c>
      <c r="D55" s="128">
        <v>4</v>
      </c>
      <c r="E55" s="127" t="s">
        <v>493</v>
      </c>
      <c r="F55" s="121"/>
      <c r="G55" s="119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0"/>
    </row>
    <row r="56" spans="1:22" ht="32.25" customHeight="1" thickBot="1" x14ac:dyDescent="0.3">
      <c r="A56" s="145"/>
      <c r="B56" s="145"/>
      <c r="C56" s="126" t="s">
        <v>528</v>
      </c>
      <c r="D56" s="128">
        <v>4</v>
      </c>
      <c r="E56" s="127" t="s">
        <v>539</v>
      </c>
      <c r="F56" s="121"/>
      <c r="G56" s="119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0"/>
    </row>
    <row r="57" spans="1:22" ht="32.25" customHeight="1" thickBot="1" x14ac:dyDescent="0.3">
      <c r="A57" s="145"/>
      <c r="B57" s="145"/>
      <c r="C57" s="126" t="s">
        <v>529</v>
      </c>
      <c r="D57" s="128">
        <v>4</v>
      </c>
      <c r="E57" s="127" t="s">
        <v>492</v>
      </c>
      <c r="F57" s="121"/>
      <c r="G57" s="119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2"/>
      <c r="S57" s="122"/>
      <c r="T57" s="122"/>
      <c r="U57" s="122"/>
      <c r="V57" s="120"/>
    </row>
    <row r="58" spans="1:22" ht="32.25" customHeight="1" thickBot="1" x14ac:dyDescent="0.3">
      <c r="A58" s="145"/>
      <c r="B58" s="145"/>
      <c r="C58" s="126" t="s">
        <v>530</v>
      </c>
      <c r="D58" s="128">
        <v>4</v>
      </c>
      <c r="E58" s="127" t="s">
        <v>540</v>
      </c>
      <c r="F58" s="121"/>
      <c r="G58" s="119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0"/>
    </row>
    <row r="59" spans="1:22" ht="32.25" customHeight="1" thickBot="1" x14ac:dyDescent="0.3">
      <c r="A59" s="145"/>
      <c r="B59" s="145"/>
      <c r="C59" s="126" t="s">
        <v>531</v>
      </c>
      <c r="D59" s="128">
        <v>4</v>
      </c>
      <c r="E59" s="127" t="s">
        <v>540</v>
      </c>
      <c r="F59" s="121"/>
      <c r="G59" s="119"/>
      <c r="H59" s="122"/>
      <c r="I59" s="122"/>
      <c r="J59" s="122"/>
      <c r="K59" s="122"/>
      <c r="L59" s="122"/>
      <c r="M59" s="122"/>
      <c r="N59" s="122"/>
      <c r="O59" s="122"/>
      <c r="P59" s="122"/>
      <c r="Q59" s="122"/>
      <c r="R59" s="122"/>
      <c r="S59" s="122"/>
      <c r="T59" s="122"/>
      <c r="U59" s="122"/>
      <c r="V59" s="120"/>
    </row>
    <row r="60" spans="1:22" ht="32.25" customHeight="1" thickBot="1" x14ac:dyDescent="0.3">
      <c r="A60" s="145"/>
      <c r="B60" s="145"/>
      <c r="C60" s="126" t="s">
        <v>532</v>
      </c>
      <c r="D60" s="128">
        <v>4</v>
      </c>
      <c r="E60" s="130" t="s">
        <v>541</v>
      </c>
      <c r="F60" s="121"/>
      <c r="G60" s="119"/>
      <c r="H60" s="122"/>
      <c r="I60" s="122"/>
      <c r="J60" s="122"/>
      <c r="K60" s="122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0"/>
    </row>
    <row r="61" spans="1:22" ht="32.25" customHeight="1" thickBot="1" x14ac:dyDescent="0.3">
      <c r="A61" s="145"/>
      <c r="B61" s="145"/>
      <c r="C61" s="126" t="s">
        <v>533</v>
      </c>
      <c r="D61" s="128">
        <v>4</v>
      </c>
      <c r="E61" s="130" t="s">
        <v>542</v>
      </c>
      <c r="F61" s="121"/>
      <c r="G61" s="119"/>
      <c r="H61" s="122"/>
      <c r="I61" s="122"/>
      <c r="J61" s="122"/>
      <c r="K61" s="122"/>
      <c r="L61" s="122"/>
      <c r="M61" s="122"/>
      <c r="N61" s="122"/>
      <c r="O61" s="122"/>
      <c r="P61" s="122"/>
      <c r="Q61" s="122"/>
      <c r="R61" s="122"/>
      <c r="S61" s="122"/>
      <c r="T61" s="122"/>
      <c r="U61" s="122"/>
      <c r="V61" s="120"/>
    </row>
    <row r="62" spans="1:22" ht="32.25" customHeight="1" thickBot="1" x14ac:dyDescent="0.3">
      <c r="A62" s="145"/>
      <c r="B62" s="145"/>
      <c r="C62" s="126" t="s">
        <v>534</v>
      </c>
      <c r="D62" s="128">
        <v>1</v>
      </c>
      <c r="E62" s="127" t="s">
        <v>539</v>
      </c>
      <c r="F62" s="121"/>
      <c r="G62" s="119"/>
      <c r="H62" s="122"/>
      <c r="I62" s="122"/>
      <c r="J62" s="122"/>
      <c r="K62" s="122"/>
      <c r="L62" s="122"/>
      <c r="M62" s="122"/>
      <c r="N62" s="122"/>
      <c r="O62" s="122"/>
      <c r="P62" s="122"/>
      <c r="Q62" s="122"/>
      <c r="R62" s="122"/>
      <c r="S62" s="122"/>
      <c r="T62" s="122"/>
      <c r="U62" s="122"/>
      <c r="V62" s="120"/>
    </row>
    <row r="63" spans="1:22" ht="32.25" customHeight="1" thickBot="1" x14ac:dyDescent="0.3">
      <c r="A63" s="145"/>
      <c r="B63" s="145"/>
      <c r="C63" s="126" t="s">
        <v>535</v>
      </c>
      <c r="D63" s="128">
        <v>4</v>
      </c>
      <c r="E63" s="130" t="s">
        <v>542</v>
      </c>
      <c r="F63" s="121"/>
      <c r="G63" s="119"/>
      <c r="H63" s="122"/>
      <c r="I63" s="122"/>
      <c r="J63" s="122"/>
      <c r="K63" s="122"/>
      <c r="L63" s="122"/>
      <c r="M63" s="122"/>
      <c r="N63" s="122"/>
      <c r="O63" s="122"/>
      <c r="P63" s="122"/>
      <c r="Q63" s="122"/>
      <c r="R63" s="122"/>
      <c r="S63" s="122"/>
      <c r="T63" s="122"/>
      <c r="U63" s="122"/>
      <c r="V63" s="120"/>
    </row>
    <row r="64" spans="1:22" ht="32.25" customHeight="1" thickBot="1" x14ac:dyDescent="0.3">
      <c r="A64" s="145"/>
      <c r="B64" s="145"/>
      <c r="C64" s="126" t="s">
        <v>536</v>
      </c>
      <c r="D64" s="128">
        <v>20</v>
      </c>
      <c r="E64" s="127" t="s">
        <v>492</v>
      </c>
      <c r="F64" s="121"/>
      <c r="G64" s="119"/>
      <c r="H64" s="122"/>
      <c r="I64" s="122"/>
      <c r="J64" s="122"/>
      <c r="K64" s="122"/>
      <c r="L64" s="122"/>
      <c r="M64" s="122"/>
      <c r="N64" s="122"/>
      <c r="O64" s="122"/>
      <c r="P64" s="122"/>
      <c r="Q64" s="122"/>
      <c r="R64" s="122"/>
      <c r="S64" s="122"/>
      <c r="T64" s="122"/>
      <c r="U64" s="122"/>
      <c r="V64" s="120"/>
    </row>
    <row r="65" spans="1:22" ht="32.25" customHeight="1" thickBot="1" x14ac:dyDescent="0.3">
      <c r="A65" s="145"/>
      <c r="B65" s="145"/>
      <c r="C65" s="126" t="s">
        <v>537</v>
      </c>
      <c r="D65" s="128">
        <v>1</v>
      </c>
      <c r="E65" s="127" t="s">
        <v>514</v>
      </c>
      <c r="F65" s="121"/>
      <c r="G65" s="119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120"/>
    </row>
    <row r="66" spans="1:22" ht="32.25" customHeight="1" thickBot="1" x14ac:dyDescent="0.3">
      <c r="A66" s="145"/>
      <c r="B66" s="145"/>
      <c r="C66" s="126" t="s">
        <v>538</v>
      </c>
      <c r="D66" s="128">
        <v>10</v>
      </c>
      <c r="E66" s="127" t="s">
        <v>492</v>
      </c>
      <c r="F66" s="121"/>
      <c r="G66" s="119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120"/>
    </row>
    <row r="67" spans="1:22" ht="32.25" customHeight="1" x14ac:dyDescent="0.25">
      <c r="A67" s="145"/>
      <c r="B67" s="145"/>
      <c r="C67" s="117"/>
      <c r="D67" s="116"/>
      <c r="E67" s="123"/>
      <c r="F67" s="121"/>
      <c r="G67" s="119"/>
      <c r="H67" s="122"/>
      <c r="I67" s="122"/>
      <c r="J67" s="122"/>
      <c r="K67" s="122"/>
      <c r="L67" s="122"/>
      <c r="M67" s="122"/>
      <c r="N67" s="122"/>
      <c r="O67" s="122"/>
      <c r="P67" s="122"/>
      <c r="Q67" s="122"/>
      <c r="R67" s="122"/>
      <c r="S67" s="122"/>
      <c r="T67" s="122"/>
      <c r="U67" s="122"/>
      <c r="V67" s="120"/>
    </row>
    <row r="68" spans="1:22" ht="32.25" customHeight="1" x14ac:dyDescent="0.25">
      <c r="A68" s="145"/>
      <c r="B68" s="145"/>
      <c r="C68" s="117"/>
      <c r="D68" s="116"/>
      <c r="E68" s="123"/>
      <c r="F68" s="121"/>
      <c r="G68" s="119"/>
      <c r="H68" s="122"/>
      <c r="I68" s="122"/>
      <c r="J68" s="122"/>
      <c r="K68" s="122"/>
      <c r="L68" s="122"/>
      <c r="M68" s="122"/>
      <c r="N68" s="122"/>
      <c r="O68" s="122"/>
      <c r="P68" s="122"/>
      <c r="Q68" s="122"/>
      <c r="R68" s="122"/>
      <c r="S68" s="122"/>
      <c r="T68" s="122"/>
      <c r="U68" s="122"/>
      <c r="V68" s="120"/>
    </row>
    <row r="69" spans="1:22" ht="32.25" customHeight="1" x14ac:dyDescent="0.25">
      <c r="A69" s="145"/>
      <c r="B69" s="145"/>
      <c r="C69" s="117"/>
      <c r="D69" s="116"/>
      <c r="E69" s="123"/>
      <c r="F69" s="121"/>
      <c r="G69" s="119"/>
      <c r="H69" s="122"/>
      <c r="I69" s="122"/>
      <c r="J69" s="122"/>
      <c r="K69" s="122"/>
      <c r="L69" s="122"/>
      <c r="M69" s="122"/>
      <c r="N69" s="122"/>
      <c r="O69" s="122"/>
      <c r="P69" s="122"/>
      <c r="Q69" s="122"/>
      <c r="R69" s="122"/>
      <c r="S69" s="122"/>
      <c r="T69" s="122"/>
      <c r="U69" s="122"/>
      <c r="V69" s="120"/>
    </row>
    <row r="70" spans="1:22" ht="32.25" customHeight="1" x14ac:dyDescent="0.25">
      <c r="A70" s="145"/>
      <c r="B70" s="145"/>
      <c r="C70" s="117"/>
      <c r="D70" s="116"/>
      <c r="E70" s="123"/>
      <c r="F70" s="121"/>
      <c r="G70" s="119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0"/>
    </row>
    <row r="71" spans="1:22" ht="32.25" customHeight="1" x14ac:dyDescent="0.25">
      <c r="A71" s="145"/>
      <c r="B71" s="145"/>
      <c r="C71" s="117"/>
      <c r="D71" s="116"/>
      <c r="E71" s="123"/>
      <c r="F71" s="121"/>
      <c r="G71" s="119"/>
      <c r="H71" s="122"/>
      <c r="I71" s="122"/>
      <c r="J71" s="122"/>
      <c r="K71" s="122"/>
      <c r="L71" s="122"/>
      <c r="M71" s="122"/>
      <c r="N71" s="122"/>
      <c r="O71" s="122"/>
      <c r="P71" s="122"/>
      <c r="Q71" s="122"/>
      <c r="R71" s="122"/>
      <c r="S71" s="122"/>
      <c r="T71" s="122"/>
      <c r="U71" s="122"/>
      <c r="V71" s="120"/>
    </row>
    <row r="72" spans="1:22" ht="32.25" customHeight="1" x14ac:dyDescent="0.25">
      <c r="A72" s="145"/>
      <c r="B72" s="145"/>
      <c r="C72" s="117"/>
      <c r="D72" s="116"/>
      <c r="E72" s="123"/>
      <c r="F72" s="121"/>
      <c r="G72" s="119"/>
      <c r="H72" s="122"/>
      <c r="I72" s="122"/>
      <c r="J72" s="122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122"/>
      <c r="V72" s="120"/>
    </row>
    <row r="73" spans="1:22" ht="32.25" customHeight="1" x14ac:dyDescent="0.25">
      <c r="A73" s="145"/>
      <c r="B73" s="145"/>
      <c r="C73" s="117"/>
      <c r="D73" s="116"/>
      <c r="E73" s="123"/>
      <c r="F73" s="121"/>
      <c r="G73" s="119"/>
      <c r="H73" s="122"/>
      <c r="I73" s="122"/>
      <c r="J73" s="122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122"/>
      <c r="V73" s="120"/>
    </row>
    <row r="74" spans="1:22" ht="32.25" customHeight="1" x14ac:dyDescent="0.25">
      <c r="A74" s="145"/>
      <c r="B74" s="145"/>
      <c r="C74" s="117"/>
      <c r="D74" s="116"/>
      <c r="E74" s="123"/>
      <c r="F74" s="121"/>
      <c r="G74" s="119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122"/>
      <c r="V74" s="120"/>
    </row>
    <row r="75" spans="1:22" ht="32.25" customHeight="1" x14ac:dyDescent="0.25">
      <c r="A75" s="145"/>
      <c r="B75" s="145"/>
      <c r="C75" s="117"/>
      <c r="D75" s="116"/>
      <c r="E75" s="123"/>
      <c r="F75" s="121"/>
      <c r="G75" s="119"/>
      <c r="H75" s="122"/>
      <c r="I75" s="122"/>
      <c r="J75" s="122"/>
      <c r="K75" s="122"/>
      <c r="L75" s="122"/>
      <c r="M75" s="122"/>
      <c r="N75" s="122"/>
      <c r="O75" s="122"/>
      <c r="P75" s="122"/>
      <c r="Q75" s="122"/>
      <c r="R75" s="122"/>
      <c r="S75" s="122"/>
      <c r="T75" s="122"/>
      <c r="U75" s="122"/>
      <c r="V75" s="120"/>
    </row>
    <row r="76" spans="1:22" ht="32.25" customHeight="1" x14ac:dyDescent="0.25">
      <c r="A76" s="145"/>
      <c r="B76" s="145"/>
      <c r="C76" s="117"/>
      <c r="D76" s="116"/>
      <c r="E76" s="123"/>
      <c r="F76" s="121"/>
      <c r="G76" s="119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122"/>
      <c r="V76" s="120"/>
    </row>
    <row r="77" spans="1:22" ht="32.25" customHeight="1" x14ac:dyDescent="0.25">
      <c r="A77" s="145"/>
      <c r="B77" s="145"/>
      <c r="C77" s="117"/>
      <c r="D77" s="116"/>
      <c r="E77" s="114"/>
      <c r="F77" s="121">
        <v>560.29999999999995</v>
      </c>
      <c r="G77" s="119">
        <f t="shared" ref="G77:G82" si="1">SUM(F77*D77)</f>
        <v>0</v>
      </c>
      <c r="H77" s="145" t="s">
        <v>241</v>
      </c>
      <c r="I77" s="145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20"/>
    </row>
    <row r="78" spans="1:22" ht="32.25" customHeight="1" x14ac:dyDescent="0.25">
      <c r="A78" s="145"/>
      <c r="B78" s="145"/>
      <c r="C78" s="117"/>
      <c r="D78" s="116"/>
      <c r="E78" s="114"/>
      <c r="F78" s="121">
        <v>429</v>
      </c>
      <c r="G78" s="119">
        <f t="shared" si="1"/>
        <v>0</v>
      </c>
      <c r="H78" s="145" t="s">
        <v>241</v>
      </c>
      <c r="I78" s="145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20"/>
    </row>
    <row r="79" spans="1:22" ht="32.25" customHeight="1" x14ac:dyDescent="0.25">
      <c r="A79" s="145"/>
      <c r="B79" s="145"/>
      <c r="C79" s="117"/>
      <c r="D79" s="116"/>
      <c r="E79" s="114"/>
      <c r="F79" s="121">
        <v>42.9</v>
      </c>
      <c r="G79" s="119">
        <f t="shared" si="1"/>
        <v>0</v>
      </c>
      <c r="H79" s="145" t="s">
        <v>241</v>
      </c>
      <c r="I79" s="145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20"/>
    </row>
    <row r="80" spans="1:22" ht="32.25" customHeight="1" x14ac:dyDescent="0.25">
      <c r="A80" s="145"/>
      <c r="B80" s="145"/>
      <c r="C80" s="117"/>
      <c r="D80" s="116"/>
      <c r="E80" s="114"/>
      <c r="F80" s="121">
        <v>8.4499999999999993</v>
      </c>
      <c r="G80" s="119">
        <f t="shared" si="1"/>
        <v>0</v>
      </c>
      <c r="H80" s="145" t="s">
        <v>241</v>
      </c>
      <c r="I80" s="145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20"/>
    </row>
    <row r="81" spans="1:24" ht="32.25" customHeight="1" x14ac:dyDescent="0.25">
      <c r="A81" s="145"/>
      <c r="B81" s="145"/>
      <c r="C81" s="118"/>
      <c r="D81" s="116"/>
      <c r="E81" s="114"/>
      <c r="F81" s="121">
        <v>175.5</v>
      </c>
      <c r="G81" s="119">
        <f t="shared" si="1"/>
        <v>0</v>
      </c>
      <c r="H81" s="145" t="s">
        <v>241</v>
      </c>
      <c r="I81" s="145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20"/>
    </row>
    <row r="82" spans="1:24" ht="32.25" customHeight="1" x14ac:dyDescent="0.25">
      <c r="A82" s="145"/>
      <c r="B82" s="145"/>
      <c r="C82" s="117"/>
      <c r="D82" s="116"/>
      <c r="E82" s="114"/>
      <c r="F82" s="121">
        <v>5.2</v>
      </c>
      <c r="G82" s="119">
        <f t="shared" si="1"/>
        <v>0</v>
      </c>
      <c r="H82" s="145" t="s">
        <v>241</v>
      </c>
      <c r="I82" s="145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20"/>
    </row>
    <row r="83" spans="1:24" s="57" customFormat="1" x14ac:dyDescent="0.25">
      <c r="A83" s="79"/>
      <c r="B83" s="141" t="s">
        <v>467</v>
      </c>
      <c r="C83" s="141"/>
      <c r="D83" s="112">
        <f>SUM(D11:D82)</f>
        <v>511</v>
      </c>
      <c r="E83" s="115"/>
      <c r="F83" s="112"/>
      <c r="G83" s="81">
        <f>SUM(G11:G82)</f>
        <v>0</v>
      </c>
      <c r="H83" s="136"/>
      <c r="I83" s="137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109"/>
      <c r="W83" s="109"/>
      <c r="X83" s="109"/>
    </row>
    <row r="84" spans="1:24" ht="10.5" customHeight="1" x14ac:dyDescent="0.25">
      <c r="A84" s="9"/>
      <c r="B84" s="9"/>
      <c r="C84" s="9"/>
      <c r="D84" s="44"/>
      <c r="E84" s="44"/>
      <c r="F84" s="44"/>
      <c r="G84" s="44"/>
      <c r="H84" s="44"/>
      <c r="I84" s="44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109"/>
      <c r="W84" s="109"/>
      <c r="X84" s="109"/>
    </row>
    <row r="85" spans="1:24" x14ac:dyDescent="0.25">
      <c r="A85" t="s">
        <v>443</v>
      </c>
    </row>
    <row r="86" spans="1:24" ht="16.5" customHeight="1" x14ac:dyDescent="0.25"/>
    <row r="87" spans="1:24" x14ac:dyDescent="0.25">
      <c r="A87" t="s">
        <v>444</v>
      </c>
      <c r="G87" t="s">
        <v>445</v>
      </c>
      <c r="K87" t="s">
        <v>468</v>
      </c>
    </row>
    <row r="89" spans="1:24" ht="15.75" x14ac:dyDescent="0.25">
      <c r="D89" s="40"/>
      <c r="E89" s="40"/>
      <c r="F89" s="40"/>
      <c r="G89" s="43" t="s">
        <v>448</v>
      </c>
      <c r="H89" s="40"/>
      <c r="I89" s="40"/>
      <c r="K89" s="43" t="s">
        <v>469</v>
      </c>
      <c r="L89" s="43"/>
      <c r="M89" s="41"/>
    </row>
    <row r="90" spans="1:24" ht="15.75" x14ac:dyDescent="0.25">
      <c r="D90" s="40"/>
      <c r="E90" s="40"/>
      <c r="F90" s="135" t="s">
        <v>471</v>
      </c>
      <c r="G90" s="135"/>
      <c r="H90" s="135"/>
      <c r="I90" s="41"/>
      <c r="J90" s="41"/>
      <c r="K90" s="135" t="s">
        <v>470</v>
      </c>
      <c r="L90" s="135"/>
      <c r="M90" s="135"/>
    </row>
  </sheetData>
  <mergeCells count="112">
    <mergeCell ref="A74:B74"/>
    <mergeCell ref="A75:B75"/>
    <mergeCell ref="A76:B76"/>
    <mergeCell ref="A69:B69"/>
    <mergeCell ref="A70:B70"/>
    <mergeCell ref="A71:B71"/>
    <mergeCell ref="A72:B72"/>
    <mergeCell ref="A73:B73"/>
    <mergeCell ref="A64:B64"/>
    <mergeCell ref="A65:B65"/>
    <mergeCell ref="A66:B66"/>
    <mergeCell ref="A67:B67"/>
    <mergeCell ref="A68:B68"/>
    <mergeCell ref="A59:B59"/>
    <mergeCell ref="A60:B60"/>
    <mergeCell ref="A61:B61"/>
    <mergeCell ref="A62:B62"/>
    <mergeCell ref="A63:B63"/>
    <mergeCell ref="A54:B54"/>
    <mergeCell ref="A55:B55"/>
    <mergeCell ref="A56:B56"/>
    <mergeCell ref="A57:B57"/>
    <mergeCell ref="A58:B58"/>
    <mergeCell ref="A49:B49"/>
    <mergeCell ref="A50:B50"/>
    <mergeCell ref="A51:B51"/>
    <mergeCell ref="A52:B52"/>
    <mergeCell ref="A53:B53"/>
    <mergeCell ref="A44:B44"/>
    <mergeCell ref="A45:B45"/>
    <mergeCell ref="A46:B46"/>
    <mergeCell ref="A47:B47"/>
    <mergeCell ref="A48:B48"/>
    <mergeCell ref="A39:B39"/>
    <mergeCell ref="A40:B40"/>
    <mergeCell ref="A41:B41"/>
    <mergeCell ref="A42:B42"/>
    <mergeCell ref="A43:B43"/>
    <mergeCell ref="A34:B34"/>
    <mergeCell ref="A35:B35"/>
    <mergeCell ref="A36:B36"/>
    <mergeCell ref="A37:B37"/>
    <mergeCell ref="A38:B38"/>
    <mergeCell ref="A32:B32"/>
    <mergeCell ref="A33:B33"/>
    <mergeCell ref="A12:B12"/>
    <mergeCell ref="H12:I12"/>
    <mergeCell ref="A1:U1"/>
    <mergeCell ref="A2:U2"/>
    <mergeCell ref="A3:U3"/>
    <mergeCell ref="A4:U4"/>
    <mergeCell ref="A8:B9"/>
    <mergeCell ref="C8:C9"/>
    <mergeCell ref="F8:F9"/>
    <mergeCell ref="G8:G9"/>
    <mergeCell ref="H8:I9"/>
    <mergeCell ref="J8:U8"/>
    <mergeCell ref="A10:U10"/>
    <mergeCell ref="A11:B11"/>
    <mergeCell ref="D8:E9"/>
    <mergeCell ref="H18:I18"/>
    <mergeCell ref="H11:I11"/>
    <mergeCell ref="H19:I19"/>
    <mergeCell ref="A18:B18"/>
    <mergeCell ref="K90:M90"/>
    <mergeCell ref="B83:C83"/>
    <mergeCell ref="H83:I83"/>
    <mergeCell ref="F90:H90"/>
    <mergeCell ref="A20:B20"/>
    <mergeCell ref="A21:B21"/>
    <mergeCell ref="A22:B22"/>
    <mergeCell ref="A23:B23"/>
    <mergeCell ref="A24:B24"/>
    <mergeCell ref="A25:B25"/>
    <mergeCell ref="A26:B26"/>
    <mergeCell ref="A27:B27"/>
    <mergeCell ref="A82:B82"/>
    <mergeCell ref="A77:B77"/>
    <mergeCell ref="A78:B78"/>
    <mergeCell ref="A79:B79"/>
    <mergeCell ref="A80:B80"/>
    <mergeCell ref="A81:B81"/>
    <mergeCell ref="A28:B28"/>
    <mergeCell ref="H82:I82"/>
    <mergeCell ref="H77:I77"/>
    <mergeCell ref="H78:I78"/>
    <mergeCell ref="H79:I79"/>
    <mergeCell ref="H80:I80"/>
    <mergeCell ref="H81:I81"/>
    <mergeCell ref="A13:B13"/>
    <mergeCell ref="H25:I25"/>
    <mergeCell ref="H26:I26"/>
    <mergeCell ref="H27:I27"/>
    <mergeCell ref="H13:I13"/>
    <mergeCell ref="H28:I28"/>
    <mergeCell ref="H20:I20"/>
    <mergeCell ref="H21:I21"/>
    <mergeCell ref="H22:I22"/>
    <mergeCell ref="H23:I23"/>
    <mergeCell ref="H24:I24"/>
    <mergeCell ref="A19:B19"/>
    <mergeCell ref="A16:B16"/>
    <mergeCell ref="H16:I16"/>
    <mergeCell ref="A17:B17"/>
    <mergeCell ref="H17:I17"/>
    <mergeCell ref="A14:B14"/>
    <mergeCell ref="H14:I14"/>
    <mergeCell ref="A15:B15"/>
    <mergeCell ref="H15:I15"/>
    <mergeCell ref="A29:B29"/>
    <mergeCell ref="A30:B30"/>
    <mergeCell ref="A31:B31"/>
  </mergeCells>
  <pageMargins left="0.16" right="0.12" top="0.75" bottom="0.54" header="0.3" footer="0.3"/>
  <pageSetup paperSize="14" scale="7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0"/>
  <sheetViews>
    <sheetView view="pageBreakPreview" topLeftCell="A76" zoomScale="70" zoomScaleNormal="84" zoomScaleSheetLayoutView="70" zoomScalePageLayoutView="85" workbookViewId="0">
      <selection activeCell="G83" sqref="G83"/>
    </sheetView>
  </sheetViews>
  <sheetFormatPr defaultRowHeight="15" x14ac:dyDescent="0.25"/>
  <cols>
    <col min="1" max="2" width="7.42578125" customWidth="1"/>
    <col min="3" max="3" width="46.5703125" bestFit="1" customWidth="1"/>
    <col min="4" max="5" width="8.7109375" customWidth="1"/>
    <col min="6" max="6" width="14.42578125" customWidth="1"/>
    <col min="7" max="7" width="15" customWidth="1"/>
    <col min="8" max="8" width="13.85546875" customWidth="1"/>
    <col min="10" max="21" width="7.85546875" customWidth="1"/>
    <col min="22" max="22" width="9.7109375" bestFit="1" customWidth="1"/>
  </cols>
  <sheetData>
    <row r="1" spans="1:22" ht="20.25" customHeight="1" x14ac:dyDescent="0.25">
      <c r="A1" s="174" t="s">
        <v>2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5"/>
    </row>
    <row r="2" spans="1:22" ht="19.5" customHeight="1" x14ac:dyDescent="0.25">
      <c r="A2" s="175" t="s">
        <v>3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6"/>
    </row>
    <row r="3" spans="1:22" ht="17.25" customHeight="1" x14ac:dyDescent="0.25">
      <c r="A3" s="176" t="s">
        <v>473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2"/>
    </row>
    <row r="4" spans="1:22" x14ac:dyDescent="0.25">
      <c r="A4" s="177"/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"/>
    </row>
    <row r="5" spans="1:22" x14ac:dyDescent="0.25">
      <c r="A5" s="3" t="s">
        <v>0</v>
      </c>
    </row>
    <row r="7" spans="1:22" ht="17.25" customHeight="1" x14ac:dyDescent="0.25">
      <c r="A7" s="3" t="s">
        <v>466</v>
      </c>
    </row>
    <row r="8" spans="1:22" s="2" customFormat="1" ht="33" customHeight="1" x14ac:dyDescent="0.25">
      <c r="A8" s="178" t="s">
        <v>6</v>
      </c>
      <c r="B8" s="178"/>
      <c r="C8" s="178" t="s">
        <v>7</v>
      </c>
      <c r="D8" s="230" t="s">
        <v>8</v>
      </c>
      <c r="E8" s="231"/>
      <c r="F8" s="221" t="s">
        <v>454</v>
      </c>
      <c r="G8" s="180" t="s">
        <v>9</v>
      </c>
      <c r="H8" s="180" t="s">
        <v>10</v>
      </c>
      <c r="I8" s="180"/>
      <c r="J8" s="178" t="s">
        <v>23</v>
      </c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8"/>
    </row>
    <row r="9" spans="1:22" x14ac:dyDescent="0.25">
      <c r="A9" s="178"/>
      <c r="B9" s="178"/>
      <c r="C9" s="178"/>
      <c r="D9" s="232"/>
      <c r="E9" s="233"/>
      <c r="F9" s="222"/>
      <c r="G9" s="180"/>
      <c r="H9" s="180"/>
      <c r="I9" s="180"/>
      <c r="J9" s="124" t="s">
        <v>22</v>
      </c>
      <c r="K9" s="124" t="s">
        <v>11</v>
      </c>
      <c r="L9" s="124" t="s">
        <v>12</v>
      </c>
      <c r="M9" s="124" t="s">
        <v>13</v>
      </c>
      <c r="N9" s="124" t="s">
        <v>14</v>
      </c>
      <c r="O9" s="124" t="s">
        <v>15</v>
      </c>
      <c r="P9" s="124" t="s">
        <v>16</v>
      </c>
      <c r="Q9" s="124" t="s">
        <v>17</v>
      </c>
      <c r="R9" s="124" t="s">
        <v>18</v>
      </c>
      <c r="S9" s="124" t="s">
        <v>19</v>
      </c>
      <c r="T9" s="124" t="s">
        <v>20</v>
      </c>
      <c r="U9" s="124" t="s">
        <v>21</v>
      </c>
      <c r="V9" s="9"/>
    </row>
    <row r="10" spans="1:22" ht="20.25" customHeight="1" x14ac:dyDescent="0.25">
      <c r="A10" s="227" t="s">
        <v>474</v>
      </c>
      <c r="B10" s="228"/>
      <c r="C10" s="228"/>
      <c r="D10" s="228"/>
      <c r="E10" s="228"/>
      <c r="F10" s="228"/>
      <c r="G10" s="228"/>
      <c r="H10" s="228"/>
      <c r="I10" s="228"/>
      <c r="J10" s="228"/>
      <c r="K10" s="228"/>
      <c r="L10" s="228"/>
      <c r="M10" s="228"/>
      <c r="N10" s="228"/>
      <c r="O10" s="228"/>
      <c r="P10" s="228"/>
      <c r="Q10" s="228"/>
      <c r="R10" s="228"/>
      <c r="S10" s="228"/>
      <c r="T10" s="228"/>
      <c r="U10" s="229"/>
      <c r="V10" s="10"/>
    </row>
    <row r="11" spans="1:22" ht="32.25" customHeight="1" thickBot="1" x14ac:dyDescent="0.3">
      <c r="A11" s="145"/>
      <c r="B11" s="145"/>
      <c r="C11" s="126" t="s">
        <v>560</v>
      </c>
      <c r="D11" s="128">
        <v>25</v>
      </c>
      <c r="E11" s="127" t="s">
        <v>472</v>
      </c>
      <c r="F11" s="121">
        <v>142</v>
      </c>
      <c r="G11" s="119">
        <f t="shared" ref="G11:G45" si="0">SUM(F11*D11)</f>
        <v>3550</v>
      </c>
      <c r="H11" s="145" t="s">
        <v>241</v>
      </c>
      <c r="I11" s="145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0"/>
    </row>
    <row r="12" spans="1:22" ht="32.25" customHeight="1" thickBot="1" x14ac:dyDescent="0.3">
      <c r="A12" s="145"/>
      <c r="B12" s="145"/>
      <c r="C12" s="126" t="s">
        <v>561</v>
      </c>
      <c r="D12" s="128">
        <v>5</v>
      </c>
      <c r="E12" s="127" t="s">
        <v>472</v>
      </c>
      <c r="F12" s="121">
        <v>5680.43</v>
      </c>
      <c r="G12" s="119">
        <f t="shared" si="0"/>
        <v>28402.15</v>
      </c>
      <c r="H12" s="145" t="s">
        <v>241</v>
      </c>
      <c r="I12" s="145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0"/>
    </row>
    <row r="13" spans="1:22" ht="32.25" customHeight="1" thickBot="1" x14ac:dyDescent="0.3">
      <c r="A13" s="145"/>
      <c r="B13" s="145"/>
      <c r="C13" s="126" t="s">
        <v>562</v>
      </c>
      <c r="D13" s="128">
        <v>50</v>
      </c>
      <c r="E13" s="127" t="s">
        <v>472</v>
      </c>
      <c r="F13" s="121">
        <v>19</v>
      </c>
      <c r="G13" s="119">
        <f t="shared" si="0"/>
        <v>950</v>
      </c>
      <c r="H13" s="145" t="s">
        <v>241</v>
      </c>
      <c r="I13" s="145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0"/>
    </row>
    <row r="14" spans="1:22" ht="32.25" customHeight="1" thickBot="1" x14ac:dyDescent="0.3">
      <c r="A14" s="145"/>
      <c r="B14" s="145"/>
      <c r="C14" s="126" t="s">
        <v>563</v>
      </c>
      <c r="D14" s="128">
        <v>50</v>
      </c>
      <c r="E14" s="127" t="s">
        <v>472</v>
      </c>
      <c r="F14" s="121">
        <v>20</v>
      </c>
      <c r="G14" s="119">
        <f t="shared" si="0"/>
        <v>1000</v>
      </c>
      <c r="H14" s="145" t="s">
        <v>241</v>
      </c>
      <c r="I14" s="145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0"/>
    </row>
    <row r="15" spans="1:22" ht="32.25" customHeight="1" thickBot="1" x14ac:dyDescent="0.3">
      <c r="A15" s="145"/>
      <c r="B15" s="145"/>
      <c r="C15" s="126" t="s">
        <v>543</v>
      </c>
      <c r="D15" s="128">
        <v>100</v>
      </c>
      <c r="E15" s="127" t="s">
        <v>472</v>
      </c>
      <c r="F15" s="121">
        <v>5.8</v>
      </c>
      <c r="G15" s="119">
        <f t="shared" si="0"/>
        <v>580</v>
      </c>
      <c r="H15" s="145" t="s">
        <v>241</v>
      </c>
      <c r="I15" s="145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0"/>
    </row>
    <row r="16" spans="1:22" ht="32.25" customHeight="1" thickBot="1" x14ac:dyDescent="0.3">
      <c r="A16" s="145"/>
      <c r="B16" s="145"/>
      <c r="C16" s="126" t="s">
        <v>564</v>
      </c>
      <c r="D16" s="128">
        <v>50</v>
      </c>
      <c r="E16" s="127" t="s">
        <v>472</v>
      </c>
      <c r="F16" s="121">
        <v>38</v>
      </c>
      <c r="G16" s="119">
        <f t="shared" si="0"/>
        <v>1900</v>
      </c>
      <c r="H16" s="145" t="s">
        <v>241</v>
      </c>
      <c r="I16" s="145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0"/>
    </row>
    <row r="17" spans="1:22" ht="32.25" customHeight="1" thickBot="1" x14ac:dyDescent="0.3">
      <c r="A17" s="145"/>
      <c r="B17" s="145"/>
      <c r="C17" s="126" t="s">
        <v>544</v>
      </c>
      <c r="D17" s="128">
        <v>5</v>
      </c>
      <c r="E17" s="127" t="s">
        <v>545</v>
      </c>
      <c r="F17" s="121">
        <v>2600</v>
      </c>
      <c r="G17" s="119">
        <f t="shared" si="0"/>
        <v>13000</v>
      </c>
      <c r="H17" s="145" t="s">
        <v>241</v>
      </c>
      <c r="I17" s="145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0"/>
    </row>
    <row r="18" spans="1:22" ht="32.25" customHeight="1" thickBot="1" x14ac:dyDescent="0.3">
      <c r="A18" s="145"/>
      <c r="B18" s="145"/>
      <c r="C18" s="126" t="s">
        <v>546</v>
      </c>
      <c r="D18" s="128">
        <v>10</v>
      </c>
      <c r="E18" s="127" t="s">
        <v>472</v>
      </c>
      <c r="F18" s="121">
        <v>720</v>
      </c>
      <c r="G18" s="119">
        <f t="shared" si="0"/>
        <v>7200</v>
      </c>
      <c r="H18" s="145" t="s">
        <v>241</v>
      </c>
      <c r="I18" s="145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0"/>
    </row>
    <row r="19" spans="1:22" ht="32.25" customHeight="1" thickBot="1" x14ac:dyDescent="0.3">
      <c r="A19" s="145"/>
      <c r="B19" s="145"/>
      <c r="C19" s="126" t="s">
        <v>547</v>
      </c>
      <c r="D19" s="128">
        <v>25</v>
      </c>
      <c r="E19" s="127" t="s">
        <v>548</v>
      </c>
      <c r="F19" s="121">
        <v>55</v>
      </c>
      <c r="G19" s="119">
        <f t="shared" si="0"/>
        <v>1375</v>
      </c>
      <c r="H19" s="145" t="s">
        <v>241</v>
      </c>
      <c r="I19" s="145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0"/>
    </row>
    <row r="20" spans="1:22" ht="32.25" customHeight="1" thickBot="1" x14ac:dyDescent="0.3">
      <c r="A20" s="145"/>
      <c r="B20" s="145"/>
      <c r="C20" s="126" t="s">
        <v>550</v>
      </c>
      <c r="D20" s="128">
        <v>5</v>
      </c>
      <c r="E20" s="127" t="s">
        <v>549</v>
      </c>
      <c r="F20" s="121">
        <v>3451</v>
      </c>
      <c r="G20" s="119">
        <f t="shared" si="0"/>
        <v>17255</v>
      </c>
      <c r="H20" s="145" t="s">
        <v>241</v>
      </c>
      <c r="I20" s="145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0"/>
    </row>
    <row r="21" spans="1:22" ht="32.25" customHeight="1" thickBot="1" x14ac:dyDescent="0.3">
      <c r="A21" s="145"/>
      <c r="B21" s="145"/>
      <c r="C21" s="126" t="s">
        <v>551</v>
      </c>
      <c r="D21" s="128">
        <v>5</v>
      </c>
      <c r="E21" s="127" t="s">
        <v>549</v>
      </c>
      <c r="F21" s="121">
        <v>3451</v>
      </c>
      <c r="G21" s="119">
        <f t="shared" si="0"/>
        <v>17255</v>
      </c>
      <c r="H21" s="145" t="s">
        <v>241</v>
      </c>
      <c r="I21" s="145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0"/>
    </row>
    <row r="22" spans="1:22" ht="32.25" customHeight="1" thickBot="1" x14ac:dyDescent="0.3">
      <c r="A22" s="145"/>
      <c r="B22" s="145"/>
      <c r="C22" s="126" t="s">
        <v>552</v>
      </c>
      <c r="D22" s="128">
        <v>5</v>
      </c>
      <c r="E22" s="127" t="s">
        <v>553</v>
      </c>
      <c r="F22" s="121">
        <v>57</v>
      </c>
      <c r="G22" s="119">
        <f t="shared" si="0"/>
        <v>285</v>
      </c>
      <c r="H22" s="145" t="s">
        <v>241</v>
      </c>
      <c r="I22" s="145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0"/>
    </row>
    <row r="23" spans="1:22" ht="32.25" customHeight="1" thickBot="1" x14ac:dyDescent="0.3">
      <c r="A23" s="145"/>
      <c r="B23" s="145"/>
      <c r="C23" s="126" t="s">
        <v>555</v>
      </c>
      <c r="D23" s="128">
        <v>1</v>
      </c>
      <c r="E23" s="127" t="s">
        <v>554</v>
      </c>
      <c r="F23" s="121">
        <v>80</v>
      </c>
      <c r="G23" s="119">
        <f t="shared" si="0"/>
        <v>80</v>
      </c>
      <c r="H23" s="145" t="s">
        <v>241</v>
      </c>
      <c r="I23" s="145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0"/>
    </row>
    <row r="24" spans="1:22" ht="32.25" customHeight="1" thickBot="1" x14ac:dyDescent="0.3">
      <c r="A24" s="145"/>
      <c r="B24" s="145"/>
      <c r="C24" s="126" t="s">
        <v>556</v>
      </c>
      <c r="D24" s="128">
        <v>25</v>
      </c>
      <c r="E24" s="127" t="s">
        <v>472</v>
      </c>
      <c r="F24" s="121">
        <v>130</v>
      </c>
      <c r="G24" s="119">
        <f t="shared" si="0"/>
        <v>3250</v>
      </c>
      <c r="H24" s="145" t="s">
        <v>241</v>
      </c>
      <c r="I24" s="145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0"/>
    </row>
    <row r="25" spans="1:22" ht="32.25" customHeight="1" thickBot="1" x14ac:dyDescent="0.3">
      <c r="A25" s="145"/>
      <c r="B25" s="145"/>
      <c r="C25" s="126" t="s">
        <v>557</v>
      </c>
      <c r="D25" s="128">
        <v>25</v>
      </c>
      <c r="E25" s="127" t="s">
        <v>472</v>
      </c>
      <c r="F25" s="121">
        <v>125</v>
      </c>
      <c r="G25" s="119">
        <f t="shared" si="0"/>
        <v>3125</v>
      </c>
      <c r="H25" s="145" t="s">
        <v>241</v>
      </c>
      <c r="I25" s="145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0"/>
    </row>
    <row r="26" spans="1:22" ht="32.25" customHeight="1" thickBot="1" x14ac:dyDescent="0.3">
      <c r="A26" s="145"/>
      <c r="B26" s="145"/>
      <c r="C26" s="134" t="s">
        <v>558</v>
      </c>
      <c r="D26" s="128">
        <v>25</v>
      </c>
      <c r="E26" s="127" t="s">
        <v>472</v>
      </c>
      <c r="F26" s="121">
        <v>55</v>
      </c>
      <c r="G26" s="119">
        <f t="shared" si="0"/>
        <v>1375</v>
      </c>
      <c r="H26" s="145" t="s">
        <v>241</v>
      </c>
      <c r="I26" s="145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0"/>
    </row>
    <row r="27" spans="1:22" ht="32.25" customHeight="1" thickBot="1" x14ac:dyDescent="0.3">
      <c r="A27" s="145"/>
      <c r="B27" s="145"/>
      <c r="C27" s="126" t="s">
        <v>559</v>
      </c>
      <c r="D27" s="128">
        <v>10</v>
      </c>
      <c r="E27" s="127" t="s">
        <v>472</v>
      </c>
      <c r="F27" s="121">
        <v>72</v>
      </c>
      <c r="G27" s="119">
        <f t="shared" si="0"/>
        <v>720</v>
      </c>
      <c r="H27" s="145" t="s">
        <v>241</v>
      </c>
      <c r="I27" s="145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0"/>
    </row>
    <row r="28" spans="1:22" ht="32.25" customHeight="1" thickBot="1" x14ac:dyDescent="0.3">
      <c r="A28" s="145"/>
      <c r="B28" s="145"/>
      <c r="C28" s="126" t="s">
        <v>565</v>
      </c>
      <c r="D28" s="128">
        <v>25</v>
      </c>
      <c r="E28" s="127" t="s">
        <v>566</v>
      </c>
      <c r="F28" s="121">
        <v>10</v>
      </c>
      <c r="G28" s="119">
        <f t="shared" si="0"/>
        <v>250</v>
      </c>
      <c r="H28" s="145" t="s">
        <v>241</v>
      </c>
      <c r="I28" s="145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0"/>
    </row>
    <row r="29" spans="1:22" ht="32.25" customHeight="1" thickBot="1" x14ac:dyDescent="0.3">
      <c r="A29" s="145"/>
      <c r="B29" s="145"/>
      <c r="C29" s="126" t="s">
        <v>567</v>
      </c>
      <c r="D29" s="128"/>
      <c r="E29" s="127"/>
      <c r="F29" s="121"/>
      <c r="G29" s="119">
        <f t="shared" si="0"/>
        <v>0</v>
      </c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0"/>
    </row>
    <row r="30" spans="1:22" ht="32.25" customHeight="1" thickBot="1" x14ac:dyDescent="0.3">
      <c r="A30" s="145"/>
      <c r="B30" s="145"/>
      <c r="C30" s="126"/>
      <c r="D30" s="128"/>
      <c r="E30" s="127"/>
      <c r="F30" s="121"/>
      <c r="G30" s="119">
        <f t="shared" si="0"/>
        <v>0</v>
      </c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0"/>
    </row>
    <row r="31" spans="1:22" ht="32.25" customHeight="1" thickBot="1" x14ac:dyDescent="0.3">
      <c r="A31" s="145"/>
      <c r="B31" s="145"/>
      <c r="C31" s="126"/>
      <c r="D31" s="128"/>
      <c r="E31" s="127"/>
      <c r="F31" s="121"/>
      <c r="G31" s="119">
        <f t="shared" si="0"/>
        <v>0</v>
      </c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0"/>
    </row>
    <row r="32" spans="1:22" ht="32.25" customHeight="1" thickBot="1" x14ac:dyDescent="0.3">
      <c r="A32" s="145"/>
      <c r="B32" s="145"/>
      <c r="C32" s="126"/>
      <c r="D32" s="129"/>
      <c r="E32" s="127"/>
      <c r="F32" s="121"/>
      <c r="G32" s="119">
        <f t="shared" si="0"/>
        <v>0</v>
      </c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0"/>
    </row>
    <row r="33" spans="1:22" ht="32.25" customHeight="1" thickBot="1" x14ac:dyDescent="0.3">
      <c r="A33" s="145"/>
      <c r="B33" s="145"/>
      <c r="C33" s="126"/>
      <c r="D33" s="128"/>
      <c r="E33" s="127"/>
      <c r="F33" s="121"/>
      <c r="G33" s="119">
        <f t="shared" si="0"/>
        <v>0</v>
      </c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0"/>
    </row>
    <row r="34" spans="1:22" ht="32.25" customHeight="1" thickBot="1" x14ac:dyDescent="0.3">
      <c r="A34" s="145"/>
      <c r="B34" s="145"/>
      <c r="C34" s="126"/>
      <c r="D34" s="128"/>
      <c r="E34" s="127"/>
      <c r="F34" s="121"/>
      <c r="G34" s="119">
        <f t="shared" si="0"/>
        <v>0</v>
      </c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0"/>
    </row>
    <row r="35" spans="1:22" ht="32.25" customHeight="1" thickBot="1" x14ac:dyDescent="0.3">
      <c r="A35" s="145"/>
      <c r="B35" s="145"/>
      <c r="C35" s="126"/>
      <c r="D35" s="128"/>
      <c r="E35" s="127"/>
      <c r="F35" s="121"/>
      <c r="G35" s="119">
        <f t="shared" si="0"/>
        <v>0</v>
      </c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0"/>
    </row>
    <row r="36" spans="1:22" ht="32.25" customHeight="1" thickBot="1" x14ac:dyDescent="0.3">
      <c r="A36" s="145"/>
      <c r="B36" s="145"/>
      <c r="C36" s="126"/>
      <c r="D36" s="128"/>
      <c r="E36" s="127"/>
      <c r="F36" s="121"/>
      <c r="G36" s="119">
        <f t="shared" si="0"/>
        <v>0</v>
      </c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0"/>
    </row>
    <row r="37" spans="1:22" ht="32.25" customHeight="1" thickBot="1" x14ac:dyDescent="0.3">
      <c r="A37" s="145"/>
      <c r="B37" s="145"/>
      <c r="C37" s="126"/>
      <c r="D37" s="128"/>
      <c r="E37" s="127"/>
      <c r="F37" s="121"/>
      <c r="G37" s="119">
        <f t="shared" si="0"/>
        <v>0</v>
      </c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0"/>
    </row>
    <row r="38" spans="1:22" ht="32.25" customHeight="1" thickBot="1" x14ac:dyDescent="0.3">
      <c r="A38" s="145"/>
      <c r="B38" s="145"/>
      <c r="C38" s="126"/>
      <c r="D38" s="128"/>
      <c r="E38" s="127"/>
      <c r="F38" s="121"/>
      <c r="G38" s="119">
        <f t="shared" si="0"/>
        <v>0</v>
      </c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22"/>
      <c r="V38" s="120"/>
    </row>
    <row r="39" spans="1:22" ht="32.25" customHeight="1" thickBot="1" x14ac:dyDescent="0.3">
      <c r="A39" s="145"/>
      <c r="B39" s="145"/>
      <c r="C39" s="126"/>
      <c r="D39" s="128"/>
      <c r="E39" s="127"/>
      <c r="F39" s="121"/>
      <c r="G39" s="119">
        <f t="shared" si="0"/>
        <v>0</v>
      </c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0"/>
    </row>
    <row r="40" spans="1:22" ht="32.25" customHeight="1" thickBot="1" x14ac:dyDescent="0.3">
      <c r="A40" s="145"/>
      <c r="B40" s="145"/>
      <c r="C40" s="126"/>
      <c r="D40" s="128"/>
      <c r="E40" s="127"/>
      <c r="F40" s="121"/>
      <c r="G40" s="119">
        <f t="shared" si="0"/>
        <v>0</v>
      </c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0"/>
    </row>
    <row r="41" spans="1:22" ht="32.25" customHeight="1" thickBot="1" x14ac:dyDescent="0.3">
      <c r="A41" s="145"/>
      <c r="B41" s="145"/>
      <c r="C41" s="126"/>
      <c r="D41" s="128"/>
      <c r="E41" s="127"/>
      <c r="F41" s="121"/>
      <c r="G41" s="119">
        <f t="shared" si="0"/>
        <v>0</v>
      </c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0"/>
    </row>
    <row r="42" spans="1:22" ht="32.25" customHeight="1" thickBot="1" x14ac:dyDescent="0.3">
      <c r="A42" s="145"/>
      <c r="B42" s="145"/>
      <c r="C42" s="126"/>
      <c r="D42" s="128"/>
      <c r="E42" s="127"/>
      <c r="F42" s="121"/>
      <c r="G42" s="119">
        <f t="shared" si="0"/>
        <v>0</v>
      </c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0"/>
    </row>
    <row r="43" spans="1:22" ht="32.25" customHeight="1" thickBot="1" x14ac:dyDescent="0.3">
      <c r="A43" s="145"/>
      <c r="B43" s="145"/>
      <c r="C43" s="126"/>
      <c r="D43" s="128"/>
      <c r="E43" s="127"/>
      <c r="F43" s="121"/>
      <c r="G43" s="119">
        <f t="shared" si="0"/>
        <v>0</v>
      </c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122"/>
      <c r="V43" s="120"/>
    </row>
    <row r="44" spans="1:22" ht="32.25" customHeight="1" thickBot="1" x14ac:dyDescent="0.3">
      <c r="A44" s="145"/>
      <c r="B44" s="145"/>
      <c r="C44" s="126"/>
      <c r="D44" s="128"/>
      <c r="E44" s="127"/>
      <c r="F44" s="121"/>
      <c r="G44" s="119">
        <f t="shared" si="0"/>
        <v>0</v>
      </c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0"/>
    </row>
    <row r="45" spans="1:22" ht="32.25" customHeight="1" thickBot="1" x14ac:dyDescent="0.3">
      <c r="A45" s="145"/>
      <c r="B45" s="145"/>
      <c r="C45" s="126"/>
      <c r="D45" s="128"/>
      <c r="E45" s="130"/>
      <c r="F45" s="121"/>
      <c r="G45" s="119">
        <f t="shared" si="0"/>
        <v>0</v>
      </c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0"/>
    </row>
    <row r="46" spans="1:22" ht="32.25" customHeight="1" thickBot="1" x14ac:dyDescent="0.3">
      <c r="A46" s="145"/>
      <c r="B46" s="145"/>
      <c r="C46" s="126"/>
      <c r="D46" s="128"/>
      <c r="E46" s="127"/>
      <c r="F46" s="121"/>
      <c r="G46" s="119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122"/>
      <c r="V46" s="120"/>
    </row>
    <row r="47" spans="1:22" ht="32.25" customHeight="1" thickBot="1" x14ac:dyDescent="0.3">
      <c r="A47" s="145"/>
      <c r="B47" s="145"/>
      <c r="C47" s="126"/>
      <c r="D47" s="128"/>
      <c r="E47" s="127"/>
      <c r="F47" s="121"/>
      <c r="G47" s="119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0"/>
    </row>
    <row r="48" spans="1:22" ht="32.25" customHeight="1" thickBot="1" x14ac:dyDescent="0.3">
      <c r="A48" s="145"/>
      <c r="B48" s="145"/>
      <c r="C48" s="126"/>
      <c r="D48" s="128"/>
      <c r="E48" s="127"/>
      <c r="F48" s="121"/>
      <c r="G48" s="119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2"/>
      <c r="V48" s="120"/>
    </row>
    <row r="49" spans="1:22" ht="32.25" customHeight="1" thickBot="1" x14ac:dyDescent="0.3">
      <c r="A49" s="145"/>
      <c r="B49" s="145"/>
      <c r="C49" s="126"/>
      <c r="D49" s="128"/>
      <c r="E49" s="127"/>
      <c r="F49" s="121"/>
      <c r="G49" s="119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122"/>
      <c r="V49" s="120"/>
    </row>
    <row r="50" spans="1:22" ht="32.25" customHeight="1" thickBot="1" x14ac:dyDescent="0.3">
      <c r="A50" s="145"/>
      <c r="B50" s="145"/>
      <c r="C50" s="126"/>
      <c r="D50" s="128"/>
      <c r="E50" s="127"/>
      <c r="F50" s="121"/>
      <c r="G50" s="119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0"/>
    </row>
    <row r="51" spans="1:22" ht="32.25" customHeight="1" thickBot="1" x14ac:dyDescent="0.3">
      <c r="A51" s="145"/>
      <c r="B51" s="145"/>
      <c r="C51" s="126"/>
      <c r="D51" s="128"/>
      <c r="E51" s="127"/>
      <c r="F51" s="121"/>
      <c r="G51" s="119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2"/>
      <c r="U51" s="122"/>
      <c r="V51" s="120"/>
    </row>
    <row r="52" spans="1:22" ht="32.25" customHeight="1" thickBot="1" x14ac:dyDescent="0.3">
      <c r="A52" s="145"/>
      <c r="B52" s="145"/>
      <c r="C52" s="126"/>
      <c r="D52" s="128"/>
      <c r="E52" s="127"/>
      <c r="F52" s="121"/>
      <c r="G52" s="119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0"/>
    </row>
    <row r="53" spans="1:22" ht="32.25" customHeight="1" thickBot="1" x14ac:dyDescent="0.3">
      <c r="A53" s="145"/>
      <c r="B53" s="145"/>
      <c r="C53" s="126"/>
      <c r="D53" s="128"/>
      <c r="E53" s="127"/>
      <c r="F53" s="121"/>
      <c r="G53" s="119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0"/>
    </row>
    <row r="54" spans="1:22" ht="32.25" customHeight="1" thickBot="1" x14ac:dyDescent="0.3">
      <c r="A54" s="145"/>
      <c r="B54" s="145"/>
      <c r="C54" s="126"/>
      <c r="D54" s="128"/>
      <c r="E54" s="127"/>
      <c r="F54" s="121"/>
      <c r="G54" s="119"/>
      <c r="H54" s="122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122"/>
      <c r="V54" s="120"/>
    </row>
    <row r="55" spans="1:22" ht="32.25" customHeight="1" thickBot="1" x14ac:dyDescent="0.3">
      <c r="A55" s="145"/>
      <c r="B55" s="145"/>
      <c r="C55" s="126"/>
      <c r="D55" s="128"/>
      <c r="E55" s="127"/>
      <c r="F55" s="121"/>
      <c r="G55" s="119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0"/>
    </row>
    <row r="56" spans="1:22" ht="32.25" customHeight="1" thickBot="1" x14ac:dyDescent="0.3">
      <c r="A56" s="145"/>
      <c r="B56" s="145"/>
      <c r="C56" s="126"/>
      <c r="D56" s="128"/>
      <c r="E56" s="127"/>
      <c r="F56" s="121"/>
      <c r="G56" s="119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0"/>
    </row>
    <row r="57" spans="1:22" ht="32.25" customHeight="1" thickBot="1" x14ac:dyDescent="0.3">
      <c r="A57" s="145"/>
      <c r="B57" s="145"/>
      <c r="C57" s="126"/>
      <c r="D57" s="128"/>
      <c r="E57" s="127"/>
      <c r="F57" s="121"/>
      <c r="G57" s="119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2"/>
      <c r="S57" s="122"/>
      <c r="T57" s="122"/>
      <c r="U57" s="122"/>
      <c r="V57" s="120"/>
    </row>
    <row r="58" spans="1:22" ht="32.25" customHeight="1" thickBot="1" x14ac:dyDescent="0.3">
      <c r="A58" s="145"/>
      <c r="B58" s="145"/>
      <c r="C58" s="126"/>
      <c r="D58" s="128"/>
      <c r="E58" s="127"/>
      <c r="F58" s="121"/>
      <c r="G58" s="119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0"/>
    </row>
    <row r="59" spans="1:22" ht="32.25" customHeight="1" thickBot="1" x14ac:dyDescent="0.3">
      <c r="A59" s="145"/>
      <c r="B59" s="145"/>
      <c r="C59" s="126"/>
      <c r="D59" s="128"/>
      <c r="E59" s="127"/>
      <c r="F59" s="121"/>
      <c r="G59" s="119"/>
      <c r="H59" s="122"/>
      <c r="I59" s="122"/>
      <c r="J59" s="122"/>
      <c r="K59" s="122"/>
      <c r="L59" s="122"/>
      <c r="M59" s="122"/>
      <c r="N59" s="122"/>
      <c r="O59" s="122"/>
      <c r="P59" s="122"/>
      <c r="Q59" s="122"/>
      <c r="R59" s="122"/>
      <c r="S59" s="122"/>
      <c r="T59" s="122"/>
      <c r="U59" s="122"/>
      <c r="V59" s="120"/>
    </row>
    <row r="60" spans="1:22" ht="32.25" customHeight="1" thickBot="1" x14ac:dyDescent="0.3">
      <c r="A60" s="145"/>
      <c r="B60" s="145"/>
      <c r="C60" s="126"/>
      <c r="D60" s="128"/>
      <c r="E60" s="130"/>
      <c r="F60" s="121"/>
      <c r="G60" s="119"/>
      <c r="H60" s="122"/>
      <c r="I60" s="122"/>
      <c r="J60" s="122"/>
      <c r="K60" s="122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0"/>
    </row>
    <row r="61" spans="1:22" ht="32.25" customHeight="1" thickBot="1" x14ac:dyDescent="0.3">
      <c r="A61" s="145"/>
      <c r="B61" s="145"/>
      <c r="C61" s="126"/>
      <c r="D61" s="128"/>
      <c r="E61" s="130"/>
      <c r="F61" s="121"/>
      <c r="G61" s="119"/>
      <c r="H61" s="122"/>
      <c r="I61" s="122"/>
      <c r="J61" s="122"/>
      <c r="K61" s="122"/>
      <c r="L61" s="122"/>
      <c r="M61" s="122"/>
      <c r="N61" s="122"/>
      <c r="O61" s="122"/>
      <c r="P61" s="122"/>
      <c r="Q61" s="122"/>
      <c r="R61" s="122"/>
      <c r="S61" s="122"/>
      <c r="T61" s="122"/>
      <c r="U61" s="122"/>
      <c r="V61" s="120"/>
    </row>
    <row r="62" spans="1:22" ht="32.25" customHeight="1" thickBot="1" x14ac:dyDescent="0.3">
      <c r="A62" s="145"/>
      <c r="B62" s="145"/>
      <c r="C62" s="126"/>
      <c r="D62" s="128"/>
      <c r="E62" s="127"/>
      <c r="F62" s="121"/>
      <c r="G62" s="119"/>
      <c r="H62" s="122"/>
      <c r="I62" s="122"/>
      <c r="J62" s="122"/>
      <c r="K62" s="122"/>
      <c r="L62" s="122"/>
      <c r="M62" s="122"/>
      <c r="N62" s="122"/>
      <c r="O62" s="122"/>
      <c r="P62" s="122"/>
      <c r="Q62" s="122"/>
      <c r="R62" s="122"/>
      <c r="S62" s="122"/>
      <c r="T62" s="122"/>
      <c r="U62" s="122"/>
      <c r="V62" s="120"/>
    </row>
    <row r="63" spans="1:22" ht="32.25" customHeight="1" thickBot="1" x14ac:dyDescent="0.3">
      <c r="A63" s="145"/>
      <c r="B63" s="145"/>
      <c r="C63" s="126"/>
      <c r="D63" s="128"/>
      <c r="E63" s="130"/>
      <c r="F63" s="121"/>
      <c r="G63" s="119"/>
      <c r="H63" s="122"/>
      <c r="I63" s="122"/>
      <c r="J63" s="122"/>
      <c r="K63" s="122"/>
      <c r="L63" s="122"/>
      <c r="M63" s="122"/>
      <c r="N63" s="122"/>
      <c r="O63" s="122"/>
      <c r="P63" s="122"/>
      <c r="Q63" s="122"/>
      <c r="R63" s="122"/>
      <c r="S63" s="122"/>
      <c r="T63" s="122"/>
      <c r="U63" s="122"/>
      <c r="V63" s="120"/>
    </row>
    <row r="64" spans="1:22" ht="32.25" customHeight="1" thickBot="1" x14ac:dyDescent="0.3">
      <c r="A64" s="145"/>
      <c r="B64" s="145"/>
      <c r="C64" s="126"/>
      <c r="D64" s="128"/>
      <c r="E64" s="127"/>
      <c r="F64" s="121"/>
      <c r="G64" s="119"/>
      <c r="H64" s="122"/>
      <c r="I64" s="122"/>
      <c r="J64" s="122"/>
      <c r="K64" s="122"/>
      <c r="L64" s="122"/>
      <c r="M64" s="122"/>
      <c r="N64" s="122"/>
      <c r="O64" s="122"/>
      <c r="P64" s="122"/>
      <c r="Q64" s="122"/>
      <c r="R64" s="122"/>
      <c r="S64" s="122"/>
      <c r="T64" s="122"/>
      <c r="U64" s="122"/>
      <c r="V64" s="120"/>
    </row>
    <row r="65" spans="1:22" ht="32.25" customHeight="1" thickBot="1" x14ac:dyDescent="0.3">
      <c r="A65" s="145"/>
      <c r="B65" s="145"/>
      <c r="C65" s="126"/>
      <c r="D65" s="128"/>
      <c r="E65" s="127"/>
      <c r="F65" s="121"/>
      <c r="G65" s="119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120"/>
    </row>
    <row r="66" spans="1:22" ht="32.25" customHeight="1" thickBot="1" x14ac:dyDescent="0.3">
      <c r="A66" s="145"/>
      <c r="B66" s="145"/>
      <c r="C66" s="126"/>
      <c r="D66" s="128"/>
      <c r="E66" s="127"/>
      <c r="F66" s="121"/>
      <c r="G66" s="119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120"/>
    </row>
    <row r="67" spans="1:22" ht="32.25" customHeight="1" x14ac:dyDescent="0.25">
      <c r="A67" s="145"/>
      <c r="B67" s="145"/>
      <c r="C67" s="117"/>
      <c r="D67" s="116"/>
      <c r="E67" s="123"/>
      <c r="F67" s="121"/>
      <c r="G67" s="119"/>
      <c r="H67" s="122"/>
      <c r="I67" s="122"/>
      <c r="J67" s="122"/>
      <c r="K67" s="122"/>
      <c r="L67" s="122"/>
      <c r="M67" s="122"/>
      <c r="N67" s="122"/>
      <c r="O67" s="122"/>
      <c r="P67" s="122"/>
      <c r="Q67" s="122"/>
      <c r="R67" s="122"/>
      <c r="S67" s="122"/>
      <c r="T67" s="122"/>
      <c r="U67" s="122"/>
      <c r="V67" s="120"/>
    </row>
    <row r="68" spans="1:22" ht="32.25" customHeight="1" x14ac:dyDescent="0.25">
      <c r="A68" s="145"/>
      <c r="B68" s="145"/>
      <c r="C68" s="117"/>
      <c r="D68" s="116"/>
      <c r="E68" s="123"/>
      <c r="F68" s="121"/>
      <c r="G68" s="119"/>
      <c r="H68" s="122"/>
      <c r="I68" s="122"/>
      <c r="J68" s="122"/>
      <c r="K68" s="122"/>
      <c r="L68" s="122"/>
      <c r="M68" s="122"/>
      <c r="N68" s="122"/>
      <c r="O68" s="122"/>
      <c r="P68" s="122"/>
      <c r="Q68" s="122"/>
      <c r="R68" s="122"/>
      <c r="S68" s="122"/>
      <c r="T68" s="122"/>
      <c r="U68" s="122"/>
      <c r="V68" s="120"/>
    </row>
    <row r="69" spans="1:22" ht="32.25" customHeight="1" x14ac:dyDescent="0.25">
      <c r="A69" s="145"/>
      <c r="B69" s="145"/>
      <c r="C69" s="117"/>
      <c r="D69" s="116"/>
      <c r="E69" s="123"/>
      <c r="F69" s="121"/>
      <c r="G69" s="119"/>
      <c r="H69" s="122"/>
      <c r="I69" s="122"/>
      <c r="J69" s="122"/>
      <c r="K69" s="122"/>
      <c r="L69" s="122"/>
      <c r="M69" s="122"/>
      <c r="N69" s="122"/>
      <c r="O69" s="122"/>
      <c r="P69" s="122"/>
      <c r="Q69" s="122"/>
      <c r="R69" s="122"/>
      <c r="S69" s="122"/>
      <c r="T69" s="122"/>
      <c r="U69" s="122"/>
      <c r="V69" s="120"/>
    </row>
    <row r="70" spans="1:22" ht="32.25" customHeight="1" x14ac:dyDescent="0.25">
      <c r="A70" s="145"/>
      <c r="B70" s="145"/>
      <c r="C70" s="117"/>
      <c r="D70" s="116"/>
      <c r="E70" s="123"/>
      <c r="F70" s="121"/>
      <c r="G70" s="119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0"/>
    </row>
    <row r="71" spans="1:22" ht="32.25" customHeight="1" x14ac:dyDescent="0.25">
      <c r="A71" s="145"/>
      <c r="B71" s="145"/>
      <c r="C71" s="117"/>
      <c r="D71" s="116"/>
      <c r="E71" s="123"/>
      <c r="F71" s="121"/>
      <c r="G71" s="119"/>
      <c r="H71" s="122"/>
      <c r="I71" s="122"/>
      <c r="J71" s="122"/>
      <c r="K71" s="122"/>
      <c r="L71" s="122"/>
      <c r="M71" s="122"/>
      <c r="N71" s="122"/>
      <c r="O71" s="122"/>
      <c r="P71" s="122"/>
      <c r="Q71" s="122"/>
      <c r="R71" s="122"/>
      <c r="S71" s="122"/>
      <c r="T71" s="122"/>
      <c r="U71" s="122"/>
      <c r="V71" s="120"/>
    </row>
    <row r="72" spans="1:22" ht="32.25" customHeight="1" x14ac:dyDescent="0.25">
      <c r="A72" s="145"/>
      <c r="B72" s="145"/>
      <c r="C72" s="117"/>
      <c r="D72" s="116"/>
      <c r="E72" s="123"/>
      <c r="F72" s="121"/>
      <c r="G72" s="119"/>
      <c r="H72" s="122"/>
      <c r="I72" s="122"/>
      <c r="J72" s="122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122"/>
      <c r="V72" s="120"/>
    </row>
    <row r="73" spans="1:22" ht="32.25" customHeight="1" x14ac:dyDescent="0.25">
      <c r="A73" s="145"/>
      <c r="B73" s="145"/>
      <c r="C73" s="117"/>
      <c r="D73" s="116"/>
      <c r="E73" s="123"/>
      <c r="F73" s="121"/>
      <c r="G73" s="119"/>
      <c r="H73" s="122"/>
      <c r="I73" s="122"/>
      <c r="J73" s="122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122"/>
      <c r="V73" s="120"/>
    </row>
    <row r="74" spans="1:22" ht="32.25" customHeight="1" x14ac:dyDescent="0.25">
      <c r="A74" s="145"/>
      <c r="B74" s="145"/>
      <c r="C74" s="117"/>
      <c r="D74" s="116"/>
      <c r="E74" s="123"/>
      <c r="F74" s="121"/>
      <c r="G74" s="119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122"/>
      <c r="V74" s="120"/>
    </row>
    <row r="75" spans="1:22" ht="32.25" customHeight="1" x14ac:dyDescent="0.25">
      <c r="A75" s="145"/>
      <c r="B75" s="145"/>
      <c r="C75" s="117"/>
      <c r="D75" s="116"/>
      <c r="E75" s="123"/>
      <c r="F75" s="121"/>
      <c r="G75" s="119"/>
      <c r="H75" s="122"/>
      <c r="I75" s="122"/>
      <c r="J75" s="122"/>
      <c r="K75" s="122"/>
      <c r="L75" s="122"/>
      <c r="M75" s="122"/>
      <c r="N75" s="122"/>
      <c r="O75" s="122"/>
      <c r="P75" s="122"/>
      <c r="Q75" s="122"/>
      <c r="R75" s="122"/>
      <c r="S75" s="122"/>
      <c r="T75" s="122"/>
      <c r="U75" s="122"/>
      <c r="V75" s="120"/>
    </row>
    <row r="76" spans="1:22" ht="32.25" customHeight="1" x14ac:dyDescent="0.25">
      <c r="A76" s="145"/>
      <c r="B76" s="145"/>
      <c r="C76" s="117"/>
      <c r="D76" s="116"/>
      <c r="E76" s="123"/>
      <c r="F76" s="121"/>
      <c r="G76" s="119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122"/>
      <c r="V76" s="120"/>
    </row>
    <row r="77" spans="1:22" ht="32.25" customHeight="1" x14ac:dyDescent="0.25">
      <c r="A77" s="145"/>
      <c r="B77" s="145"/>
      <c r="C77" s="117"/>
      <c r="D77" s="116"/>
      <c r="E77" s="123"/>
      <c r="F77" s="121"/>
      <c r="G77" s="119">
        <f t="shared" ref="G77:G82" si="1">SUM(F77*D77)</f>
        <v>0</v>
      </c>
      <c r="H77" s="145" t="s">
        <v>241</v>
      </c>
      <c r="I77" s="145"/>
      <c r="J77" s="122"/>
      <c r="K77" s="122"/>
      <c r="L77" s="122"/>
      <c r="M77" s="122"/>
      <c r="N77" s="122"/>
      <c r="O77" s="122"/>
      <c r="P77" s="122"/>
      <c r="Q77" s="122"/>
      <c r="R77" s="122"/>
      <c r="S77" s="122"/>
      <c r="T77" s="122"/>
      <c r="U77" s="122"/>
      <c r="V77" s="120"/>
    </row>
    <row r="78" spans="1:22" ht="32.25" customHeight="1" x14ac:dyDescent="0.25">
      <c r="A78" s="145"/>
      <c r="B78" s="145"/>
      <c r="C78" s="117"/>
      <c r="D78" s="116"/>
      <c r="E78" s="123"/>
      <c r="F78" s="121"/>
      <c r="G78" s="119">
        <f t="shared" si="1"/>
        <v>0</v>
      </c>
      <c r="H78" s="145" t="s">
        <v>241</v>
      </c>
      <c r="I78" s="145"/>
      <c r="J78" s="122"/>
      <c r="K78" s="122"/>
      <c r="L78" s="122"/>
      <c r="M78" s="122"/>
      <c r="N78" s="122"/>
      <c r="O78" s="122"/>
      <c r="P78" s="122"/>
      <c r="Q78" s="122"/>
      <c r="R78" s="122"/>
      <c r="S78" s="122"/>
      <c r="T78" s="122"/>
      <c r="U78" s="122"/>
      <c r="V78" s="120"/>
    </row>
    <row r="79" spans="1:22" ht="32.25" customHeight="1" x14ac:dyDescent="0.25">
      <c r="A79" s="145"/>
      <c r="B79" s="145"/>
      <c r="C79" s="117"/>
      <c r="D79" s="116"/>
      <c r="E79" s="123"/>
      <c r="F79" s="121"/>
      <c r="G79" s="119">
        <f t="shared" si="1"/>
        <v>0</v>
      </c>
      <c r="H79" s="145" t="s">
        <v>241</v>
      </c>
      <c r="I79" s="145"/>
      <c r="J79" s="122"/>
      <c r="K79" s="122"/>
      <c r="L79" s="122"/>
      <c r="M79" s="122"/>
      <c r="N79" s="122"/>
      <c r="O79" s="122"/>
      <c r="P79" s="122"/>
      <c r="Q79" s="122"/>
      <c r="R79" s="122"/>
      <c r="S79" s="122"/>
      <c r="T79" s="122"/>
      <c r="U79" s="122"/>
      <c r="V79" s="120"/>
    </row>
    <row r="80" spans="1:22" ht="32.25" customHeight="1" x14ac:dyDescent="0.25">
      <c r="A80" s="145"/>
      <c r="B80" s="145"/>
      <c r="C80" s="117"/>
      <c r="D80" s="116"/>
      <c r="E80" s="123"/>
      <c r="F80" s="121"/>
      <c r="G80" s="119">
        <f t="shared" si="1"/>
        <v>0</v>
      </c>
      <c r="H80" s="145" t="s">
        <v>241</v>
      </c>
      <c r="I80" s="145"/>
      <c r="J80" s="122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122"/>
      <c r="V80" s="120"/>
    </row>
    <row r="81" spans="1:24" ht="32.25" customHeight="1" x14ac:dyDescent="0.25">
      <c r="A81" s="145"/>
      <c r="B81" s="145"/>
      <c r="C81" s="118"/>
      <c r="D81" s="116"/>
      <c r="E81" s="123"/>
      <c r="F81" s="121"/>
      <c r="G81" s="119">
        <f t="shared" si="1"/>
        <v>0</v>
      </c>
      <c r="H81" s="145" t="s">
        <v>241</v>
      </c>
      <c r="I81" s="145"/>
      <c r="J81" s="122"/>
      <c r="K81" s="122"/>
      <c r="L81" s="122"/>
      <c r="M81" s="122"/>
      <c r="N81" s="122"/>
      <c r="O81" s="122"/>
      <c r="P81" s="122"/>
      <c r="Q81" s="122"/>
      <c r="R81" s="122"/>
      <c r="S81" s="122"/>
      <c r="T81" s="122"/>
      <c r="U81" s="122"/>
      <c r="V81" s="120"/>
    </row>
    <row r="82" spans="1:24" ht="32.25" customHeight="1" x14ac:dyDescent="0.25">
      <c r="A82" s="145"/>
      <c r="B82" s="145"/>
      <c r="C82" s="117"/>
      <c r="D82" s="116"/>
      <c r="E82" s="123"/>
      <c r="F82" s="121"/>
      <c r="G82" s="119">
        <f t="shared" si="1"/>
        <v>0</v>
      </c>
      <c r="H82" s="145" t="s">
        <v>241</v>
      </c>
      <c r="I82" s="145"/>
      <c r="J82" s="122"/>
      <c r="K82" s="122"/>
      <c r="L82" s="122"/>
      <c r="M82" s="122"/>
      <c r="N82" s="122"/>
      <c r="O82" s="122"/>
      <c r="P82" s="122"/>
      <c r="Q82" s="122"/>
      <c r="R82" s="122"/>
      <c r="S82" s="122"/>
      <c r="T82" s="122"/>
      <c r="U82" s="122"/>
      <c r="V82" s="120"/>
    </row>
    <row r="83" spans="1:24" s="57" customFormat="1" x14ac:dyDescent="0.25">
      <c r="A83" s="79"/>
      <c r="B83" s="141" t="s">
        <v>467</v>
      </c>
      <c r="C83" s="141"/>
      <c r="D83" s="125"/>
      <c r="E83" s="125"/>
      <c r="F83" s="125"/>
      <c r="G83" s="81">
        <f>SUM(G11:G82)</f>
        <v>101552.15</v>
      </c>
      <c r="H83" s="136"/>
      <c r="I83" s="137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109"/>
      <c r="W83" s="109"/>
      <c r="X83" s="109"/>
    </row>
    <row r="84" spans="1:24" ht="10.5" customHeight="1" x14ac:dyDescent="0.25">
      <c r="A84" s="9"/>
      <c r="B84" s="9"/>
      <c r="C84" s="9"/>
      <c r="D84" s="44"/>
      <c r="E84" s="44"/>
      <c r="F84" s="44"/>
      <c r="G84" s="44"/>
      <c r="H84" s="44"/>
      <c r="I84" s="44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109"/>
      <c r="W84" s="109"/>
      <c r="X84" s="109"/>
    </row>
    <row r="85" spans="1:24" x14ac:dyDescent="0.25">
      <c r="A85" t="s">
        <v>443</v>
      </c>
    </row>
    <row r="86" spans="1:24" ht="16.5" customHeight="1" x14ac:dyDescent="0.25"/>
    <row r="87" spans="1:24" x14ac:dyDescent="0.25">
      <c r="A87" t="s">
        <v>444</v>
      </c>
      <c r="G87" t="s">
        <v>445</v>
      </c>
      <c r="K87" t="s">
        <v>468</v>
      </c>
    </row>
    <row r="89" spans="1:24" ht="15.75" x14ac:dyDescent="0.25">
      <c r="D89" s="40"/>
      <c r="E89" s="40"/>
      <c r="F89" s="40"/>
      <c r="G89" s="43" t="s">
        <v>448</v>
      </c>
      <c r="H89" s="40"/>
      <c r="I89" s="40"/>
      <c r="K89" s="43" t="s">
        <v>469</v>
      </c>
      <c r="L89" s="43"/>
      <c r="M89" s="41"/>
    </row>
    <row r="90" spans="1:24" ht="15.75" x14ac:dyDescent="0.25">
      <c r="D90" s="40"/>
      <c r="E90" s="40"/>
      <c r="F90" s="135" t="s">
        <v>471</v>
      </c>
      <c r="G90" s="135"/>
      <c r="H90" s="135"/>
      <c r="I90" s="41"/>
      <c r="J90" s="41"/>
      <c r="K90" s="135" t="s">
        <v>470</v>
      </c>
      <c r="L90" s="135"/>
      <c r="M90" s="135"/>
    </row>
  </sheetData>
  <mergeCells count="112">
    <mergeCell ref="A82:B82"/>
    <mergeCell ref="H82:I82"/>
    <mergeCell ref="B83:C83"/>
    <mergeCell ref="H83:I83"/>
    <mergeCell ref="F90:H90"/>
    <mergeCell ref="K90:M90"/>
    <mergeCell ref="A79:B79"/>
    <mergeCell ref="H79:I79"/>
    <mergeCell ref="A80:B80"/>
    <mergeCell ref="H80:I80"/>
    <mergeCell ref="A81:B81"/>
    <mergeCell ref="H81:I81"/>
    <mergeCell ref="A75:B75"/>
    <mergeCell ref="A76:B76"/>
    <mergeCell ref="A77:B77"/>
    <mergeCell ref="H77:I77"/>
    <mergeCell ref="A78:B78"/>
    <mergeCell ref="H78:I78"/>
    <mergeCell ref="A69:B69"/>
    <mergeCell ref="A70:B70"/>
    <mergeCell ref="A71:B71"/>
    <mergeCell ref="A72:B72"/>
    <mergeCell ref="A73:B73"/>
    <mergeCell ref="A74:B74"/>
    <mergeCell ref="A63:B63"/>
    <mergeCell ref="A64:B64"/>
    <mergeCell ref="A65:B65"/>
    <mergeCell ref="A66:B66"/>
    <mergeCell ref="A67:B67"/>
    <mergeCell ref="A68:B68"/>
    <mergeCell ref="A57:B57"/>
    <mergeCell ref="A58:B58"/>
    <mergeCell ref="A59:B59"/>
    <mergeCell ref="A60:B60"/>
    <mergeCell ref="A61:B61"/>
    <mergeCell ref="A62:B62"/>
    <mergeCell ref="A51:B51"/>
    <mergeCell ref="A52:B52"/>
    <mergeCell ref="A53:B53"/>
    <mergeCell ref="A54:B54"/>
    <mergeCell ref="A55:B55"/>
    <mergeCell ref="A56:B56"/>
    <mergeCell ref="A45:B45"/>
    <mergeCell ref="A46:B46"/>
    <mergeCell ref="A47:B47"/>
    <mergeCell ref="A48:B48"/>
    <mergeCell ref="A49:B49"/>
    <mergeCell ref="A50:B50"/>
    <mergeCell ref="A39:B39"/>
    <mergeCell ref="A40:B40"/>
    <mergeCell ref="A41:B41"/>
    <mergeCell ref="A42:B42"/>
    <mergeCell ref="A43:B43"/>
    <mergeCell ref="A44:B44"/>
    <mergeCell ref="A33:B33"/>
    <mergeCell ref="A34:B34"/>
    <mergeCell ref="A35:B35"/>
    <mergeCell ref="A36:B36"/>
    <mergeCell ref="A37:B37"/>
    <mergeCell ref="A38:B38"/>
    <mergeCell ref="A28:B28"/>
    <mergeCell ref="H28:I28"/>
    <mergeCell ref="A29:B29"/>
    <mergeCell ref="A30:B30"/>
    <mergeCell ref="A31:B31"/>
    <mergeCell ref="A32:B32"/>
    <mergeCell ref="A25:B25"/>
    <mergeCell ref="H25:I25"/>
    <mergeCell ref="A26:B26"/>
    <mergeCell ref="H26:I26"/>
    <mergeCell ref="A27:B27"/>
    <mergeCell ref="H27:I27"/>
    <mergeCell ref="A22:B22"/>
    <mergeCell ref="H22:I22"/>
    <mergeCell ref="A23:B23"/>
    <mergeCell ref="H23:I23"/>
    <mergeCell ref="A24:B24"/>
    <mergeCell ref="H24:I24"/>
    <mergeCell ref="A19:B19"/>
    <mergeCell ref="H19:I19"/>
    <mergeCell ref="A20:B20"/>
    <mergeCell ref="H20:I20"/>
    <mergeCell ref="A21:B21"/>
    <mergeCell ref="H21:I21"/>
    <mergeCell ref="A16:B16"/>
    <mergeCell ref="H16:I16"/>
    <mergeCell ref="A17:B17"/>
    <mergeCell ref="H17:I17"/>
    <mergeCell ref="A18:B18"/>
    <mergeCell ref="H18:I18"/>
    <mergeCell ref="A13:B13"/>
    <mergeCell ref="H13:I13"/>
    <mergeCell ref="A14:B14"/>
    <mergeCell ref="H14:I14"/>
    <mergeCell ref="A15:B15"/>
    <mergeCell ref="H15:I15"/>
    <mergeCell ref="J8:U8"/>
    <mergeCell ref="A10:U10"/>
    <mergeCell ref="A11:B11"/>
    <mergeCell ref="H11:I11"/>
    <mergeCell ref="A12:B12"/>
    <mergeCell ref="H12:I12"/>
    <mergeCell ref="A1:U1"/>
    <mergeCell ref="A2:U2"/>
    <mergeCell ref="A3:U3"/>
    <mergeCell ref="A4:U4"/>
    <mergeCell ref="A8:B9"/>
    <mergeCell ref="C8:C9"/>
    <mergeCell ref="D8:E9"/>
    <mergeCell ref="F8:F9"/>
    <mergeCell ref="G8:G9"/>
    <mergeCell ref="H8:I9"/>
  </mergeCells>
  <pageMargins left="0.16" right="0.12" top="0.75" bottom="0.54" header="0.3" footer="0.3"/>
  <pageSetup paperSize="14"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workbookViewId="0">
      <selection activeCell="G32" sqref="G32"/>
    </sheetView>
  </sheetViews>
  <sheetFormatPr defaultRowHeight="15" x14ac:dyDescent="0.25"/>
  <cols>
    <col min="3" max="3" width="54.140625" customWidth="1"/>
    <col min="5" max="5" width="10.140625" customWidth="1"/>
    <col min="6" max="6" width="14.140625" customWidth="1"/>
    <col min="7" max="7" width="14.42578125" customWidth="1"/>
  </cols>
  <sheetData>
    <row r="1" spans="1:21" ht="18.75" x14ac:dyDescent="0.25">
      <c r="A1" s="174" t="s">
        <v>2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</row>
    <row r="2" spans="1:21" x14ac:dyDescent="0.25">
      <c r="A2" s="175" t="s">
        <v>3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</row>
    <row r="3" spans="1:21" ht="15.75" x14ac:dyDescent="0.25">
      <c r="A3" s="176" t="s">
        <v>473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</row>
    <row r="4" spans="1:21" x14ac:dyDescent="0.25">
      <c r="A4" s="177"/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</row>
    <row r="5" spans="1:21" x14ac:dyDescent="0.25">
      <c r="A5" s="3" t="s">
        <v>0</v>
      </c>
    </row>
    <row r="7" spans="1:21" x14ac:dyDescent="0.25">
      <c r="A7" s="3" t="s">
        <v>466</v>
      </c>
    </row>
    <row r="8" spans="1:21" x14ac:dyDescent="0.25">
      <c r="A8" s="178" t="s">
        <v>6</v>
      </c>
      <c r="B8" s="178"/>
      <c r="C8" s="178" t="s">
        <v>7</v>
      </c>
      <c r="D8" s="230" t="s">
        <v>8</v>
      </c>
      <c r="E8" s="231"/>
      <c r="F8" s="221" t="s">
        <v>454</v>
      </c>
      <c r="G8" s="180" t="s">
        <v>9</v>
      </c>
      <c r="H8" s="180" t="s">
        <v>10</v>
      </c>
      <c r="I8" s="180"/>
      <c r="J8" s="178" t="s">
        <v>23</v>
      </c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</row>
    <row r="9" spans="1:21" x14ac:dyDescent="0.25">
      <c r="A9" s="178"/>
      <c r="B9" s="178"/>
      <c r="C9" s="178"/>
      <c r="D9" s="232"/>
      <c r="E9" s="233"/>
      <c r="F9" s="222"/>
      <c r="G9" s="180"/>
      <c r="H9" s="180"/>
      <c r="I9" s="180"/>
      <c r="J9" s="132" t="s">
        <v>22</v>
      </c>
      <c r="K9" s="132" t="s">
        <v>11</v>
      </c>
      <c r="L9" s="132" t="s">
        <v>12</v>
      </c>
      <c r="M9" s="132" t="s">
        <v>13</v>
      </c>
      <c r="N9" s="132" t="s">
        <v>14</v>
      </c>
      <c r="O9" s="132" t="s">
        <v>15</v>
      </c>
      <c r="P9" s="132" t="s">
        <v>16</v>
      </c>
      <c r="Q9" s="132" t="s">
        <v>17</v>
      </c>
      <c r="R9" s="132" t="s">
        <v>18</v>
      </c>
      <c r="S9" s="132" t="s">
        <v>19</v>
      </c>
      <c r="T9" s="132" t="s">
        <v>20</v>
      </c>
      <c r="U9" s="132" t="s">
        <v>21</v>
      </c>
    </row>
    <row r="10" spans="1:21" ht="15.75" x14ac:dyDescent="0.25">
      <c r="A10" s="227" t="s">
        <v>474</v>
      </c>
      <c r="B10" s="228"/>
      <c r="C10" s="228"/>
      <c r="D10" s="228"/>
      <c r="E10" s="228"/>
      <c r="F10" s="228"/>
      <c r="G10" s="228"/>
      <c r="H10" s="228"/>
      <c r="I10" s="228"/>
      <c r="J10" s="228"/>
      <c r="K10" s="228"/>
      <c r="L10" s="228"/>
      <c r="M10" s="228"/>
      <c r="N10" s="228"/>
      <c r="O10" s="228"/>
      <c r="P10" s="228"/>
      <c r="Q10" s="228"/>
      <c r="R10" s="228"/>
      <c r="S10" s="228"/>
      <c r="T10" s="228"/>
      <c r="U10" s="229"/>
    </row>
    <row r="11" spans="1:21" ht="15.75" thickBot="1" x14ac:dyDescent="0.3">
      <c r="A11" s="145"/>
      <c r="B11" s="145"/>
      <c r="C11" s="126" t="s">
        <v>568</v>
      </c>
      <c r="D11" s="128">
        <v>25</v>
      </c>
      <c r="E11" s="127" t="s">
        <v>472</v>
      </c>
      <c r="F11" s="239">
        <v>1.1399999999999999</v>
      </c>
      <c r="G11" s="89">
        <v>28.5</v>
      </c>
      <c r="H11" s="145"/>
      <c r="I11" s="145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</row>
    <row r="12" spans="1:21" ht="15.75" thickBot="1" x14ac:dyDescent="0.3">
      <c r="A12" s="145"/>
      <c r="B12" s="145"/>
      <c r="C12" s="126" t="s">
        <v>569</v>
      </c>
      <c r="D12" s="128">
        <v>25</v>
      </c>
      <c r="E12" s="127" t="s">
        <v>553</v>
      </c>
      <c r="F12" s="240">
        <v>5.96</v>
      </c>
      <c r="G12" s="89">
        <v>149</v>
      </c>
      <c r="H12" s="145"/>
      <c r="I12" s="145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</row>
    <row r="13" spans="1:21" ht="15.75" thickBot="1" x14ac:dyDescent="0.3">
      <c r="A13" s="145"/>
      <c r="B13" s="145"/>
      <c r="C13" s="126" t="s">
        <v>570</v>
      </c>
      <c r="D13" s="128">
        <v>25</v>
      </c>
      <c r="E13" s="127" t="s">
        <v>472</v>
      </c>
      <c r="F13" s="240">
        <v>37.43</v>
      </c>
      <c r="G13" s="89">
        <v>935.75</v>
      </c>
      <c r="H13" s="145"/>
      <c r="I13" s="145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</row>
    <row r="14" spans="1:21" ht="15.75" thickBot="1" x14ac:dyDescent="0.3">
      <c r="A14" s="145"/>
      <c r="B14" s="145"/>
      <c r="C14" s="126" t="s">
        <v>571</v>
      </c>
      <c r="D14" s="128">
        <v>25</v>
      </c>
      <c r="E14" s="127" t="s">
        <v>596</v>
      </c>
      <c r="F14" s="240">
        <v>210</v>
      </c>
      <c r="G14" s="89">
        <v>5250</v>
      </c>
      <c r="H14" s="145"/>
      <c r="I14" s="145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</row>
    <row r="15" spans="1:21" ht="15.75" thickBot="1" x14ac:dyDescent="0.3">
      <c r="A15" s="145"/>
      <c r="B15" s="145"/>
      <c r="C15" s="126" t="s">
        <v>572</v>
      </c>
      <c r="D15" s="128">
        <v>75</v>
      </c>
      <c r="E15" s="127" t="s">
        <v>589</v>
      </c>
      <c r="F15" s="240">
        <v>25</v>
      </c>
      <c r="G15" s="89">
        <v>1875</v>
      </c>
      <c r="H15" s="145"/>
      <c r="I15" s="145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</row>
    <row r="16" spans="1:21" ht="15.75" thickBot="1" x14ac:dyDescent="0.3">
      <c r="A16" s="145"/>
      <c r="B16" s="145"/>
      <c r="C16" s="126" t="s">
        <v>573</v>
      </c>
      <c r="D16" s="128">
        <v>2</v>
      </c>
      <c r="E16" s="127" t="s">
        <v>590</v>
      </c>
      <c r="F16" s="240">
        <v>199</v>
      </c>
      <c r="G16" s="89">
        <v>398</v>
      </c>
      <c r="H16" s="145"/>
      <c r="I16" s="145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</row>
    <row r="17" spans="1:21" ht="15.75" thickBot="1" x14ac:dyDescent="0.3">
      <c r="A17" s="131"/>
      <c r="B17" s="131"/>
      <c r="C17" s="234" t="s">
        <v>574</v>
      </c>
      <c r="D17" s="235">
        <v>75</v>
      </c>
      <c r="E17" s="236" t="s">
        <v>472</v>
      </c>
      <c r="F17" s="240">
        <v>10.35</v>
      </c>
      <c r="G17" s="89">
        <v>776.25</v>
      </c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</row>
    <row r="18" spans="1:21" ht="15.75" thickBot="1" x14ac:dyDescent="0.3">
      <c r="A18" s="145"/>
      <c r="B18" s="145"/>
      <c r="C18" s="237" t="s">
        <v>591</v>
      </c>
      <c r="D18" s="238">
        <v>25</v>
      </c>
      <c r="E18" s="238" t="s">
        <v>472</v>
      </c>
      <c r="F18" s="241">
        <v>60</v>
      </c>
      <c r="G18" s="89">
        <v>1500</v>
      </c>
      <c r="H18" s="145"/>
      <c r="I18" s="145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</row>
    <row r="19" spans="1:21" ht="15.75" thickBot="1" x14ac:dyDescent="0.3">
      <c r="A19" s="145"/>
      <c r="B19" s="145"/>
      <c r="C19" s="126" t="s">
        <v>575</v>
      </c>
      <c r="D19" s="128">
        <v>12.5</v>
      </c>
      <c r="E19" s="127" t="s">
        <v>592</v>
      </c>
      <c r="F19" s="240">
        <v>970.9</v>
      </c>
      <c r="G19" s="89">
        <v>970.9</v>
      </c>
      <c r="H19" s="145"/>
      <c r="I19" s="145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</row>
    <row r="20" spans="1:21" ht="15.75" thickBot="1" x14ac:dyDescent="0.3">
      <c r="A20" s="145"/>
      <c r="B20" s="145"/>
      <c r="C20" s="126" t="s">
        <v>576</v>
      </c>
      <c r="D20" s="128">
        <v>2</v>
      </c>
      <c r="E20" s="127" t="s">
        <v>553</v>
      </c>
      <c r="F20" s="240">
        <v>125</v>
      </c>
      <c r="G20" s="89">
        <v>250</v>
      </c>
      <c r="H20" s="145"/>
      <c r="I20" s="145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</row>
    <row r="21" spans="1:21" ht="15.75" thickBot="1" x14ac:dyDescent="0.3">
      <c r="A21" s="145"/>
      <c r="B21" s="145"/>
      <c r="C21" s="126" t="s">
        <v>577</v>
      </c>
      <c r="D21" s="128">
        <v>1</v>
      </c>
      <c r="E21" s="127" t="s">
        <v>554</v>
      </c>
      <c r="F21" s="240">
        <v>1838</v>
      </c>
      <c r="G21" s="89">
        <v>1838</v>
      </c>
      <c r="H21" s="145"/>
      <c r="I21" s="145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</row>
    <row r="22" spans="1:21" ht="15.75" thickBot="1" x14ac:dyDescent="0.3">
      <c r="A22" s="131"/>
      <c r="B22" s="131"/>
      <c r="C22" s="126" t="s">
        <v>595</v>
      </c>
      <c r="D22" s="128">
        <v>1</v>
      </c>
      <c r="E22" s="127" t="s">
        <v>554</v>
      </c>
      <c r="F22" s="240">
        <v>110</v>
      </c>
      <c r="G22" s="89">
        <v>110</v>
      </c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</row>
    <row r="23" spans="1:21" ht="15.75" thickBot="1" x14ac:dyDescent="0.3">
      <c r="A23" s="145"/>
      <c r="B23" s="145"/>
      <c r="C23" s="126" t="s">
        <v>578</v>
      </c>
      <c r="D23" s="128">
        <v>1</v>
      </c>
      <c r="E23" s="127" t="s">
        <v>593</v>
      </c>
      <c r="F23" s="240">
        <v>825</v>
      </c>
      <c r="G23" s="89">
        <v>825</v>
      </c>
      <c r="H23" s="145"/>
      <c r="I23" s="145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</row>
    <row r="24" spans="1:21" ht="15.75" thickBot="1" x14ac:dyDescent="0.3">
      <c r="A24" s="145"/>
      <c r="B24" s="145"/>
      <c r="C24" s="126" t="s">
        <v>579</v>
      </c>
      <c r="D24" s="128">
        <v>25</v>
      </c>
      <c r="E24" s="127" t="s">
        <v>472</v>
      </c>
      <c r="F24" s="240">
        <v>70</v>
      </c>
      <c r="G24" s="89">
        <v>1750</v>
      </c>
      <c r="H24" s="145"/>
      <c r="I24" s="145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</row>
    <row r="25" spans="1:21" ht="15.75" thickBot="1" x14ac:dyDescent="0.3">
      <c r="A25" s="145"/>
      <c r="B25" s="145"/>
      <c r="C25" s="126" t="s">
        <v>580</v>
      </c>
      <c r="D25" s="128">
        <v>8</v>
      </c>
      <c r="E25" s="127" t="s">
        <v>596</v>
      </c>
      <c r="F25" s="240">
        <v>35</v>
      </c>
      <c r="G25" s="89">
        <v>280</v>
      </c>
      <c r="H25" s="145"/>
      <c r="I25" s="145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</row>
    <row r="26" spans="1:21" ht="15.75" thickBot="1" x14ac:dyDescent="0.3">
      <c r="A26" s="145"/>
      <c r="B26" s="145"/>
      <c r="C26" s="126" t="s">
        <v>581</v>
      </c>
      <c r="D26" s="128">
        <v>4</v>
      </c>
      <c r="E26" s="127" t="s">
        <v>596</v>
      </c>
      <c r="F26" s="240">
        <v>35</v>
      </c>
      <c r="G26" s="89">
        <v>140</v>
      </c>
      <c r="H26" s="145"/>
      <c r="I26" s="145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</row>
    <row r="27" spans="1:21" ht="15.75" thickBot="1" x14ac:dyDescent="0.3">
      <c r="A27" s="145"/>
      <c r="B27" s="145"/>
      <c r="C27" s="126" t="s">
        <v>582</v>
      </c>
      <c r="D27" s="128">
        <v>3</v>
      </c>
      <c r="E27" s="127" t="s">
        <v>596</v>
      </c>
      <c r="F27" s="240">
        <v>35</v>
      </c>
      <c r="G27" s="89">
        <v>105</v>
      </c>
      <c r="H27" s="145"/>
      <c r="I27" s="145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</row>
    <row r="28" spans="1:21" ht="21.75" customHeight="1" thickBot="1" x14ac:dyDescent="0.3">
      <c r="A28" s="145"/>
      <c r="B28" s="145"/>
      <c r="C28" s="126" t="s">
        <v>583</v>
      </c>
      <c r="D28" s="128">
        <v>3</v>
      </c>
      <c r="E28" s="127" t="s">
        <v>596</v>
      </c>
      <c r="F28" s="240">
        <v>35</v>
      </c>
      <c r="G28" s="89">
        <v>105</v>
      </c>
      <c r="H28" s="145"/>
      <c r="I28" s="145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</row>
    <row r="29" spans="1:21" ht="15.75" thickBot="1" x14ac:dyDescent="0.3">
      <c r="A29" s="145"/>
      <c r="B29" s="145"/>
      <c r="C29" s="126" t="s">
        <v>584</v>
      </c>
      <c r="D29" s="128">
        <v>3</v>
      </c>
      <c r="E29" s="127" t="s">
        <v>596</v>
      </c>
      <c r="F29" s="240">
        <v>35</v>
      </c>
      <c r="G29" s="89">
        <v>105</v>
      </c>
      <c r="H29" s="145"/>
      <c r="I29" s="145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</row>
    <row r="30" spans="1:21" ht="15.75" thickBot="1" x14ac:dyDescent="0.3">
      <c r="A30" s="145"/>
      <c r="B30" s="145"/>
      <c r="C30" s="126" t="s">
        <v>585</v>
      </c>
      <c r="D30" s="128"/>
      <c r="E30" s="127"/>
      <c r="F30" s="240">
        <v>90.25</v>
      </c>
      <c r="G30" s="89">
        <v>90.25</v>
      </c>
      <c r="H30" s="145"/>
      <c r="I30" s="145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</row>
    <row r="31" spans="1:21" ht="15.75" thickBot="1" x14ac:dyDescent="0.3">
      <c r="A31" s="145"/>
      <c r="B31" s="145"/>
      <c r="C31" s="126" t="s">
        <v>586</v>
      </c>
      <c r="D31" s="128"/>
      <c r="E31" s="127"/>
      <c r="F31" s="240">
        <v>50</v>
      </c>
      <c r="G31" s="89">
        <v>50</v>
      </c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</row>
    <row r="32" spans="1:21" ht="15.75" thickBot="1" x14ac:dyDescent="0.3">
      <c r="A32" s="145"/>
      <c r="B32" s="145"/>
      <c r="C32" s="126" t="s">
        <v>587</v>
      </c>
      <c r="D32" s="128"/>
      <c r="E32" s="127"/>
      <c r="F32" s="240">
        <v>90.25</v>
      </c>
      <c r="G32" s="89">
        <v>90.25</v>
      </c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</row>
    <row r="33" spans="1:21" ht="15.75" thickBot="1" x14ac:dyDescent="0.3">
      <c r="A33" s="210"/>
      <c r="B33" s="210"/>
      <c r="C33" s="234" t="s">
        <v>588</v>
      </c>
      <c r="D33" s="235">
        <v>10</v>
      </c>
      <c r="E33" s="236" t="s">
        <v>594</v>
      </c>
      <c r="F33" s="242">
        <v>13.79</v>
      </c>
      <c r="G33" s="243">
        <v>137.9</v>
      </c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</row>
    <row r="34" spans="1:21" ht="15.75" thickBot="1" x14ac:dyDescent="0.3">
      <c r="A34" s="184"/>
      <c r="B34" s="186"/>
      <c r="C34" s="245" t="s">
        <v>597</v>
      </c>
      <c r="D34" s="244">
        <v>2</v>
      </c>
      <c r="E34" s="244" t="s">
        <v>554</v>
      </c>
      <c r="F34" s="241">
        <v>169</v>
      </c>
      <c r="G34" s="89">
        <v>338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</row>
    <row r="35" spans="1:21" x14ac:dyDescent="0.25">
      <c r="G35" s="246">
        <f>SUM(G11:G34)</f>
        <v>18097.800000000003</v>
      </c>
    </row>
  </sheetData>
  <mergeCells count="52">
    <mergeCell ref="A30:B30"/>
    <mergeCell ref="H30:I30"/>
    <mergeCell ref="A31:B31"/>
    <mergeCell ref="A32:B32"/>
    <mergeCell ref="A33:B33"/>
    <mergeCell ref="A34:B34"/>
    <mergeCell ref="A27:B27"/>
    <mergeCell ref="H27:I27"/>
    <mergeCell ref="A28:B28"/>
    <mergeCell ref="H28:I28"/>
    <mergeCell ref="A29:B29"/>
    <mergeCell ref="H29:I29"/>
    <mergeCell ref="A24:B24"/>
    <mergeCell ref="H24:I24"/>
    <mergeCell ref="A25:B25"/>
    <mergeCell ref="H25:I25"/>
    <mergeCell ref="A26:B26"/>
    <mergeCell ref="H26:I26"/>
    <mergeCell ref="A20:B20"/>
    <mergeCell ref="H20:I20"/>
    <mergeCell ref="A21:B21"/>
    <mergeCell ref="H21:I21"/>
    <mergeCell ref="A23:B23"/>
    <mergeCell ref="H23:I23"/>
    <mergeCell ref="A16:B16"/>
    <mergeCell ref="H16:I16"/>
    <mergeCell ref="A18:B18"/>
    <mergeCell ref="H18:I18"/>
    <mergeCell ref="A19:B19"/>
    <mergeCell ref="H19:I19"/>
    <mergeCell ref="A13:B13"/>
    <mergeCell ref="H13:I13"/>
    <mergeCell ref="A14:B14"/>
    <mergeCell ref="H14:I14"/>
    <mergeCell ref="A15:B15"/>
    <mergeCell ref="H15:I15"/>
    <mergeCell ref="J8:U8"/>
    <mergeCell ref="A10:U10"/>
    <mergeCell ref="A11:B11"/>
    <mergeCell ref="H11:I11"/>
    <mergeCell ref="A12:B12"/>
    <mergeCell ref="H12:I12"/>
    <mergeCell ref="A1:U1"/>
    <mergeCell ref="A2:U2"/>
    <mergeCell ref="A3:U3"/>
    <mergeCell ref="A4:U4"/>
    <mergeCell ref="A8:B9"/>
    <mergeCell ref="C8:C9"/>
    <mergeCell ref="D8:E9"/>
    <mergeCell ref="F8:F9"/>
    <mergeCell ref="G8:G9"/>
    <mergeCell ref="H8:I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CELLPHONE REPAIR</vt:lpstr>
      <vt:lpstr>EIM</vt:lpstr>
      <vt:lpstr>DRESSMAKING</vt:lpstr>
      <vt:lpstr>Sheet3</vt:lpstr>
      <vt:lpstr>'CELLPHONE REPAIR'!Print_Area</vt:lpstr>
      <vt:lpstr>EIM!Print_Area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mcti</dc:creator>
  <cp:lastModifiedBy>MTRCW-PC11</cp:lastModifiedBy>
  <cp:lastPrinted>2022-08-19T01:35:56Z</cp:lastPrinted>
  <dcterms:created xsi:type="dcterms:W3CDTF">2020-01-30T03:42:27Z</dcterms:created>
  <dcterms:modified xsi:type="dcterms:W3CDTF">2023-06-29T08:12:08Z</dcterms:modified>
</cp:coreProperties>
</file>