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e\OneDrive\Desktop\Spreadsheet Analysis\"/>
    </mc:Choice>
  </mc:AlternateContent>
  <xr:revisionPtr revIDLastSave="0" documentId="13_ncr:1_{DD7A0843-AF22-4DE4-ACB2-6F0F4E20E404}" xr6:coauthVersionLast="47" xr6:coauthVersionMax="47" xr10:uidLastSave="{00000000-0000-0000-0000-000000000000}"/>
  <bookViews>
    <workbookView xWindow="-96" yWindow="-96" windowWidth="23232" windowHeight="12432" activeTab="2" xr2:uid="{E3FD9DA8-5D72-4ECB-A5EA-67426DDB04F1}"/>
  </bookViews>
  <sheets>
    <sheet name="Schrute Agricultural Systems" sheetId="1" r:id="rId1"/>
    <sheet name="Danson Theater" sheetId="2" r:id="rId2"/>
    <sheet name="Happy Fun Ball" sheetId="3" r:id="rId3"/>
  </sheets>
  <definedNames>
    <definedName name="solver_adj" localSheetId="1" hidden="1">'Danson Theater'!$B$6:$G$6</definedName>
    <definedName name="solver_adj" localSheetId="2" hidden="1">'Happy Fun Ball'!$B$6:$O$6</definedName>
    <definedName name="solver_adj" localSheetId="0" hidden="1">'Schrute Agricultural Systems'!$B$5:$I$5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'Danson Theater'!$B$6:$D$6</definedName>
    <definedName name="solver_lhs1" localSheetId="2" hidden="1">'Happy Fun Ball'!$B$6:$H$6</definedName>
    <definedName name="solver_lhs1" localSheetId="0" hidden="1">'Schrute Agricultural Systems'!$B$5:$I$5</definedName>
    <definedName name="solver_lhs2" localSheetId="1" hidden="1">'Danson Theater'!$E$6:$G$6</definedName>
    <definedName name="solver_lhs2" localSheetId="2" hidden="1">'Happy Fun Ball'!$I$6:$O$6</definedName>
    <definedName name="solver_lhs2" localSheetId="0" hidden="1">'Schrute Agricultural Systems'!$J$11:$J$12</definedName>
    <definedName name="solver_lhs3" localSheetId="1" hidden="1">'Danson Theater'!$H$12:$H$13</definedName>
    <definedName name="solver_lhs3" localSheetId="2" hidden="1">'Happy Fun Ball'!$P$12:$P$21</definedName>
    <definedName name="solver_lhs4" localSheetId="1" hidden="1">'Danson Theater'!$H$14:$H$16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4</definedName>
    <definedName name="solver_num" localSheetId="2" hidden="1">3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'Danson Theater'!$H$9</definedName>
    <definedName name="solver_opt" localSheetId="2" hidden="1">'Happy Fun Ball'!$P$9</definedName>
    <definedName name="solver_opt" localSheetId="0" hidden="1">'Schrute Agricultural Systems'!$J$8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4</definedName>
    <definedName name="solver_rel1" localSheetId="2" hidden="1">4</definedName>
    <definedName name="solver_rel1" localSheetId="0" hidden="1">5</definedName>
    <definedName name="solver_rel2" localSheetId="1" hidden="1">4</definedName>
    <definedName name="solver_rel2" localSheetId="2" hidden="1">5</definedName>
    <definedName name="solver_rel2" localSheetId="0" hidden="1">1</definedName>
    <definedName name="solver_rel3" localSheetId="1" hidden="1">1</definedName>
    <definedName name="solver_rel3" localSheetId="2" hidden="1">1</definedName>
    <definedName name="solver_rel4" localSheetId="1" hidden="1">3</definedName>
    <definedName name="solver_rhs1" localSheetId="1" hidden="1">"integer"</definedName>
    <definedName name="solver_rhs1" localSheetId="2" hidden="1">"integer"</definedName>
    <definedName name="solver_rhs1" localSheetId="0" hidden="1">"binary"</definedName>
    <definedName name="solver_rhs2" localSheetId="1" hidden="1">"integer"</definedName>
    <definedName name="solver_rhs2" localSheetId="2" hidden="1">"binary"</definedName>
    <definedName name="solver_rhs2" localSheetId="0" hidden="1">'Schrute Agricultural Systems'!$L$11:$L$12</definedName>
    <definedName name="solver_rhs3" localSheetId="1" hidden="1">'Danson Theater'!$J$12:$J$13</definedName>
    <definedName name="solver_rhs3" localSheetId="2" hidden="1">'Happy Fun Ball'!$R$12:$R$21</definedName>
    <definedName name="solver_rhs4" localSheetId="1" hidden="1">'Danson Theater'!$J$14:$J$16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3" l="1"/>
  <c r="P14" i="3"/>
  <c r="P15" i="3"/>
  <c r="P16" i="3"/>
  <c r="P17" i="3"/>
  <c r="P18" i="3"/>
  <c r="P19" i="3"/>
  <c r="P20" i="3"/>
  <c r="P21" i="3"/>
  <c r="P12" i="3"/>
  <c r="P9" i="3"/>
  <c r="H9" i="2"/>
  <c r="H13" i="2"/>
  <c r="H14" i="2"/>
  <c r="H15" i="2"/>
  <c r="H16" i="2"/>
  <c r="H12" i="2"/>
  <c r="J12" i="1"/>
  <c r="J11" i="1"/>
  <c r="J8" i="1"/>
</calcChain>
</file>

<file path=xl/sharedStrings.xml><?xml version="1.0" encoding="utf-8"?>
<sst xmlns="http://schemas.openxmlformats.org/spreadsheetml/2006/main" count="93" uniqueCount="53">
  <si>
    <t>Transfer Price</t>
  </si>
  <si>
    <t>A</t>
  </si>
  <si>
    <t>B</t>
  </si>
  <si>
    <t>C</t>
  </si>
  <si>
    <t>D</t>
  </si>
  <si>
    <t>E</t>
  </si>
  <si>
    <t>F</t>
  </si>
  <si>
    <t>G</t>
  </si>
  <si>
    <t>Groups</t>
  </si>
  <si>
    <t>Decision variables</t>
  </si>
  <si>
    <t>Project selection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</si>
  <si>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</si>
  <si>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</si>
  <si>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</si>
  <si>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</si>
  <si>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</si>
  <si>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</si>
  <si>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</si>
  <si>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</si>
  <si>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Objective function</t>
  </si>
  <si>
    <t>Total</t>
  </si>
  <si>
    <t>Constraints</t>
  </si>
  <si>
    <t>Development</t>
  </si>
  <si>
    <t>Testing</t>
  </si>
  <si>
    <t>LHS</t>
  </si>
  <si>
    <t>RHS</t>
  </si>
  <si>
    <t>Plan</t>
  </si>
  <si>
    <t>Build</t>
  </si>
  <si>
    <t>Rent</t>
  </si>
  <si>
    <t>flats</t>
  </si>
  <si>
    <t>hanging drops</t>
  </si>
  <si>
    <t>props</t>
  </si>
  <si>
    <t>Cost</t>
  </si>
  <si>
    <t>carpentry</t>
  </si>
  <si>
    <t>painting</t>
  </si>
  <si>
    <t>Advertising plan</t>
  </si>
  <si>
    <t>Publisher Decision</t>
  </si>
  <si>
    <t>Subscribers</t>
  </si>
  <si>
    <t>Publisher A</t>
  </si>
  <si>
    <t>Publisher B</t>
  </si>
  <si>
    <t>Publisher C</t>
  </si>
  <si>
    <t>Publisher D</t>
  </si>
  <si>
    <t>Publisher E</t>
  </si>
  <si>
    <t>Publisher F</t>
  </si>
  <si>
    <t>Publisher G</t>
  </si>
  <si>
    <t>B &amp; D competition</t>
  </si>
  <si>
    <t>C &amp; G competition</t>
  </si>
  <si>
    <t>budget</t>
  </si>
  <si>
    <t>Schrute Agricultural Systems</t>
  </si>
  <si>
    <t>The Danson Theater</t>
  </si>
  <si>
    <t>Happy Fun Ball, Inc.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</si>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</sst>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3" borderId="1" xfId="2" applyNumberFormat="1" applyFont="1" applyFill="1" applyBorder="1"/>
    <xf numFmtId="43" fontId="0" fillId="0" borderId="1" xfId="1" applyFont="1" applyBorder="1"/>
    <xf numFmtId="167" fontId="0" fillId="0" borderId="3" xfId="0" applyNumberFormat="1" applyBorder="1" applyAlignment="1">
      <alignment horizontal="center"/>
    </xf>
    <xf numFmtId="167" fontId="0" fillId="0" borderId="1" xfId="0" applyNumberFormat="1" applyBorder="1"/>
    <xf numFmtId="43" fontId="0" fillId="3" borderId="1" xfId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1041-04A8-431E-B7E2-3435BBFE9F89}">
  <dimension ref="A1:L12"/>
  <sheetViews>
    <sheetView workbookViewId="0">
      <selection activeCell="L5" sqref="L5"/>
    </sheetView>
  </sheetViews>
  <sheetFormatPr defaultRowHeight="14.4" x14ac:dyDescent="0.55000000000000004"/>
  <cols>
    <col min="1" max="1" width="23.41796875" customWidth="1"/>
    <col min="2" max="9" width="10.83984375" customWidth="1"/>
    <col min="10" max="10" width="11.7890625" bestFit="1" customWidth="1"/>
  </cols>
  <sheetData>
    <row r="1" spans="1:12" x14ac:dyDescent="0.55000000000000004">
      <c r="A1" s="3" t="s">
        <v>48</v>
      </c>
    </row>
    <row r="3" spans="1:12" x14ac:dyDescent="0.55000000000000004">
      <c r="A3" s="3" t="s">
        <v>9</v>
      </c>
    </row>
    <row r="4" spans="1:12" x14ac:dyDescent="0.55000000000000004"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</row>
    <row r="5" spans="1:12" x14ac:dyDescent="0.55000000000000004">
      <c r="A5" s="4" t="s">
        <v>10</v>
      </c>
      <c r="B5" s="5">
        <v>0</v>
      </c>
      <c r="C5" s="5">
        <v>1</v>
      </c>
      <c r="D5" s="5">
        <v>0</v>
      </c>
      <c r="E5" s="5">
        <v>1</v>
      </c>
      <c r="F5" s="5">
        <v>1</v>
      </c>
      <c r="G5" s="5">
        <v>1</v>
      </c>
      <c r="H5" s="5">
        <v>1</v>
      </c>
      <c r="I5" s="5">
        <v>0</v>
      </c>
    </row>
    <row r="7" spans="1:12" x14ac:dyDescent="0.55000000000000004">
      <c r="A7" s="3" t="s">
        <v>19</v>
      </c>
      <c r="J7" t="s">
        <v>20</v>
      </c>
    </row>
    <row r="8" spans="1:12" x14ac:dyDescent="0.55000000000000004">
      <c r="A8" s="4" t="s">
        <v>0</v>
      </c>
      <c r="B8" s="7">
        <v>23520</v>
      </c>
      <c r="C8" s="7">
        <v>72912</v>
      </c>
      <c r="D8" s="7">
        <v>12054</v>
      </c>
      <c r="E8" s="7">
        <v>32340</v>
      </c>
      <c r="F8" s="7">
        <v>70560</v>
      </c>
      <c r="G8" s="7">
        <v>57232</v>
      </c>
      <c r="H8" s="7">
        <v>79184</v>
      </c>
      <c r="I8" s="7">
        <v>32340</v>
      </c>
      <c r="J8" s="19">
        <f>SUMPRODUCT(B5:I5,B8:I8)</f>
        <v>312228</v>
      </c>
    </row>
    <row r="10" spans="1:12" x14ac:dyDescent="0.55000000000000004">
      <c r="A10" s="3" t="s">
        <v>21</v>
      </c>
      <c r="J10" s="1" t="s">
        <v>24</v>
      </c>
      <c r="K10" s="1"/>
      <c r="L10" s="1" t="s">
        <v>25</v>
      </c>
    </row>
    <row r="11" spans="1:12" x14ac:dyDescent="0.55000000000000004">
      <c r="A11" s="4" t="s">
        <v>22</v>
      </c>
      <c r="B11" s="8">
        <v>80</v>
      </c>
      <c r="C11" s="8">
        <v>248</v>
      </c>
      <c r="D11" s="8">
        <v>41</v>
      </c>
      <c r="E11" s="8">
        <v>10</v>
      </c>
      <c r="F11" s="8">
        <v>240</v>
      </c>
      <c r="G11" s="8">
        <v>195</v>
      </c>
      <c r="H11" s="8">
        <v>269</v>
      </c>
      <c r="I11" s="8">
        <v>110</v>
      </c>
      <c r="J11" s="11">
        <f>SUMPRODUCT($B$5:$I$5,B11:I11)</f>
        <v>962</v>
      </c>
      <c r="K11" s="1" t="s">
        <v>51</v>
      </c>
      <c r="L11" s="9">
        <v>1150</v>
      </c>
    </row>
    <row r="12" spans="1:12" x14ac:dyDescent="0.55000000000000004">
      <c r="A12" s="4" t="s">
        <v>23</v>
      </c>
      <c r="B12" s="8">
        <v>67</v>
      </c>
      <c r="C12" s="8">
        <v>208</v>
      </c>
      <c r="D12" s="8">
        <v>34</v>
      </c>
      <c r="E12" s="8">
        <v>92</v>
      </c>
      <c r="F12" s="8">
        <v>202</v>
      </c>
      <c r="G12" s="8">
        <v>164</v>
      </c>
      <c r="H12" s="8">
        <v>226</v>
      </c>
      <c r="I12" s="8">
        <v>92</v>
      </c>
      <c r="J12" s="11">
        <f>SUMPRODUCT($B$5:$I$5,B12:I12)</f>
        <v>892</v>
      </c>
      <c r="K12" s="1" t="s">
        <v>51</v>
      </c>
      <c r="L12" s="10">
        <v>900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1805-C0E4-45CA-BDBE-CAD10588A9F5}">
  <dimension ref="A1:J16"/>
  <sheetViews>
    <sheetView workbookViewId="0">
      <selection activeCell="B6" sqref="B6"/>
    </sheetView>
  </sheetViews>
  <sheetFormatPr defaultRowHeight="14.4" x14ac:dyDescent="0.55000000000000004"/>
  <cols>
    <col min="1" max="1" width="17.578125" customWidth="1"/>
    <col min="2" max="7" width="14.578125" customWidth="1"/>
    <col min="8" max="8" width="14.15625" customWidth="1"/>
    <col min="10" max="10" width="14.15625" customWidth="1"/>
  </cols>
  <sheetData>
    <row r="1" spans="1:10" x14ac:dyDescent="0.55000000000000004">
      <c r="A1" s="3" t="s">
        <v>49</v>
      </c>
    </row>
    <row r="3" spans="1:10" x14ac:dyDescent="0.55000000000000004">
      <c r="A3" s="3" t="s">
        <v>9</v>
      </c>
    </row>
    <row r="4" spans="1:10" x14ac:dyDescent="0.55000000000000004">
      <c r="B4" s="17" t="s">
        <v>27</v>
      </c>
      <c r="C4" s="17"/>
      <c r="D4" s="17"/>
      <c r="E4" s="17" t="s">
        <v>28</v>
      </c>
      <c r="F4" s="17"/>
      <c r="G4" s="17"/>
    </row>
    <row r="5" spans="1:10" x14ac:dyDescent="0.55000000000000004">
      <c r="A5" s="4"/>
      <c r="B5" s="1" t="s">
        <v>29</v>
      </c>
      <c r="C5" s="1" t="s">
        <v>30</v>
      </c>
      <c r="D5" s="1" t="s">
        <v>31</v>
      </c>
      <c r="E5" s="1" t="s">
        <v>29</v>
      </c>
      <c r="F5" s="1" t="s">
        <v>30</v>
      </c>
      <c r="G5" s="1" t="s">
        <v>31</v>
      </c>
    </row>
    <row r="6" spans="1:10" x14ac:dyDescent="0.55000000000000004">
      <c r="A6" s="4" t="s">
        <v>26</v>
      </c>
      <c r="B6" s="6">
        <v>3</v>
      </c>
      <c r="C6" s="6">
        <v>1</v>
      </c>
      <c r="D6" s="6">
        <v>3</v>
      </c>
      <c r="E6" s="6">
        <v>17</v>
      </c>
      <c r="F6" s="6">
        <v>1</v>
      </c>
      <c r="G6" s="6">
        <v>0</v>
      </c>
    </row>
    <row r="8" spans="1:10" x14ac:dyDescent="0.55000000000000004">
      <c r="A8" s="3" t="s">
        <v>19</v>
      </c>
      <c r="H8" t="s">
        <v>20</v>
      </c>
    </row>
    <row r="9" spans="1:10" x14ac:dyDescent="0.55000000000000004">
      <c r="A9" s="4" t="s">
        <v>32</v>
      </c>
      <c r="B9" s="12">
        <v>35</v>
      </c>
      <c r="C9" s="12">
        <v>200</v>
      </c>
      <c r="D9" s="12">
        <v>90</v>
      </c>
      <c r="E9" s="12">
        <v>75</v>
      </c>
      <c r="F9" s="12">
        <v>500</v>
      </c>
      <c r="G9" s="12">
        <v>350</v>
      </c>
      <c r="H9" s="13">
        <f>SUMPRODUCT(B6:G6,B9:G9)</f>
        <v>2350</v>
      </c>
    </row>
    <row r="11" spans="1:10" x14ac:dyDescent="0.55000000000000004">
      <c r="A11" s="3" t="s">
        <v>21</v>
      </c>
      <c r="H11" s="1" t="s">
        <v>24</v>
      </c>
      <c r="I11" s="1"/>
      <c r="J11" s="1" t="s">
        <v>25</v>
      </c>
    </row>
    <row r="12" spans="1:10" x14ac:dyDescent="0.55000000000000004">
      <c r="A12" s="4" t="s">
        <v>33</v>
      </c>
      <c r="B12" s="14">
        <v>0.5</v>
      </c>
      <c r="C12" s="14">
        <v>2</v>
      </c>
      <c r="D12" s="14">
        <v>3</v>
      </c>
      <c r="E12" s="14">
        <v>0</v>
      </c>
      <c r="F12" s="14">
        <v>0</v>
      </c>
      <c r="G12" s="14">
        <v>0</v>
      </c>
      <c r="H12" s="11">
        <f>SUMPRODUCT($B$6:$G$6,B12:G12)</f>
        <v>12.5</v>
      </c>
      <c r="I12" s="1" t="s">
        <v>51</v>
      </c>
      <c r="J12" s="9">
        <v>48</v>
      </c>
    </row>
    <row r="13" spans="1:10" x14ac:dyDescent="0.55000000000000004">
      <c r="A13" s="4" t="s">
        <v>34</v>
      </c>
      <c r="B13" s="14">
        <v>2</v>
      </c>
      <c r="C13" s="14">
        <v>12</v>
      </c>
      <c r="D13" s="14">
        <v>4</v>
      </c>
      <c r="E13" s="14">
        <v>0</v>
      </c>
      <c r="F13" s="14">
        <v>0</v>
      </c>
      <c r="G13" s="14">
        <v>0</v>
      </c>
      <c r="H13" s="11">
        <f t="shared" ref="H13:H16" si="0">SUMPRODUCT($B$6:$G$6,B13:G13)</f>
        <v>30</v>
      </c>
      <c r="I13" s="1" t="s">
        <v>51</v>
      </c>
      <c r="J13" s="15">
        <v>30</v>
      </c>
    </row>
    <row r="14" spans="1:10" x14ac:dyDescent="0.55000000000000004">
      <c r="A14" s="4" t="s">
        <v>29</v>
      </c>
      <c r="B14" s="14">
        <v>1</v>
      </c>
      <c r="C14" s="14">
        <v>0</v>
      </c>
      <c r="D14" s="14">
        <v>0</v>
      </c>
      <c r="E14" s="14">
        <v>1</v>
      </c>
      <c r="F14" s="14">
        <v>0</v>
      </c>
      <c r="G14" s="14">
        <v>0</v>
      </c>
      <c r="H14" s="11">
        <f t="shared" si="0"/>
        <v>20</v>
      </c>
      <c r="I14" s="1" t="s">
        <v>52</v>
      </c>
      <c r="J14" s="15">
        <v>20</v>
      </c>
    </row>
    <row r="15" spans="1:10" x14ac:dyDescent="0.55000000000000004">
      <c r="A15" s="4" t="s">
        <v>30</v>
      </c>
      <c r="B15" s="14">
        <v>0</v>
      </c>
      <c r="C15" s="14">
        <v>1</v>
      </c>
      <c r="D15" s="14">
        <v>0</v>
      </c>
      <c r="E15" s="14">
        <v>0</v>
      </c>
      <c r="F15" s="14">
        <v>1</v>
      </c>
      <c r="G15" s="14">
        <v>0</v>
      </c>
      <c r="H15" s="11">
        <f t="shared" si="0"/>
        <v>2</v>
      </c>
      <c r="I15" s="1" t="s">
        <v>52</v>
      </c>
      <c r="J15" s="15">
        <v>2</v>
      </c>
    </row>
    <row r="16" spans="1:10" x14ac:dyDescent="0.55000000000000004">
      <c r="A16" s="4" t="s">
        <v>31</v>
      </c>
      <c r="B16" s="14">
        <v>0</v>
      </c>
      <c r="C16" s="14">
        <v>0</v>
      </c>
      <c r="D16" s="14">
        <v>1</v>
      </c>
      <c r="E16" s="14">
        <v>0</v>
      </c>
      <c r="F16" s="14">
        <v>0</v>
      </c>
      <c r="G16" s="14">
        <v>1</v>
      </c>
      <c r="H16" s="11">
        <f t="shared" si="0"/>
        <v>3</v>
      </c>
      <c r="I16" s="1" t="s">
        <v>52</v>
      </c>
      <c r="J16" s="10">
        <v>3</v>
      </c>
    </row>
  </sheetData>
  <mergeCells count="2"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CF99-8012-49CB-A1EE-1D72174C5650}">
  <dimension ref="A1:R21"/>
  <sheetViews>
    <sheetView tabSelected="1" zoomScale="80" workbookViewId="0">
      <selection activeCell="M17" sqref="M17"/>
    </sheetView>
  </sheetViews>
  <sheetFormatPr defaultRowHeight="14.4" x14ac:dyDescent="0.55000000000000004"/>
  <cols>
    <col min="1" max="1" width="19.41796875" customWidth="1"/>
    <col min="2" max="4" width="11.578125" customWidth="1"/>
    <col min="5" max="5" width="9.9453125" bestFit="1" customWidth="1"/>
    <col min="6" max="7" width="12.41796875" bestFit="1" customWidth="1"/>
    <col min="8" max="15" width="11.578125" customWidth="1"/>
    <col min="16" max="16" width="15.15625" style="1" customWidth="1"/>
    <col min="17" max="17" width="9.15625" style="1"/>
    <col min="18" max="18" width="15.15625" style="1" customWidth="1"/>
  </cols>
  <sheetData>
    <row r="1" spans="1:18" x14ac:dyDescent="0.55000000000000004">
      <c r="A1" s="3" t="s">
        <v>50</v>
      </c>
    </row>
    <row r="3" spans="1:18" x14ac:dyDescent="0.55000000000000004">
      <c r="A3" s="3" t="s">
        <v>9</v>
      </c>
    </row>
    <row r="4" spans="1:18" x14ac:dyDescent="0.55000000000000004">
      <c r="B4" s="18" t="s">
        <v>8</v>
      </c>
      <c r="C4" s="18"/>
      <c r="D4" s="18"/>
      <c r="E4" s="18"/>
      <c r="F4" s="18"/>
      <c r="G4" s="18"/>
      <c r="H4" s="18"/>
      <c r="I4" s="18" t="s">
        <v>36</v>
      </c>
      <c r="J4" s="18"/>
      <c r="K4" s="18"/>
      <c r="L4" s="18"/>
      <c r="M4" s="18"/>
      <c r="N4" s="18"/>
      <c r="O4" s="18"/>
    </row>
    <row r="5" spans="1:18" x14ac:dyDescent="0.55000000000000004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1</v>
      </c>
      <c r="J5" s="2" t="s">
        <v>2</v>
      </c>
      <c r="K5" s="2" t="s">
        <v>3</v>
      </c>
      <c r="L5" s="2" t="s">
        <v>4</v>
      </c>
      <c r="M5" s="2" t="s">
        <v>5</v>
      </c>
      <c r="N5" s="2" t="s">
        <v>6</v>
      </c>
      <c r="O5" s="2" t="s">
        <v>7</v>
      </c>
    </row>
    <row r="6" spans="1:18" x14ac:dyDescent="0.55000000000000004">
      <c r="A6" s="4" t="s">
        <v>35</v>
      </c>
      <c r="B6" s="6">
        <v>5</v>
      </c>
      <c r="C6" s="6">
        <v>0</v>
      </c>
      <c r="D6" s="6">
        <v>0</v>
      </c>
      <c r="E6" s="6">
        <v>10</v>
      </c>
      <c r="F6" s="6">
        <v>5</v>
      </c>
      <c r="G6" s="6">
        <v>0</v>
      </c>
      <c r="H6" s="6">
        <v>2</v>
      </c>
      <c r="I6" s="6">
        <v>1</v>
      </c>
      <c r="J6" s="6">
        <v>0</v>
      </c>
      <c r="K6" s="6">
        <v>0</v>
      </c>
      <c r="L6" s="6">
        <v>1</v>
      </c>
      <c r="M6" s="6">
        <v>1</v>
      </c>
      <c r="N6" s="6">
        <v>1</v>
      </c>
      <c r="O6" s="6">
        <v>1</v>
      </c>
    </row>
    <row r="8" spans="1:18" x14ac:dyDescent="0.55000000000000004">
      <c r="A8" s="3" t="s">
        <v>19</v>
      </c>
      <c r="P8" s="1" t="s">
        <v>20</v>
      </c>
    </row>
    <row r="9" spans="1:18" x14ac:dyDescent="0.55000000000000004">
      <c r="A9" s="4" t="s">
        <v>37</v>
      </c>
      <c r="B9" s="20">
        <v>460000</v>
      </c>
      <c r="C9" s="20">
        <v>50000</v>
      </c>
      <c r="D9" s="20">
        <v>225000</v>
      </c>
      <c r="E9" s="20">
        <v>24000</v>
      </c>
      <c r="F9" s="20">
        <v>1120000</v>
      </c>
      <c r="G9" s="20">
        <v>1700000</v>
      </c>
      <c r="H9" s="20">
        <v>406000</v>
      </c>
      <c r="I9" s="16"/>
      <c r="J9" s="16"/>
      <c r="K9" s="16"/>
      <c r="L9" s="16"/>
      <c r="M9" s="16"/>
      <c r="N9" s="16"/>
      <c r="O9" s="16"/>
      <c r="P9" s="23">
        <f>SUMPRODUCT(B6:O6,B9:O9)</f>
        <v>8952000</v>
      </c>
    </row>
    <row r="11" spans="1:18" x14ac:dyDescent="0.55000000000000004">
      <c r="A11" s="3" t="s">
        <v>21</v>
      </c>
      <c r="P11" s="1" t="s">
        <v>24</v>
      </c>
      <c r="R11" s="1" t="s">
        <v>25</v>
      </c>
    </row>
    <row r="12" spans="1:18" x14ac:dyDescent="0.55000000000000004">
      <c r="A12" s="4" t="s">
        <v>38</v>
      </c>
      <c r="B12" s="14">
        <v>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-5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1">
        <f>SUMPRODUCT($B$6:$O$6,B12:O12)</f>
        <v>0</v>
      </c>
      <c r="Q12" s="1" t="s">
        <v>51</v>
      </c>
      <c r="R12" s="9">
        <v>0</v>
      </c>
    </row>
    <row r="13" spans="1:18" x14ac:dyDescent="0.55000000000000004">
      <c r="A13" s="4" t="s">
        <v>39</v>
      </c>
      <c r="B13" s="14">
        <v>0</v>
      </c>
      <c r="C13" s="14">
        <v>1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-10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1">
        <f t="shared" ref="P13:P21" si="0">SUMPRODUCT($B$6:$O$6,B13:O13)</f>
        <v>0</v>
      </c>
      <c r="Q13" s="1" t="s">
        <v>51</v>
      </c>
      <c r="R13" s="15">
        <v>0</v>
      </c>
    </row>
    <row r="14" spans="1:18" x14ac:dyDescent="0.55000000000000004">
      <c r="A14" s="4" t="s">
        <v>40</v>
      </c>
      <c r="B14" s="14">
        <v>0</v>
      </c>
      <c r="C14" s="14">
        <v>0</v>
      </c>
      <c r="D14" s="14">
        <v>1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-4</v>
      </c>
      <c r="L14" s="14">
        <v>0</v>
      </c>
      <c r="M14" s="14">
        <v>0</v>
      </c>
      <c r="N14" s="14">
        <v>0</v>
      </c>
      <c r="O14" s="14">
        <v>0</v>
      </c>
      <c r="P14" s="11">
        <f t="shared" si="0"/>
        <v>0</v>
      </c>
      <c r="Q14" s="1" t="s">
        <v>51</v>
      </c>
      <c r="R14" s="15">
        <v>0</v>
      </c>
    </row>
    <row r="15" spans="1:18" x14ac:dyDescent="0.55000000000000004">
      <c r="A15" s="4" t="s">
        <v>41</v>
      </c>
      <c r="B15" s="14">
        <v>0</v>
      </c>
      <c r="C15" s="14">
        <v>0</v>
      </c>
      <c r="D15" s="14">
        <v>0</v>
      </c>
      <c r="E15" s="14">
        <v>1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-20</v>
      </c>
      <c r="M15" s="14">
        <v>0</v>
      </c>
      <c r="N15" s="14">
        <v>0</v>
      </c>
      <c r="O15" s="14">
        <v>0</v>
      </c>
      <c r="P15" s="11">
        <f t="shared" si="0"/>
        <v>-10</v>
      </c>
      <c r="Q15" s="1" t="s">
        <v>51</v>
      </c>
      <c r="R15" s="15">
        <v>0</v>
      </c>
    </row>
    <row r="16" spans="1:18" x14ac:dyDescent="0.55000000000000004">
      <c r="A16" s="4" t="s">
        <v>42</v>
      </c>
      <c r="B16" s="14">
        <v>0</v>
      </c>
      <c r="C16" s="14">
        <v>0</v>
      </c>
      <c r="D16" s="14">
        <v>0</v>
      </c>
      <c r="E16" s="14">
        <v>0</v>
      </c>
      <c r="F16" s="14">
        <v>1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-5</v>
      </c>
      <c r="N16" s="14">
        <v>0</v>
      </c>
      <c r="O16" s="14">
        <v>0</v>
      </c>
      <c r="P16" s="11">
        <f t="shared" si="0"/>
        <v>0</v>
      </c>
      <c r="Q16" s="1" t="s">
        <v>51</v>
      </c>
      <c r="R16" s="15">
        <v>0</v>
      </c>
    </row>
    <row r="17" spans="1:18" x14ac:dyDescent="0.55000000000000004">
      <c r="A17" s="4" t="s">
        <v>43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1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-1</v>
      </c>
      <c r="O17" s="14">
        <v>0</v>
      </c>
      <c r="P17" s="11">
        <f t="shared" si="0"/>
        <v>-1</v>
      </c>
      <c r="Q17" s="1" t="s">
        <v>51</v>
      </c>
      <c r="R17" s="15">
        <v>0</v>
      </c>
    </row>
    <row r="18" spans="1:18" x14ac:dyDescent="0.55000000000000004">
      <c r="A18" s="4" t="s">
        <v>44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1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-2</v>
      </c>
      <c r="P18" s="11">
        <f t="shared" si="0"/>
        <v>0</v>
      </c>
      <c r="Q18" s="1" t="s">
        <v>51</v>
      </c>
      <c r="R18" s="15">
        <v>0</v>
      </c>
    </row>
    <row r="19" spans="1:18" x14ac:dyDescent="0.55000000000000004">
      <c r="A19" s="4" t="s">
        <v>45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1</v>
      </c>
      <c r="K19" s="14">
        <v>0</v>
      </c>
      <c r="L19" s="14">
        <v>1</v>
      </c>
      <c r="M19" s="14">
        <v>0</v>
      </c>
      <c r="N19" s="14">
        <v>0</v>
      </c>
      <c r="O19" s="14">
        <v>0</v>
      </c>
      <c r="P19" s="11">
        <f t="shared" si="0"/>
        <v>1</v>
      </c>
      <c r="Q19" s="1" t="s">
        <v>51</v>
      </c>
      <c r="R19" s="15">
        <v>1</v>
      </c>
    </row>
    <row r="20" spans="1:18" x14ac:dyDescent="0.55000000000000004">
      <c r="A20" s="4" t="s">
        <v>46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1</v>
      </c>
      <c r="L20" s="14">
        <v>0</v>
      </c>
      <c r="M20" s="14">
        <v>0</v>
      </c>
      <c r="N20" s="14">
        <v>0</v>
      </c>
      <c r="O20" s="14">
        <v>1</v>
      </c>
      <c r="P20" s="11">
        <f t="shared" si="0"/>
        <v>1</v>
      </c>
      <c r="Q20" s="1" t="s">
        <v>51</v>
      </c>
      <c r="R20" s="15">
        <v>1</v>
      </c>
    </row>
    <row r="21" spans="1:18" x14ac:dyDescent="0.55000000000000004">
      <c r="A21" s="4" t="s">
        <v>47</v>
      </c>
      <c r="B21" s="22">
        <v>1560</v>
      </c>
      <c r="C21" s="22">
        <v>290</v>
      </c>
      <c r="D21" s="22">
        <v>1200</v>
      </c>
      <c r="E21" s="22">
        <v>130</v>
      </c>
      <c r="F21" s="22">
        <v>2500</v>
      </c>
      <c r="G21" s="22">
        <v>7000</v>
      </c>
      <c r="H21" s="22">
        <v>1700</v>
      </c>
      <c r="I21" s="14"/>
      <c r="J21" s="14"/>
      <c r="K21" s="14"/>
      <c r="L21" s="14"/>
      <c r="M21" s="14"/>
      <c r="N21" s="14"/>
      <c r="O21" s="14"/>
      <c r="P21" s="11">
        <f t="shared" si="0"/>
        <v>25000</v>
      </c>
      <c r="Q21" s="1" t="s">
        <v>51</v>
      </c>
      <c r="R21" s="21">
        <v>25000</v>
      </c>
    </row>
  </sheetData>
  <mergeCells count="2">
    <mergeCell ref="B4:H4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Schrute Agricultural Systems</vt:lpstr>
      <vt:lpstr>Danson Theater</vt:lpstr>
      <vt:lpstr>Happy Fun 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Platt</dc:creator>
  <cp:lastModifiedBy>Louis</cp:lastModifiedBy>
  <dcterms:created xsi:type="dcterms:W3CDTF">2021-11-18T18:23:26Z</dcterms:created>
  <dcterms:modified xsi:type="dcterms:W3CDTF">2023-04-12T15:02:06Z</dcterms:modified>
</cp:coreProperties>
</file>