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 files All Drive\Python code\Lo2cin4BT\lo2cin4bt\"/>
    </mc:Choice>
  </mc:AlternateContent>
  <xr:revisionPtr revIDLastSave="0" documentId="13_ncr:1_{571CCA52-C10E-43C4-8BA0-AD904AB18C51}" xr6:coauthVersionLast="47" xr6:coauthVersionMax="47" xr10:uidLastSave="{00000000-0000-0000-0000-000000000000}"/>
  <bookViews>
    <workbookView xWindow="-120" yWindow="-120" windowWidth="38640" windowHeight="21390" xr2:uid="{ED15E52B-BF8D-47D2-A6A0-DC0F02A17969}"/>
  </bookViews>
  <sheets>
    <sheet name="btc_etf_20250508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" l="1"/>
  <c r="P31" i="2"/>
  <c r="P30" i="2"/>
  <c r="P29" i="2"/>
  <c r="P28" i="2"/>
  <c r="P27" i="2"/>
  <c r="P26" i="2"/>
  <c r="P25" i="2"/>
  <c r="M25" i="2"/>
  <c r="P2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1" i="2"/>
</calcChain>
</file>

<file path=xl/sharedStrings.xml><?xml version="1.0" encoding="utf-8"?>
<sst xmlns="http://schemas.openxmlformats.org/spreadsheetml/2006/main" count="911" uniqueCount="161">
  <si>
    <t>--</t>
  </si>
  <si>
    <t>+970.9M</t>
  </si>
  <si>
    <t>-21.1M</t>
  </si>
  <si>
    <t>-42.7M</t>
  </si>
  <si>
    <t>-86.9M</t>
  </si>
  <si>
    <t>-2.7M</t>
  </si>
  <si>
    <t>-226.3M</t>
  </si>
  <si>
    <t>+591.2M</t>
  </si>
  <si>
    <t>+240.1M</t>
  </si>
  <si>
    <t>-7.5M</t>
  </si>
  <si>
    <t>+108M</t>
  </si>
  <si>
    <t>+8.1M</t>
  </si>
  <si>
    <t>+19.9M</t>
  </si>
  <si>
    <t>+11.4M</t>
  </si>
  <si>
    <t>+380M</t>
  </si>
  <si>
    <t>+327.3M</t>
  </si>
  <si>
    <t>+10.2M</t>
  </si>
  <si>
    <t>+97M</t>
  </si>
  <si>
    <t>+442M</t>
  </si>
  <si>
    <t>+643.2M</t>
  </si>
  <si>
    <t>-15.2M</t>
  </si>
  <si>
    <t>+124.4M</t>
  </si>
  <si>
    <t>+5.3M</t>
  </si>
  <si>
    <t>+29.8M</t>
  </si>
  <si>
    <t>+129.5M</t>
  </si>
  <si>
    <t>+917M</t>
  </si>
  <si>
    <t>+193.5M</t>
  </si>
  <si>
    <t>+76.7M</t>
  </si>
  <si>
    <t>+65.1M</t>
  </si>
  <si>
    <t>+253.8M</t>
  </si>
  <si>
    <t>+6.5M</t>
  </si>
  <si>
    <t>+21.1M</t>
  </si>
  <si>
    <t>+10.6M</t>
  </si>
  <si>
    <t>+267.1M</t>
  </si>
  <si>
    <t>+912.7M</t>
  </si>
  <si>
    <t>+41.6M</t>
  </si>
  <si>
    <t>+45.1M</t>
  </si>
  <si>
    <t>+36.6M</t>
  </si>
  <si>
    <t>+87.6M</t>
  </si>
  <si>
    <t>+11.7M</t>
  </si>
  <si>
    <t>+32.5M</t>
  </si>
  <si>
    <t>+10.1M</t>
  </si>
  <si>
    <t>+116.1M</t>
  </si>
  <si>
    <t>+381.3M</t>
  </si>
  <si>
    <t>+81M</t>
  </si>
  <si>
    <t>+25.9M</t>
  </si>
  <si>
    <t>+106.9M</t>
  </si>
  <si>
    <t>+30.6M</t>
  </si>
  <si>
    <t>+12.8M</t>
  </si>
  <si>
    <t>-113.8M</t>
  </si>
  <si>
    <t>+2.4M</t>
  </si>
  <si>
    <t>+3.4M</t>
  </si>
  <si>
    <t>-113.2M</t>
  </si>
  <si>
    <t>-171.1M</t>
  </si>
  <si>
    <t>+38.2M</t>
  </si>
  <si>
    <t>+11M</t>
  </si>
  <si>
    <t>+8.9M</t>
  </si>
  <si>
    <t>+4.9M</t>
  </si>
  <si>
    <t>+13.4M</t>
  </si>
  <si>
    <t>+76.4M</t>
  </si>
  <si>
    <t>+36.7M</t>
  </si>
  <si>
    <t>-1.21M</t>
  </si>
  <si>
    <t>-35.2M</t>
  </si>
  <si>
    <t>-810000</t>
  </si>
  <si>
    <t>-516000</t>
  </si>
  <si>
    <t>-12.3M</t>
  </si>
  <si>
    <t>-4.74M</t>
  </si>
  <si>
    <t>+11.3M</t>
  </si>
  <si>
    <t>-5.74M</t>
  </si>
  <si>
    <t>-10.8M</t>
  </si>
  <si>
    <t>-44.6M</t>
  </si>
  <si>
    <t>-74.6M</t>
  </si>
  <si>
    <t>+9.9M</t>
  </si>
  <si>
    <t>-1.16M</t>
  </si>
  <si>
    <t>-9.2M</t>
  </si>
  <si>
    <t>-12.7M</t>
  </si>
  <si>
    <t>-4.22M</t>
  </si>
  <si>
    <t>-154.87M</t>
  </si>
  <si>
    <t>-89.7M</t>
  </si>
  <si>
    <t>+6.7M</t>
  </si>
  <si>
    <t>-33.8M</t>
  </si>
  <si>
    <t>-4.7M</t>
  </si>
  <si>
    <t>-5.7M</t>
  </si>
  <si>
    <t>-127.2M</t>
  </si>
  <si>
    <t>-252.9M</t>
  </si>
  <si>
    <t>-21.7M</t>
  </si>
  <si>
    <t>-8.5M</t>
  </si>
  <si>
    <t>-8.9M</t>
  </si>
  <si>
    <t>-19.9M</t>
  </si>
  <si>
    <t>-326.3M</t>
  </si>
  <si>
    <t>-74M</t>
  </si>
  <si>
    <t>-6.1M</t>
  </si>
  <si>
    <t>+830000</t>
  </si>
  <si>
    <t>-6.2M</t>
  </si>
  <si>
    <t>-103.07M</t>
  </si>
  <si>
    <t>-17.9M</t>
  </si>
  <si>
    <t>-25.2M</t>
  </si>
  <si>
    <t>-21.8M</t>
  </si>
  <si>
    <t>-64.9M</t>
  </si>
  <si>
    <t>+65.3M</t>
  </si>
  <si>
    <t>-44.2M</t>
  </si>
  <si>
    <t>-60.2M</t>
  </si>
  <si>
    <t>-23.3M</t>
  </si>
  <si>
    <t>-12.2M</t>
  </si>
  <si>
    <t>-20M</t>
  </si>
  <si>
    <t>-5.2M</t>
  </si>
  <si>
    <t>-99.8M</t>
  </si>
  <si>
    <t>-115.9M</t>
  </si>
  <si>
    <t>+33.4M</t>
  </si>
  <si>
    <t>+118.8M</t>
  </si>
  <si>
    <t>+7.3M</t>
  </si>
  <si>
    <t>+34.3M</t>
  </si>
  <si>
    <t>+10M</t>
  </si>
  <si>
    <t>+130.2M</t>
  </si>
  <si>
    <t>+218.1M</t>
  </si>
  <si>
    <t>+24.5M</t>
  </si>
  <si>
    <t>-10.1M</t>
  </si>
  <si>
    <t>-85.4M</t>
  </si>
  <si>
    <t>+7.4M</t>
  </si>
  <si>
    <t>-87.4M</t>
  </si>
  <si>
    <t>-6.8M</t>
  </si>
  <si>
    <t>-157.8M</t>
  </si>
  <si>
    <t>+15.1M</t>
  </si>
  <si>
    <t>-1.04M</t>
  </si>
  <si>
    <t>-23.2M</t>
  </si>
  <si>
    <t>-32.6M</t>
  </si>
  <si>
    <t>-61.64M</t>
  </si>
  <si>
    <t>-93.2M</t>
  </si>
  <si>
    <t>+4M</t>
  </si>
  <si>
    <t>+97.1M</t>
  </si>
  <si>
    <t>-5.1M</t>
  </si>
  <si>
    <t>+89M</t>
  </si>
  <si>
    <t>+7.5M</t>
  </si>
  <si>
    <t>+18.3M</t>
  </si>
  <si>
    <t>-6.9M</t>
  </si>
  <si>
    <t>-12.9M</t>
  </si>
  <si>
    <t>-7M</t>
  </si>
  <si>
    <t>Date</t>
  </si>
  <si>
    <t>+1.14K</t>
  </si>
  <si>
    <t>+1.64K</t>
  </si>
  <si>
    <t>+3.65K</t>
  </si>
  <si>
    <t>-1.29K</t>
  </si>
  <si>
    <t>-2.66K</t>
  </si>
  <si>
    <t>+2.70K</t>
  </si>
  <si>
    <t>-1.87K</t>
  </si>
  <si>
    <t>+1.29K</t>
  </si>
  <si>
    <t>+1.32K</t>
  </si>
  <si>
    <t>+3.54K</t>
  </si>
  <si>
    <t>-1.24K</t>
  </si>
  <si>
    <t>-2.53K</t>
  </si>
  <si>
    <t>-4.08K</t>
  </si>
  <si>
    <t>-1.14K</t>
  </si>
  <si>
    <t>-5.84K</t>
  </si>
  <si>
    <t>+1.16K</t>
  </si>
  <si>
    <t>-1.54K</t>
  </si>
  <si>
    <t>-3.22K</t>
  </si>
  <si>
    <t>+4.42K</t>
  </si>
  <si>
    <t>+3.97K</t>
  </si>
  <si>
    <t>+3.74K</t>
  </si>
  <si>
    <t>+3.52K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</si>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</sst>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37EC-99A3-4E13-AA0E-C996B5EDB8EB}">
  <dimension ref="A1:B481"/>
  <sheetViews>
    <sheetView tabSelected="1" workbookViewId="0">
      <selection activeCell="F7" sqref="F7"/>
    </sheetView>
  </sheetViews>
  <sheetFormatPr defaultRowHeight="15" x14ac:dyDescent="0.25"/>
  <cols>
    <col min="1" max="2" width="25.7109375" customWidth="1"/>
  </cols>
  <sheetData>
    <row r="1" spans="1:2" x14ac:dyDescent="0.25">
      <c r="A1" s="2" t="s">
        <v>137</v>
      </c>
      <c r="B1" s="2" t="s">
        <v>160</v>
      </c>
    </row>
    <row r="2" spans="1:2" x14ac:dyDescent="0.25">
      <c r="A2" s="1">
        <v>45308</v>
      </c>
      <c r="B2">
        <v>-52700000</v>
      </c>
    </row>
    <row r="3" spans="1:2" x14ac:dyDescent="0.25">
      <c r="A3" s="1">
        <v>45309</v>
      </c>
      <c r="B3">
        <v>453800000</v>
      </c>
    </row>
    <row r="4" spans="1:2" x14ac:dyDescent="0.25">
      <c r="A4" s="1">
        <v>45310</v>
      </c>
      <c r="B4">
        <v>-126600000</v>
      </c>
    </row>
    <row r="5" spans="1:2" x14ac:dyDescent="0.25">
      <c r="A5" s="1">
        <v>45311</v>
      </c>
      <c r="B5">
        <v>43600000</v>
      </c>
    </row>
    <row r="6" spans="1:2" x14ac:dyDescent="0.25">
      <c r="A6" s="1">
        <v>45312</v>
      </c>
      <c r="B6">
        <v>43600000</v>
      </c>
    </row>
    <row r="7" spans="1:2" x14ac:dyDescent="0.25">
      <c r="A7" s="1">
        <v>45313</v>
      </c>
      <c r="B7">
        <v>43600000</v>
      </c>
    </row>
    <row r="8" spans="1:2" x14ac:dyDescent="0.25">
      <c r="A8" s="1">
        <v>45314</v>
      </c>
      <c r="B8">
        <v>-87400000</v>
      </c>
    </row>
    <row r="9" spans="1:2" x14ac:dyDescent="0.25">
      <c r="A9" s="1">
        <v>45315</v>
      </c>
      <c r="B9">
        <v>-106100000</v>
      </c>
    </row>
    <row r="10" spans="1:2" x14ac:dyDescent="0.25">
      <c r="A10" s="1">
        <v>45316</v>
      </c>
      <c r="B10">
        <v>-158300000</v>
      </c>
    </row>
    <row r="11" spans="1:2" x14ac:dyDescent="0.25">
      <c r="A11" s="1">
        <v>45317</v>
      </c>
      <c r="B11">
        <v>-79800000</v>
      </c>
    </row>
    <row r="12" spans="1:2" x14ac:dyDescent="0.25">
      <c r="A12" s="1">
        <v>45318</v>
      </c>
      <c r="B12">
        <v>14800000</v>
      </c>
    </row>
    <row r="13" spans="1:2" x14ac:dyDescent="0.25">
      <c r="A13" s="1">
        <v>45319</v>
      </c>
      <c r="B13">
        <v>14800000</v>
      </c>
    </row>
    <row r="14" spans="1:2" x14ac:dyDescent="0.25">
      <c r="A14" s="1">
        <v>45320</v>
      </c>
      <c r="B14">
        <v>14800000</v>
      </c>
    </row>
    <row r="15" spans="1:2" x14ac:dyDescent="0.25">
      <c r="A15" s="1">
        <v>45321</v>
      </c>
      <c r="B15">
        <v>255100000</v>
      </c>
    </row>
    <row r="16" spans="1:2" x14ac:dyDescent="0.25">
      <c r="A16" s="1">
        <v>45322</v>
      </c>
      <c r="B16">
        <v>247300000</v>
      </c>
    </row>
    <row r="17" spans="1:2" x14ac:dyDescent="0.25">
      <c r="A17" s="1">
        <v>45323</v>
      </c>
      <c r="B17">
        <v>197600000</v>
      </c>
    </row>
    <row r="18" spans="1:2" x14ac:dyDescent="0.25">
      <c r="A18" s="1">
        <v>45324</v>
      </c>
      <c r="B18">
        <v>38500000</v>
      </c>
    </row>
    <row r="19" spans="1:2" x14ac:dyDescent="0.25">
      <c r="A19" s="1">
        <v>45325</v>
      </c>
      <c r="B19">
        <v>80000000</v>
      </c>
    </row>
    <row r="20" spans="1:2" x14ac:dyDescent="0.25">
      <c r="A20" s="1">
        <v>45326</v>
      </c>
      <c r="B20">
        <v>80000000</v>
      </c>
    </row>
    <row r="21" spans="1:2" x14ac:dyDescent="0.25">
      <c r="A21" s="1">
        <v>45327</v>
      </c>
      <c r="B21">
        <v>80000000</v>
      </c>
    </row>
    <row r="22" spans="1:2" x14ac:dyDescent="0.25">
      <c r="A22" s="1">
        <v>45328</v>
      </c>
      <c r="B22">
        <v>68100000</v>
      </c>
    </row>
    <row r="23" spans="1:2" x14ac:dyDescent="0.25">
      <c r="A23" s="1">
        <v>45329</v>
      </c>
      <c r="B23">
        <v>33600000</v>
      </c>
    </row>
    <row r="24" spans="1:2" x14ac:dyDescent="0.25">
      <c r="A24" s="1">
        <v>45330</v>
      </c>
      <c r="B24">
        <v>146000000</v>
      </c>
    </row>
    <row r="25" spans="1:2" x14ac:dyDescent="0.25">
      <c r="A25" s="1">
        <v>45331</v>
      </c>
      <c r="B25">
        <v>405000000</v>
      </c>
    </row>
    <row r="26" spans="1:2" x14ac:dyDescent="0.25">
      <c r="A26" s="1">
        <v>45332</v>
      </c>
      <c r="B26">
        <v>541500000</v>
      </c>
    </row>
    <row r="27" spans="1:2" x14ac:dyDescent="0.25">
      <c r="A27" s="1">
        <v>45333</v>
      </c>
      <c r="B27">
        <v>541500000</v>
      </c>
    </row>
    <row r="28" spans="1:2" x14ac:dyDescent="0.25">
      <c r="A28" s="1">
        <v>45334</v>
      </c>
      <c r="B28">
        <v>541500000</v>
      </c>
    </row>
    <row r="29" spans="1:2" x14ac:dyDescent="0.25">
      <c r="A29" s="1">
        <v>45335</v>
      </c>
      <c r="B29">
        <v>493400000</v>
      </c>
    </row>
    <row r="30" spans="1:2" x14ac:dyDescent="0.25">
      <c r="A30" s="1">
        <v>45336</v>
      </c>
      <c r="B30">
        <v>636300000</v>
      </c>
    </row>
    <row r="31" spans="1:2" x14ac:dyDescent="0.25">
      <c r="A31" s="1">
        <v>45337</v>
      </c>
      <c r="B31">
        <v>339700000</v>
      </c>
    </row>
    <row r="32" spans="1:2" x14ac:dyDescent="0.25">
      <c r="A32" s="1">
        <v>45338</v>
      </c>
      <c r="B32">
        <v>477400000</v>
      </c>
    </row>
    <row r="33" spans="1:2" x14ac:dyDescent="0.25">
      <c r="A33" s="1">
        <v>45339</v>
      </c>
      <c r="B33">
        <v>330300000</v>
      </c>
    </row>
    <row r="34" spans="1:2" x14ac:dyDescent="0.25">
      <c r="A34" s="1">
        <v>45340</v>
      </c>
      <c r="B34">
        <v>330300000</v>
      </c>
    </row>
    <row r="35" spans="1:2" x14ac:dyDescent="0.25">
      <c r="A35" s="1">
        <v>45341</v>
      </c>
      <c r="B35">
        <v>330300000</v>
      </c>
    </row>
    <row r="36" spans="1:2" x14ac:dyDescent="0.25">
      <c r="A36" s="1">
        <v>45342</v>
      </c>
      <c r="B36">
        <v>0</v>
      </c>
    </row>
    <row r="37" spans="1:2" x14ac:dyDescent="0.25">
      <c r="A37" s="1">
        <v>45343</v>
      </c>
      <c r="B37">
        <v>135600000</v>
      </c>
    </row>
    <row r="38" spans="1:2" x14ac:dyDescent="0.25">
      <c r="A38" s="1">
        <v>45344</v>
      </c>
      <c r="B38">
        <v>-35600000</v>
      </c>
    </row>
    <row r="39" spans="1:2" x14ac:dyDescent="0.25">
      <c r="A39" s="1">
        <v>45345</v>
      </c>
      <c r="B39">
        <v>251400000</v>
      </c>
    </row>
    <row r="40" spans="1:2" x14ac:dyDescent="0.25">
      <c r="A40" s="1">
        <v>45346</v>
      </c>
      <c r="B40">
        <v>232500000</v>
      </c>
    </row>
    <row r="41" spans="1:2" x14ac:dyDescent="0.25">
      <c r="A41" s="1">
        <v>45347</v>
      </c>
      <c r="B41">
        <v>232500000</v>
      </c>
    </row>
    <row r="42" spans="1:2" x14ac:dyDescent="0.25">
      <c r="A42" s="1">
        <v>45348</v>
      </c>
      <c r="B42">
        <v>232500000</v>
      </c>
    </row>
    <row r="43" spans="1:2" x14ac:dyDescent="0.25">
      <c r="A43" s="1">
        <v>45349</v>
      </c>
      <c r="B43">
        <v>519900000</v>
      </c>
    </row>
    <row r="44" spans="1:2" x14ac:dyDescent="0.25">
      <c r="A44" s="1">
        <v>45350</v>
      </c>
      <c r="B44">
        <v>576900000</v>
      </c>
    </row>
    <row r="45" spans="1:2" x14ac:dyDescent="0.25">
      <c r="A45" s="1">
        <v>45351</v>
      </c>
      <c r="B45">
        <v>673400000</v>
      </c>
    </row>
    <row r="46" spans="1:2" x14ac:dyDescent="0.25">
      <c r="A46" s="1">
        <v>45352</v>
      </c>
      <c r="B46">
        <v>92300000</v>
      </c>
    </row>
    <row r="47" spans="1:2" x14ac:dyDescent="0.25">
      <c r="A47" s="1">
        <v>45353</v>
      </c>
      <c r="B47">
        <v>-139600000</v>
      </c>
    </row>
    <row r="48" spans="1:2" x14ac:dyDescent="0.25">
      <c r="A48" s="1">
        <v>45354</v>
      </c>
      <c r="B48">
        <v>-139600000</v>
      </c>
    </row>
    <row r="49" spans="1:2" x14ac:dyDescent="0.25">
      <c r="A49" s="1">
        <v>45355</v>
      </c>
      <c r="B49">
        <v>-139600000</v>
      </c>
    </row>
    <row r="50" spans="1:2" x14ac:dyDescent="0.25">
      <c r="A50" s="1">
        <v>45356</v>
      </c>
      <c r="B50">
        <v>562700000</v>
      </c>
    </row>
    <row r="51" spans="1:2" x14ac:dyDescent="0.25">
      <c r="A51" s="1">
        <v>45357</v>
      </c>
      <c r="B51">
        <v>648300000</v>
      </c>
    </row>
    <row r="52" spans="1:2" x14ac:dyDescent="0.25">
      <c r="A52" s="1">
        <v>45358</v>
      </c>
      <c r="B52">
        <v>332000000</v>
      </c>
    </row>
    <row r="53" spans="1:2" x14ac:dyDescent="0.25">
      <c r="A53" s="1">
        <v>45359</v>
      </c>
      <c r="B53">
        <v>472500000</v>
      </c>
    </row>
    <row r="54" spans="1:2" x14ac:dyDescent="0.25">
      <c r="A54" s="1">
        <v>45360</v>
      </c>
      <c r="B54">
        <v>223000000</v>
      </c>
    </row>
    <row r="55" spans="1:2" x14ac:dyDescent="0.25">
      <c r="A55" s="1">
        <v>45361</v>
      </c>
      <c r="B55">
        <v>223000000</v>
      </c>
    </row>
    <row r="56" spans="1:2" x14ac:dyDescent="0.25">
      <c r="A56" s="1">
        <v>45362</v>
      </c>
      <c r="B56">
        <v>223000000</v>
      </c>
    </row>
    <row r="57" spans="1:2" x14ac:dyDescent="0.25">
      <c r="A57" s="1">
        <v>45363</v>
      </c>
      <c r="B57">
        <v>505400000</v>
      </c>
    </row>
    <row r="58" spans="1:2" x14ac:dyDescent="0.25">
      <c r="A58" s="1">
        <v>45364</v>
      </c>
      <c r="B58">
        <v>1040000000</v>
      </c>
    </row>
    <row r="59" spans="1:2" x14ac:dyDescent="0.25">
      <c r="A59" s="1">
        <v>45365</v>
      </c>
      <c r="B59">
        <v>683700000</v>
      </c>
    </row>
    <row r="60" spans="1:2" x14ac:dyDescent="0.25">
      <c r="A60" s="1">
        <v>45366</v>
      </c>
      <c r="B60">
        <v>132699999.99999999</v>
      </c>
    </row>
    <row r="61" spans="1:2" x14ac:dyDescent="0.25">
      <c r="A61" s="1">
        <v>45367</v>
      </c>
      <c r="B61">
        <v>198800000</v>
      </c>
    </row>
    <row r="62" spans="1:2" x14ac:dyDescent="0.25">
      <c r="A62" s="1">
        <v>45368</v>
      </c>
      <c r="B62">
        <v>198800000</v>
      </c>
    </row>
    <row r="63" spans="1:2" x14ac:dyDescent="0.25">
      <c r="A63" s="1">
        <v>45369</v>
      </c>
      <c r="B63">
        <v>198800000</v>
      </c>
    </row>
    <row r="64" spans="1:2" x14ac:dyDescent="0.25">
      <c r="A64" s="1">
        <v>45370</v>
      </c>
      <c r="B64">
        <v>-154300000</v>
      </c>
    </row>
    <row r="65" spans="1:2" x14ac:dyDescent="0.25">
      <c r="A65" s="1">
        <v>45371</v>
      </c>
      <c r="B65">
        <v>-326200000</v>
      </c>
    </row>
    <row r="66" spans="1:2" x14ac:dyDescent="0.25">
      <c r="A66" s="1">
        <v>45372</v>
      </c>
      <c r="B66">
        <v>-261500000</v>
      </c>
    </row>
    <row r="67" spans="1:2" x14ac:dyDescent="0.25">
      <c r="A67" s="1">
        <v>45373</v>
      </c>
      <c r="B67">
        <v>-94000000</v>
      </c>
    </row>
    <row r="68" spans="1:2" x14ac:dyDescent="0.25">
      <c r="A68" s="1">
        <v>45374</v>
      </c>
      <c r="B68">
        <v>-51600000</v>
      </c>
    </row>
    <row r="69" spans="1:2" x14ac:dyDescent="0.25">
      <c r="A69" s="1">
        <v>45375</v>
      </c>
      <c r="B69">
        <v>-51600000</v>
      </c>
    </row>
    <row r="70" spans="1:2" x14ac:dyDescent="0.25">
      <c r="A70" s="1">
        <v>45376</v>
      </c>
      <c r="B70">
        <v>-51600000</v>
      </c>
    </row>
    <row r="71" spans="1:2" x14ac:dyDescent="0.25">
      <c r="A71" s="1">
        <v>45377</v>
      </c>
      <c r="B71">
        <v>15400000</v>
      </c>
    </row>
    <row r="72" spans="1:2" x14ac:dyDescent="0.25">
      <c r="A72" s="1">
        <v>45378</v>
      </c>
      <c r="B72">
        <v>418000000</v>
      </c>
    </row>
    <row r="73" spans="1:2" x14ac:dyDescent="0.25">
      <c r="A73" s="1">
        <v>45379</v>
      </c>
      <c r="B73">
        <v>243500000</v>
      </c>
    </row>
    <row r="74" spans="1:2" x14ac:dyDescent="0.25">
      <c r="A74" s="1">
        <v>45380</v>
      </c>
      <c r="B74">
        <v>182800000</v>
      </c>
    </row>
    <row r="75" spans="1:2" x14ac:dyDescent="0.25">
      <c r="A75" s="1">
        <v>45381</v>
      </c>
      <c r="B75">
        <v>0</v>
      </c>
    </row>
    <row r="76" spans="1:2" x14ac:dyDescent="0.25">
      <c r="A76" s="1">
        <v>45382</v>
      </c>
      <c r="B76">
        <v>0</v>
      </c>
    </row>
    <row r="77" spans="1:2" x14ac:dyDescent="0.25">
      <c r="A77" s="1">
        <v>45383</v>
      </c>
      <c r="B77">
        <v>0</v>
      </c>
    </row>
    <row r="78" spans="1:2" x14ac:dyDescent="0.25">
      <c r="A78" s="1">
        <v>45384</v>
      </c>
      <c r="B78">
        <v>-85700000</v>
      </c>
    </row>
    <row r="79" spans="1:2" x14ac:dyDescent="0.25">
      <c r="A79" s="1">
        <v>45385</v>
      </c>
      <c r="B79">
        <v>39500000</v>
      </c>
    </row>
    <row r="80" spans="1:2" x14ac:dyDescent="0.25">
      <c r="A80" s="1">
        <v>45386</v>
      </c>
      <c r="B80">
        <v>113500000</v>
      </c>
    </row>
    <row r="81" spans="1:2" x14ac:dyDescent="0.25">
      <c r="A81" s="1">
        <v>45387</v>
      </c>
      <c r="B81">
        <v>213400000</v>
      </c>
    </row>
    <row r="82" spans="1:2" x14ac:dyDescent="0.25">
      <c r="A82" s="1">
        <v>45388</v>
      </c>
      <c r="B82">
        <v>203000000</v>
      </c>
    </row>
    <row r="83" spans="1:2" x14ac:dyDescent="0.25">
      <c r="A83" s="1">
        <v>45389</v>
      </c>
      <c r="B83">
        <v>203000000</v>
      </c>
    </row>
    <row r="84" spans="1:2" x14ac:dyDescent="0.25">
      <c r="A84" s="1">
        <v>45390</v>
      </c>
      <c r="B84">
        <v>203000000</v>
      </c>
    </row>
    <row r="85" spans="1:2" x14ac:dyDescent="0.25">
      <c r="A85" s="1">
        <v>45391</v>
      </c>
      <c r="B85">
        <v>-223800000</v>
      </c>
    </row>
    <row r="86" spans="1:2" x14ac:dyDescent="0.25">
      <c r="A86" s="1">
        <v>45392</v>
      </c>
      <c r="B86">
        <v>-19400000</v>
      </c>
    </row>
    <row r="87" spans="1:2" x14ac:dyDescent="0.25">
      <c r="A87" s="1">
        <v>45393</v>
      </c>
      <c r="B87">
        <v>123700000</v>
      </c>
    </row>
    <row r="88" spans="1:2" x14ac:dyDescent="0.25">
      <c r="A88" s="1">
        <v>45394</v>
      </c>
      <c r="B88">
        <v>91300000</v>
      </c>
    </row>
    <row r="89" spans="1:2" x14ac:dyDescent="0.25">
      <c r="A89" s="1">
        <v>45395</v>
      </c>
      <c r="B89">
        <v>-55100000</v>
      </c>
    </row>
    <row r="90" spans="1:2" x14ac:dyDescent="0.25">
      <c r="A90" s="1">
        <v>45396</v>
      </c>
      <c r="B90">
        <v>-55100000</v>
      </c>
    </row>
    <row r="91" spans="1:2" x14ac:dyDescent="0.25">
      <c r="A91" s="1">
        <v>45397</v>
      </c>
      <c r="B91">
        <v>-55100000</v>
      </c>
    </row>
    <row r="92" spans="1:2" x14ac:dyDescent="0.25">
      <c r="A92" s="1">
        <v>45398</v>
      </c>
      <c r="B92">
        <v>-36700000</v>
      </c>
    </row>
    <row r="93" spans="1:2" x14ac:dyDescent="0.25">
      <c r="A93" s="1">
        <v>45399</v>
      </c>
      <c r="B93">
        <v>-58000000</v>
      </c>
    </row>
    <row r="94" spans="1:2" x14ac:dyDescent="0.25">
      <c r="A94" s="1">
        <v>45400</v>
      </c>
      <c r="B94">
        <v>-165000000</v>
      </c>
    </row>
    <row r="95" spans="1:2" x14ac:dyDescent="0.25">
      <c r="A95" s="1">
        <v>45401</v>
      </c>
      <c r="B95">
        <v>-4300000</v>
      </c>
    </row>
    <row r="96" spans="1:2" x14ac:dyDescent="0.25">
      <c r="A96" s="1">
        <v>45402</v>
      </c>
      <c r="B96">
        <v>59700000</v>
      </c>
    </row>
    <row r="97" spans="1:2" x14ac:dyDescent="0.25">
      <c r="A97" s="1">
        <v>45403</v>
      </c>
      <c r="B97">
        <v>59700000</v>
      </c>
    </row>
    <row r="98" spans="1:2" x14ac:dyDescent="0.25">
      <c r="A98" s="1">
        <v>45404</v>
      </c>
      <c r="B98">
        <v>59700000</v>
      </c>
    </row>
    <row r="99" spans="1:2" x14ac:dyDescent="0.25">
      <c r="A99" s="1">
        <v>45405</v>
      </c>
      <c r="B99">
        <v>62200000</v>
      </c>
    </row>
    <row r="100" spans="1:2" x14ac:dyDescent="0.25">
      <c r="A100" s="1">
        <v>45406</v>
      </c>
      <c r="B100">
        <v>31600000</v>
      </c>
    </row>
    <row r="101" spans="1:2" x14ac:dyDescent="0.25">
      <c r="A101" s="1">
        <v>45407</v>
      </c>
      <c r="B101">
        <v>-120600000</v>
      </c>
    </row>
    <row r="102" spans="1:2" x14ac:dyDescent="0.25">
      <c r="A102" s="1">
        <v>45408</v>
      </c>
      <c r="B102">
        <v>-217600000</v>
      </c>
    </row>
    <row r="103" spans="1:2" x14ac:dyDescent="0.25">
      <c r="A103" s="1">
        <v>45409</v>
      </c>
      <c r="B103">
        <v>-83600000</v>
      </c>
    </row>
    <row r="104" spans="1:2" x14ac:dyDescent="0.25">
      <c r="A104" s="1">
        <v>45410</v>
      </c>
      <c r="B104">
        <v>-83600000</v>
      </c>
    </row>
    <row r="105" spans="1:2" x14ac:dyDescent="0.25">
      <c r="A105" s="1">
        <v>45411</v>
      </c>
      <c r="B105">
        <v>-83600000</v>
      </c>
    </row>
    <row r="106" spans="1:2" x14ac:dyDescent="0.25">
      <c r="A106" s="1">
        <v>45412</v>
      </c>
      <c r="B106">
        <v>-51600000</v>
      </c>
    </row>
    <row r="107" spans="1:2" x14ac:dyDescent="0.25">
      <c r="A107" s="1">
        <v>45413</v>
      </c>
      <c r="B107">
        <v>86270000</v>
      </c>
    </row>
    <row r="108" spans="1:2" x14ac:dyDescent="0.25">
      <c r="A108" s="1">
        <v>45414</v>
      </c>
      <c r="B108">
        <v>-563700000</v>
      </c>
    </row>
    <row r="109" spans="1:2" x14ac:dyDescent="0.25">
      <c r="A109" s="1">
        <v>45415</v>
      </c>
      <c r="B109">
        <v>-24300000</v>
      </c>
    </row>
    <row r="110" spans="1:2" x14ac:dyDescent="0.25">
      <c r="A110" s="1">
        <v>45416</v>
      </c>
      <c r="B110">
        <v>386330000</v>
      </c>
    </row>
    <row r="111" spans="1:2" x14ac:dyDescent="0.25">
      <c r="A111" s="1">
        <v>45417</v>
      </c>
      <c r="B111">
        <v>386330000</v>
      </c>
    </row>
    <row r="112" spans="1:2" x14ac:dyDescent="0.25">
      <c r="A112" s="1">
        <v>45418</v>
      </c>
      <c r="B112">
        <v>386330000</v>
      </c>
    </row>
    <row r="113" spans="1:2" x14ac:dyDescent="0.25">
      <c r="A113" s="1">
        <v>45419</v>
      </c>
      <c r="B113">
        <v>212160000</v>
      </c>
    </row>
    <row r="114" spans="1:2" x14ac:dyDescent="0.25">
      <c r="A114" s="1">
        <v>45420</v>
      </c>
      <c r="B114">
        <v>-9330000</v>
      </c>
    </row>
    <row r="115" spans="1:2" x14ac:dyDescent="0.25">
      <c r="A115" s="1">
        <v>45421</v>
      </c>
      <c r="B115">
        <v>17530000</v>
      </c>
    </row>
    <row r="116" spans="1:2" x14ac:dyDescent="0.25">
      <c r="A116" s="1">
        <v>45422</v>
      </c>
      <c r="B116">
        <v>-16820000</v>
      </c>
    </row>
    <row r="117" spans="1:2" x14ac:dyDescent="0.25">
      <c r="A117" s="1">
        <v>45423</v>
      </c>
      <c r="B117">
        <v>-90930000</v>
      </c>
    </row>
    <row r="118" spans="1:2" x14ac:dyDescent="0.25">
      <c r="A118" s="1">
        <v>45424</v>
      </c>
      <c r="B118">
        <v>-90930000</v>
      </c>
    </row>
    <row r="119" spans="1:2" x14ac:dyDescent="0.25">
      <c r="A119" s="1">
        <v>45425</v>
      </c>
      <c r="B119">
        <v>-90930000</v>
      </c>
    </row>
    <row r="120" spans="1:2" x14ac:dyDescent="0.25">
      <c r="A120" s="1">
        <v>45426</v>
      </c>
      <c r="B120">
        <v>33560000</v>
      </c>
    </row>
    <row r="121" spans="1:2" x14ac:dyDescent="0.25">
      <c r="A121" s="1">
        <v>45427</v>
      </c>
      <c r="B121">
        <v>104310000</v>
      </c>
    </row>
    <row r="122" spans="1:2" x14ac:dyDescent="0.25">
      <c r="A122" s="1">
        <v>45428</v>
      </c>
      <c r="B122">
        <v>303000000</v>
      </c>
    </row>
    <row r="123" spans="1:2" x14ac:dyDescent="0.25">
      <c r="A123" s="1">
        <v>45429</v>
      </c>
      <c r="B123">
        <v>250370000</v>
      </c>
    </row>
    <row r="124" spans="1:2" x14ac:dyDescent="0.25">
      <c r="A124" s="1">
        <v>45430</v>
      </c>
      <c r="B124">
        <v>221850000</v>
      </c>
    </row>
    <row r="125" spans="1:2" x14ac:dyDescent="0.25">
      <c r="A125" s="1">
        <v>45431</v>
      </c>
      <c r="B125">
        <v>221850000</v>
      </c>
    </row>
    <row r="126" spans="1:2" x14ac:dyDescent="0.25">
      <c r="A126" s="1">
        <v>45432</v>
      </c>
      <c r="B126">
        <v>221850000</v>
      </c>
    </row>
    <row r="127" spans="1:2" x14ac:dyDescent="0.25">
      <c r="A127" s="1">
        <v>45433</v>
      </c>
      <c r="B127">
        <v>243810000</v>
      </c>
    </row>
    <row r="128" spans="1:2" x14ac:dyDescent="0.25">
      <c r="A128" s="1">
        <v>45434</v>
      </c>
      <c r="B128">
        <v>305700000</v>
      </c>
    </row>
    <row r="129" spans="1:2" x14ac:dyDescent="0.25">
      <c r="A129" s="1">
        <v>45435</v>
      </c>
      <c r="B129">
        <v>154000000</v>
      </c>
    </row>
    <row r="130" spans="1:2" x14ac:dyDescent="0.25">
      <c r="A130" s="1">
        <v>45436</v>
      </c>
      <c r="B130">
        <v>106110000</v>
      </c>
    </row>
    <row r="131" spans="1:2" x14ac:dyDescent="0.25">
      <c r="A131" s="1">
        <v>45437</v>
      </c>
      <c r="B131">
        <v>251900000</v>
      </c>
    </row>
    <row r="132" spans="1:2" x14ac:dyDescent="0.25">
      <c r="A132" s="1">
        <v>45438</v>
      </c>
      <c r="B132">
        <v>251900000</v>
      </c>
    </row>
    <row r="133" spans="1:2" x14ac:dyDescent="0.25">
      <c r="A133" s="1">
        <v>45439</v>
      </c>
      <c r="B133">
        <v>251900000</v>
      </c>
    </row>
    <row r="134" spans="1:2" x14ac:dyDescent="0.25">
      <c r="A134" s="1">
        <v>45440</v>
      </c>
      <c r="B134">
        <v>0</v>
      </c>
    </row>
    <row r="135" spans="1:2" x14ac:dyDescent="0.25">
      <c r="A135" s="1">
        <v>45441</v>
      </c>
      <c r="B135">
        <v>45000000</v>
      </c>
    </row>
    <row r="136" spans="1:2" x14ac:dyDescent="0.25">
      <c r="A136" s="1">
        <v>45442</v>
      </c>
      <c r="B136">
        <v>27490000</v>
      </c>
    </row>
    <row r="137" spans="1:2" x14ac:dyDescent="0.25">
      <c r="A137" s="1">
        <v>45443</v>
      </c>
      <c r="B137">
        <v>48800000</v>
      </c>
    </row>
    <row r="138" spans="1:2" x14ac:dyDescent="0.25">
      <c r="A138" s="1">
        <v>45444</v>
      </c>
      <c r="B138">
        <v>48800000</v>
      </c>
    </row>
    <row r="139" spans="1:2" x14ac:dyDescent="0.25">
      <c r="A139" s="1">
        <v>45445</v>
      </c>
      <c r="B139">
        <v>48800000</v>
      </c>
    </row>
    <row r="140" spans="1:2" x14ac:dyDescent="0.25">
      <c r="A140" s="1">
        <v>45446</v>
      </c>
      <c r="B140">
        <v>48800000</v>
      </c>
    </row>
    <row r="141" spans="1:2" x14ac:dyDescent="0.25">
      <c r="A141" s="1">
        <v>45447</v>
      </c>
      <c r="B141">
        <v>136830000</v>
      </c>
    </row>
    <row r="142" spans="1:2" x14ac:dyDescent="0.25">
      <c r="A142" s="1">
        <v>45448</v>
      </c>
      <c r="B142">
        <v>884720000</v>
      </c>
    </row>
    <row r="143" spans="1:2" x14ac:dyDescent="0.25">
      <c r="A143" s="1">
        <v>45449</v>
      </c>
      <c r="B143">
        <v>488100000</v>
      </c>
    </row>
    <row r="144" spans="1:2" x14ac:dyDescent="0.25">
      <c r="A144" s="1">
        <v>45450</v>
      </c>
      <c r="B144">
        <v>217660000</v>
      </c>
    </row>
    <row r="145" spans="1:2" x14ac:dyDescent="0.25">
      <c r="A145" s="1">
        <v>45451</v>
      </c>
      <c r="B145">
        <v>130650000</v>
      </c>
    </row>
    <row r="146" spans="1:2" x14ac:dyDescent="0.25">
      <c r="A146" s="1">
        <v>45452</v>
      </c>
      <c r="B146">
        <v>130650000</v>
      </c>
    </row>
    <row r="147" spans="1:2" x14ac:dyDescent="0.25">
      <c r="A147" s="1">
        <v>45453</v>
      </c>
      <c r="B147">
        <v>130650000</v>
      </c>
    </row>
    <row r="148" spans="1:2" x14ac:dyDescent="0.25">
      <c r="A148" s="1">
        <v>45454</v>
      </c>
      <c r="B148">
        <v>-64900000.000000007</v>
      </c>
    </row>
    <row r="149" spans="1:2" x14ac:dyDescent="0.25">
      <c r="A149" s="1">
        <v>45455</v>
      </c>
      <c r="B149">
        <v>-197160000</v>
      </c>
    </row>
    <row r="150" spans="1:2" x14ac:dyDescent="0.25">
      <c r="A150" s="1">
        <v>45456</v>
      </c>
      <c r="B150">
        <v>99450000</v>
      </c>
    </row>
    <row r="151" spans="1:2" x14ac:dyDescent="0.25">
      <c r="A151" s="1">
        <v>45457</v>
      </c>
      <c r="B151">
        <v>-228470000</v>
      </c>
    </row>
    <row r="152" spans="1:2" x14ac:dyDescent="0.25">
      <c r="A152" s="1">
        <v>45458</v>
      </c>
      <c r="B152">
        <v>-189990000</v>
      </c>
    </row>
    <row r="153" spans="1:2" x14ac:dyDescent="0.25">
      <c r="A153" s="1">
        <v>45459</v>
      </c>
      <c r="B153">
        <v>-189990000</v>
      </c>
    </row>
    <row r="154" spans="1:2" x14ac:dyDescent="0.25">
      <c r="A154" s="1">
        <v>45460</v>
      </c>
      <c r="B154">
        <v>-189990000</v>
      </c>
    </row>
    <row r="155" spans="1:2" x14ac:dyDescent="0.25">
      <c r="A155" s="1">
        <v>45461</v>
      </c>
      <c r="B155">
        <v>-143950000</v>
      </c>
    </row>
    <row r="156" spans="1:2" x14ac:dyDescent="0.25">
      <c r="A156" s="1">
        <v>45462</v>
      </c>
      <c r="B156">
        <v>-152400000</v>
      </c>
    </row>
    <row r="157" spans="1:2" x14ac:dyDescent="0.25">
      <c r="A157" s="1">
        <v>45463</v>
      </c>
      <c r="B157">
        <v>-15860000</v>
      </c>
    </row>
    <row r="158" spans="1:2" x14ac:dyDescent="0.25">
      <c r="A158" s="1">
        <v>45464</v>
      </c>
      <c r="B158">
        <v>-139900000</v>
      </c>
    </row>
    <row r="159" spans="1:2" x14ac:dyDescent="0.25">
      <c r="A159" s="1">
        <v>45465</v>
      </c>
      <c r="B159">
        <v>-105510000</v>
      </c>
    </row>
    <row r="160" spans="1:2" x14ac:dyDescent="0.25">
      <c r="A160" s="1">
        <v>45466</v>
      </c>
      <c r="B160">
        <v>-105510000</v>
      </c>
    </row>
    <row r="161" spans="1:2" x14ac:dyDescent="0.25">
      <c r="A161" s="1">
        <v>45467</v>
      </c>
      <c r="B161">
        <v>-105510000</v>
      </c>
    </row>
    <row r="162" spans="1:2" x14ac:dyDescent="0.25">
      <c r="A162" s="1">
        <v>45468</v>
      </c>
      <c r="B162">
        <v>-170330000</v>
      </c>
    </row>
    <row r="163" spans="1:2" x14ac:dyDescent="0.25">
      <c r="A163" s="1">
        <v>45469</v>
      </c>
      <c r="B163">
        <v>26700000</v>
      </c>
    </row>
    <row r="164" spans="1:2" x14ac:dyDescent="0.25">
      <c r="A164" s="1">
        <v>45470</v>
      </c>
      <c r="B164">
        <v>-9490000</v>
      </c>
    </row>
    <row r="165" spans="1:2" x14ac:dyDescent="0.25">
      <c r="A165" s="1">
        <v>45471</v>
      </c>
      <c r="B165">
        <v>15300000</v>
      </c>
    </row>
    <row r="166" spans="1:2" x14ac:dyDescent="0.25">
      <c r="A166" s="1">
        <v>45472</v>
      </c>
      <c r="B166">
        <v>73000000</v>
      </c>
    </row>
    <row r="167" spans="1:2" x14ac:dyDescent="0.25">
      <c r="A167" s="1">
        <v>45473</v>
      </c>
      <c r="B167">
        <v>73000000</v>
      </c>
    </row>
    <row r="168" spans="1:2" x14ac:dyDescent="0.25">
      <c r="A168" s="1">
        <v>45474</v>
      </c>
      <c r="B168">
        <v>73000000</v>
      </c>
    </row>
    <row r="169" spans="1:2" x14ac:dyDescent="0.25">
      <c r="A169" s="1">
        <v>45475</v>
      </c>
      <c r="B169">
        <v>129500000</v>
      </c>
    </row>
    <row r="170" spans="1:2" x14ac:dyDescent="0.25">
      <c r="A170" s="1">
        <v>45476</v>
      </c>
      <c r="B170">
        <v>-10700000</v>
      </c>
    </row>
    <row r="171" spans="1:2" x14ac:dyDescent="0.25">
      <c r="A171" s="1">
        <v>45477</v>
      </c>
      <c r="B171">
        <v>-20500000</v>
      </c>
    </row>
    <row r="172" spans="1:2" x14ac:dyDescent="0.25">
      <c r="A172" s="1">
        <v>45478</v>
      </c>
      <c r="B172">
        <v>0</v>
      </c>
    </row>
    <row r="173" spans="1:2" x14ac:dyDescent="0.25">
      <c r="A173" s="1">
        <v>45479</v>
      </c>
      <c r="B173">
        <v>143100000</v>
      </c>
    </row>
    <row r="174" spans="1:2" x14ac:dyDescent="0.25">
      <c r="A174" s="1">
        <v>45480</v>
      </c>
      <c r="B174">
        <v>143100000</v>
      </c>
    </row>
    <row r="175" spans="1:2" x14ac:dyDescent="0.25">
      <c r="A175" s="1">
        <v>45481</v>
      </c>
      <c r="B175">
        <v>143100000</v>
      </c>
    </row>
    <row r="176" spans="1:2" x14ac:dyDescent="0.25">
      <c r="A176" s="1">
        <v>45482</v>
      </c>
      <c r="B176">
        <v>301110000</v>
      </c>
    </row>
    <row r="177" spans="1:2" x14ac:dyDescent="0.25">
      <c r="A177" s="1">
        <v>45483</v>
      </c>
      <c r="B177">
        <v>224200000</v>
      </c>
    </row>
    <row r="178" spans="1:2" x14ac:dyDescent="0.25">
      <c r="A178" s="1">
        <v>45484</v>
      </c>
      <c r="B178">
        <v>150220000</v>
      </c>
    </row>
    <row r="179" spans="1:2" x14ac:dyDescent="0.25">
      <c r="A179" s="1">
        <v>45485</v>
      </c>
      <c r="B179">
        <v>86150000</v>
      </c>
    </row>
    <row r="180" spans="1:2" x14ac:dyDescent="0.25">
      <c r="A180" s="1">
        <v>45486</v>
      </c>
      <c r="B180">
        <v>311370000</v>
      </c>
    </row>
    <row r="181" spans="1:2" x14ac:dyDescent="0.25">
      <c r="A181" s="1">
        <v>45487</v>
      </c>
      <c r="B181">
        <v>311370000</v>
      </c>
    </row>
    <row r="182" spans="1:2" x14ac:dyDescent="0.25">
      <c r="A182" s="1">
        <v>45488</v>
      </c>
      <c r="B182">
        <v>311370000</v>
      </c>
    </row>
    <row r="183" spans="1:2" x14ac:dyDescent="0.25">
      <c r="A183" s="1">
        <v>45489</v>
      </c>
      <c r="B183">
        <v>337670000</v>
      </c>
    </row>
    <row r="184" spans="1:2" x14ac:dyDescent="0.25">
      <c r="A184" s="1">
        <v>45490</v>
      </c>
      <c r="B184">
        <v>422500000</v>
      </c>
    </row>
    <row r="185" spans="1:2" x14ac:dyDescent="0.25">
      <c r="A185" s="1">
        <v>45491</v>
      </c>
      <c r="B185">
        <v>56450000</v>
      </c>
    </row>
    <row r="186" spans="1:2" x14ac:dyDescent="0.25">
      <c r="A186" s="1">
        <v>45492</v>
      </c>
      <c r="B186">
        <v>39160000</v>
      </c>
    </row>
    <row r="187" spans="1:2" x14ac:dyDescent="0.25">
      <c r="A187" s="1">
        <v>45493</v>
      </c>
      <c r="B187">
        <v>427300000</v>
      </c>
    </row>
    <row r="188" spans="1:2" x14ac:dyDescent="0.25">
      <c r="A188" s="1">
        <v>45494</v>
      </c>
      <c r="B188">
        <v>427300000</v>
      </c>
    </row>
    <row r="189" spans="1:2" x14ac:dyDescent="0.25">
      <c r="A189" s="1">
        <v>45495</v>
      </c>
      <c r="B189">
        <v>427300000</v>
      </c>
    </row>
    <row r="190" spans="1:2" x14ac:dyDescent="0.25">
      <c r="A190" s="1">
        <v>45496</v>
      </c>
      <c r="B190">
        <v>479620000</v>
      </c>
    </row>
    <row r="191" spans="1:2" x14ac:dyDescent="0.25">
      <c r="A191" s="1">
        <v>45497</v>
      </c>
      <c r="B191">
        <v>-79480000</v>
      </c>
    </row>
    <row r="192" spans="1:2" x14ac:dyDescent="0.25">
      <c r="A192" s="1">
        <v>45498</v>
      </c>
      <c r="B192">
        <v>44500000</v>
      </c>
    </row>
    <row r="193" spans="1:2" x14ac:dyDescent="0.25">
      <c r="A193" s="1">
        <v>45499</v>
      </c>
      <c r="B193">
        <v>29350000</v>
      </c>
    </row>
    <row r="194" spans="1:2" x14ac:dyDescent="0.25">
      <c r="A194" s="1">
        <v>45500</v>
      </c>
      <c r="B194">
        <v>51800000</v>
      </c>
    </row>
    <row r="195" spans="1:2" x14ac:dyDescent="0.25">
      <c r="A195" s="1">
        <v>45501</v>
      </c>
      <c r="B195">
        <v>51800000</v>
      </c>
    </row>
    <row r="196" spans="1:2" x14ac:dyDescent="0.25">
      <c r="A196" s="1">
        <v>45502</v>
      </c>
      <c r="B196">
        <v>51800000</v>
      </c>
    </row>
    <row r="197" spans="1:2" x14ac:dyDescent="0.25">
      <c r="A197" s="1">
        <v>45503</v>
      </c>
      <c r="B197">
        <v>122100000</v>
      </c>
    </row>
    <row r="198" spans="1:2" x14ac:dyDescent="0.25">
      <c r="A198" s="1">
        <v>45504</v>
      </c>
      <c r="B198">
        <v>-18300000</v>
      </c>
    </row>
    <row r="199" spans="1:2" x14ac:dyDescent="0.25">
      <c r="A199" s="1">
        <v>45505</v>
      </c>
      <c r="B199">
        <v>-27090000</v>
      </c>
    </row>
    <row r="200" spans="1:2" x14ac:dyDescent="0.25">
      <c r="A200" s="1">
        <v>45506</v>
      </c>
      <c r="B200">
        <v>50600000</v>
      </c>
    </row>
    <row r="201" spans="1:2" x14ac:dyDescent="0.25">
      <c r="A201" s="1">
        <v>45507</v>
      </c>
      <c r="B201">
        <v>-237400000</v>
      </c>
    </row>
    <row r="202" spans="1:2" x14ac:dyDescent="0.25">
      <c r="A202" s="1">
        <v>45508</v>
      </c>
      <c r="B202">
        <v>-237400000</v>
      </c>
    </row>
    <row r="203" spans="1:2" x14ac:dyDescent="0.25">
      <c r="A203" s="1">
        <v>45509</v>
      </c>
      <c r="B203">
        <v>-237400000</v>
      </c>
    </row>
    <row r="204" spans="1:2" x14ac:dyDescent="0.25">
      <c r="A204" s="1">
        <v>45510</v>
      </c>
      <c r="B204">
        <v>-168400000</v>
      </c>
    </row>
    <row r="205" spans="1:2" x14ac:dyDescent="0.25">
      <c r="A205" s="1">
        <v>45511</v>
      </c>
      <c r="B205">
        <v>-155670000</v>
      </c>
    </row>
    <row r="206" spans="1:2" x14ac:dyDescent="0.25">
      <c r="A206" s="1">
        <v>45512</v>
      </c>
      <c r="B206">
        <v>45100000</v>
      </c>
    </row>
    <row r="207" spans="1:2" x14ac:dyDescent="0.25">
      <c r="A207" s="1">
        <v>45513</v>
      </c>
      <c r="B207">
        <v>201500000</v>
      </c>
    </row>
    <row r="208" spans="1:2" x14ac:dyDescent="0.25">
      <c r="A208" s="1">
        <v>45514</v>
      </c>
      <c r="B208">
        <v>-85690000</v>
      </c>
    </row>
    <row r="209" spans="1:2" x14ac:dyDescent="0.25">
      <c r="A209" s="1">
        <v>45515</v>
      </c>
      <c r="B209">
        <v>-85690000</v>
      </c>
    </row>
    <row r="210" spans="1:2" x14ac:dyDescent="0.25">
      <c r="A210" s="1">
        <v>45516</v>
      </c>
      <c r="B210">
        <v>-85690000</v>
      </c>
    </row>
    <row r="211" spans="1:2" x14ac:dyDescent="0.25">
      <c r="A211" s="1">
        <v>45517</v>
      </c>
      <c r="B211">
        <v>27800000</v>
      </c>
    </row>
    <row r="212" spans="1:2" x14ac:dyDescent="0.25">
      <c r="A212" s="1">
        <v>45518</v>
      </c>
      <c r="B212">
        <v>39000000</v>
      </c>
    </row>
    <row r="213" spans="1:2" x14ac:dyDescent="0.25">
      <c r="A213" s="1">
        <v>45519</v>
      </c>
      <c r="B213">
        <v>-96130000</v>
      </c>
    </row>
    <row r="214" spans="1:2" x14ac:dyDescent="0.25">
      <c r="A214" s="1">
        <v>45520</v>
      </c>
      <c r="B214">
        <v>11100000</v>
      </c>
    </row>
    <row r="215" spans="1:2" x14ac:dyDescent="0.25">
      <c r="A215" s="1">
        <v>45521</v>
      </c>
      <c r="B215">
        <v>36370000</v>
      </c>
    </row>
    <row r="216" spans="1:2" x14ac:dyDescent="0.25">
      <c r="A216" s="1">
        <v>45522</v>
      </c>
      <c r="B216">
        <v>36370000</v>
      </c>
    </row>
    <row r="217" spans="1:2" x14ac:dyDescent="0.25">
      <c r="A217" s="1">
        <v>45523</v>
      </c>
      <c r="B217">
        <v>36370000</v>
      </c>
    </row>
    <row r="218" spans="1:2" x14ac:dyDescent="0.25">
      <c r="A218" s="1">
        <v>45524</v>
      </c>
      <c r="B218">
        <v>62100000</v>
      </c>
    </row>
    <row r="219" spans="1:2" x14ac:dyDescent="0.25">
      <c r="A219" s="1">
        <v>45525</v>
      </c>
      <c r="B219">
        <v>88000000</v>
      </c>
    </row>
    <row r="220" spans="1:2" x14ac:dyDescent="0.25">
      <c r="A220" s="1">
        <v>45526</v>
      </c>
      <c r="B220">
        <v>39500000</v>
      </c>
    </row>
    <row r="221" spans="1:2" x14ac:dyDescent="0.25">
      <c r="A221" s="1">
        <v>45527</v>
      </c>
      <c r="B221">
        <v>64800000</v>
      </c>
    </row>
    <row r="222" spans="1:2" x14ac:dyDescent="0.25">
      <c r="A222" s="1">
        <v>45528</v>
      </c>
      <c r="B222">
        <v>267190000</v>
      </c>
    </row>
    <row r="223" spans="1:2" x14ac:dyDescent="0.25">
      <c r="A223" s="1">
        <v>45529</v>
      </c>
      <c r="B223">
        <v>267190000</v>
      </c>
    </row>
    <row r="224" spans="1:2" x14ac:dyDescent="0.25">
      <c r="A224" s="1">
        <v>45530</v>
      </c>
      <c r="B224">
        <v>267190000</v>
      </c>
    </row>
    <row r="225" spans="1:2" x14ac:dyDescent="0.25">
      <c r="A225" s="1">
        <v>45531</v>
      </c>
      <c r="B225">
        <v>200400000</v>
      </c>
    </row>
    <row r="226" spans="1:2" x14ac:dyDescent="0.25">
      <c r="A226" s="1">
        <v>45532</v>
      </c>
      <c r="B226">
        <v>-127100000</v>
      </c>
    </row>
    <row r="227" spans="1:2" x14ac:dyDescent="0.25">
      <c r="A227" s="1">
        <v>45533</v>
      </c>
      <c r="B227">
        <v>-105300000</v>
      </c>
    </row>
    <row r="228" spans="1:2" x14ac:dyDescent="0.25">
      <c r="A228" s="1">
        <v>45534</v>
      </c>
      <c r="B228">
        <v>-71800000</v>
      </c>
    </row>
    <row r="229" spans="1:2" x14ac:dyDescent="0.25">
      <c r="A229" s="1">
        <v>45535</v>
      </c>
      <c r="B229">
        <v>-175600000</v>
      </c>
    </row>
    <row r="230" spans="1:2" x14ac:dyDescent="0.25">
      <c r="A230" s="1">
        <v>45536</v>
      </c>
      <c r="B230">
        <v>-175600000</v>
      </c>
    </row>
    <row r="231" spans="1:2" x14ac:dyDescent="0.25">
      <c r="A231" s="1">
        <v>45537</v>
      </c>
      <c r="B231">
        <v>-175600000</v>
      </c>
    </row>
    <row r="232" spans="1:2" x14ac:dyDescent="0.25">
      <c r="A232" s="1">
        <v>45538</v>
      </c>
      <c r="B232">
        <v>276000</v>
      </c>
    </row>
    <row r="233" spans="1:2" x14ac:dyDescent="0.25">
      <c r="A233" s="1">
        <v>45539</v>
      </c>
      <c r="B233">
        <v>-287800000</v>
      </c>
    </row>
    <row r="234" spans="1:2" x14ac:dyDescent="0.25">
      <c r="A234" s="1">
        <v>45540</v>
      </c>
      <c r="B234">
        <v>-37200000</v>
      </c>
    </row>
    <row r="235" spans="1:2" x14ac:dyDescent="0.25">
      <c r="A235" s="1">
        <v>45541</v>
      </c>
      <c r="B235">
        <v>-211100000</v>
      </c>
    </row>
    <row r="236" spans="1:2" x14ac:dyDescent="0.25">
      <c r="A236" s="1">
        <v>45542</v>
      </c>
      <c r="B236">
        <v>-170000000</v>
      </c>
    </row>
    <row r="237" spans="1:2" x14ac:dyDescent="0.25">
      <c r="A237" s="1">
        <v>45543</v>
      </c>
      <c r="B237">
        <v>-170000000</v>
      </c>
    </row>
    <row r="238" spans="1:2" x14ac:dyDescent="0.25">
      <c r="A238" s="1">
        <v>45544</v>
      </c>
      <c r="B238">
        <v>-170000000</v>
      </c>
    </row>
    <row r="239" spans="1:2" x14ac:dyDescent="0.25">
      <c r="A239" s="1">
        <v>45545</v>
      </c>
      <c r="B239">
        <v>28600000</v>
      </c>
    </row>
    <row r="240" spans="1:2" x14ac:dyDescent="0.25">
      <c r="A240" s="1">
        <v>45546</v>
      </c>
      <c r="B240">
        <v>117000000</v>
      </c>
    </row>
    <row r="241" spans="1:2" x14ac:dyDescent="0.25">
      <c r="A241" s="1">
        <v>45547</v>
      </c>
      <c r="B241">
        <v>-42760000</v>
      </c>
    </row>
    <row r="242" spans="1:2" x14ac:dyDescent="0.25">
      <c r="A242" s="1">
        <v>45548</v>
      </c>
      <c r="B242">
        <v>39000000</v>
      </c>
    </row>
    <row r="243" spans="1:2" x14ac:dyDescent="0.25">
      <c r="A243" s="1">
        <v>45549</v>
      </c>
      <c r="B243">
        <v>263200000</v>
      </c>
    </row>
    <row r="244" spans="1:2" x14ac:dyDescent="0.25">
      <c r="A244" s="1">
        <v>45550</v>
      </c>
      <c r="B244">
        <v>263200000</v>
      </c>
    </row>
    <row r="245" spans="1:2" x14ac:dyDescent="0.25">
      <c r="A245" s="1">
        <v>45551</v>
      </c>
      <c r="B245">
        <v>263200000</v>
      </c>
    </row>
    <row r="246" spans="1:2" x14ac:dyDescent="0.25">
      <c r="A246" s="1">
        <v>45552</v>
      </c>
      <c r="B246">
        <v>11350000</v>
      </c>
    </row>
    <row r="247" spans="1:2" x14ac:dyDescent="0.25">
      <c r="A247" s="1">
        <v>45553</v>
      </c>
      <c r="B247">
        <v>186800000</v>
      </c>
    </row>
    <row r="248" spans="1:2" x14ac:dyDescent="0.25">
      <c r="A248" s="1">
        <v>45554</v>
      </c>
      <c r="B248">
        <v>-52700000</v>
      </c>
    </row>
    <row r="249" spans="1:2" x14ac:dyDescent="0.25">
      <c r="A249" s="1">
        <v>45555</v>
      </c>
      <c r="B249">
        <v>155820000</v>
      </c>
    </row>
    <row r="250" spans="1:2" x14ac:dyDescent="0.25">
      <c r="A250" s="1">
        <v>45556</v>
      </c>
      <c r="B250">
        <v>92000000</v>
      </c>
    </row>
    <row r="251" spans="1:2" x14ac:dyDescent="0.25">
      <c r="A251" s="1">
        <v>45557</v>
      </c>
      <c r="B251">
        <v>92000000</v>
      </c>
    </row>
    <row r="252" spans="1:2" x14ac:dyDescent="0.25">
      <c r="A252" s="1">
        <v>45558</v>
      </c>
      <c r="B252">
        <v>92000000</v>
      </c>
    </row>
    <row r="253" spans="1:2" x14ac:dyDescent="0.25">
      <c r="A253" s="1">
        <v>45559</v>
      </c>
      <c r="B253">
        <v>5510000</v>
      </c>
    </row>
    <row r="254" spans="1:2" x14ac:dyDescent="0.25">
      <c r="A254" s="1">
        <v>45560</v>
      </c>
      <c r="B254">
        <v>136700000</v>
      </c>
    </row>
    <row r="255" spans="1:2" x14ac:dyDescent="0.25">
      <c r="A255" s="1">
        <v>45561</v>
      </c>
      <c r="B255">
        <v>105700000</v>
      </c>
    </row>
    <row r="256" spans="1:2" x14ac:dyDescent="0.25">
      <c r="A256" s="1">
        <v>45562</v>
      </c>
      <c r="B256">
        <v>364680000</v>
      </c>
    </row>
    <row r="257" spans="1:2" x14ac:dyDescent="0.25">
      <c r="A257" s="1">
        <v>45563</v>
      </c>
      <c r="B257">
        <v>494800000</v>
      </c>
    </row>
    <row r="258" spans="1:2" x14ac:dyDescent="0.25">
      <c r="A258" s="1">
        <v>45564</v>
      </c>
      <c r="B258">
        <v>494800000</v>
      </c>
    </row>
    <row r="259" spans="1:2" x14ac:dyDescent="0.25">
      <c r="A259" s="1">
        <v>45565</v>
      </c>
      <c r="B259">
        <v>494800000</v>
      </c>
    </row>
    <row r="260" spans="1:2" x14ac:dyDescent="0.25">
      <c r="A260" s="1">
        <v>45566</v>
      </c>
      <c r="B260">
        <v>61300000</v>
      </c>
    </row>
    <row r="261" spans="1:2" x14ac:dyDescent="0.25">
      <c r="A261" s="1">
        <v>45567</v>
      </c>
      <c r="B261">
        <v>-242600000</v>
      </c>
    </row>
    <row r="262" spans="1:2" x14ac:dyDescent="0.25">
      <c r="A262" s="1">
        <v>45568</v>
      </c>
      <c r="B262">
        <v>-58190000</v>
      </c>
    </row>
    <row r="263" spans="1:2" x14ac:dyDescent="0.25">
      <c r="A263" s="1">
        <v>45569</v>
      </c>
      <c r="B263">
        <v>-54200000</v>
      </c>
    </row>
    <row r="264" spans="1:2" x14ac:dyDescent="0.25">
      <c r="A264" s="1">
        <v>45570</v>
      </c>
      <c r="B264">
        <v>25600000</v>
      </c>
    </row>
    <row r="265" spans="1:2" x14ac:dyDescent="0.25">
      <c r="A265" s="1">
        <v>45571</v>
      </c>
      <c r="B265">
        <v>25600000</v>
      </c>
    </row>
    <row r="266" spans="1:2" x14ac:dyDescent="0.25">
      <c r="A266" s="1">
        <v>45572</v>
      </c>
      <c r="B266">
        <v>25600000</v>
      </c>
    </row>
    <row r="267" spans="1:2" x14ac:dyDescent="0.25">
      <c r="A267" s="1">
        <v>45573</v>
      </c>
      <c r="B267">
        <v>233800000</v>
      </c>
    </row>
    <row r="268" spans="1:2" x14ac:dyDescent="0.25">
      <c r="A268" s="1">
        <v>45574</v>
      </c>
      <c r="B268">
        <v>-19690000</v>
      </c>
    </row>
    <row r="269" spans="1:2" x14ac:dyDescent="0.25">
      <c r="A269" s="1">
        <v>45575</v>
      </c>
      <c r="B269">
        <v>-30600000</v>
      </c>
    </row>
    <row r="270" spans="1:2" x14ac:dyDescent="0.25">
      <c r="A270" s="1">
        <v>45576</v>
      </c>
      <c r="B270">
        <v>-81900000</v>
      </c>
    </row>
    <row r="271" spans="1:2" x14ac:dyDescent="0.25">
      <c r="A271" s="1">
        <v>45577</v>
      </c>
      <c r="B271">
        <v>253600000</v>
      </c>
    </row>
    <row r="272" spans="1:2" x14ac:dyDescent="0.25">
      <c r="A272" s="1">
        <v>45578</v>
      </c>
      <c r="B272">
        <v>253600000</v>
      </c>
    </row>
    <row r="273" spans="1:2" x14ac:dyDescent="0.25">
      <c r="A273" s="1">
        <v>45579</v>
      </c>
      <c r="B273">
        <v>253600000</v>
      </c>
    </row>
    <row r="274" spans="1:2" x14ac:dyDescent="0.25">
      <c r="A274" s="1">
        <v>45580</v>
      </c>
      <c r="B274">
        <v>555900000</v>
      </c>
    </row>
    <row r="275" spans="1:2" x14ac:dyDescent="0.25">
      <c r="A275" s="1">
        <v>45581</v>
      </c>
      <c r="B275">
        <v>374350000</v>
      </c>
    </row>
    <row r="276" spans="1:2" x14ac:dyDescent="0.25">
      <c r="A276" s="1">
        <v>45582</v>
      </c>
      <c r="B276">
        <v>457560000</v>
      </c>
    </row>
    <row r="277" spans="1:2" x14ac:dyDescent="0.25">
      <c r="A277" s="1">
        <v>45583</v>
      </c>
      <c r="B277">
        <v>469990000</v>
      </c>
    </row>
    <row r="278" spans="1:2" x14ac:dyDescent="0.25">
      <c r="A278" s="1">
        <v>45584</v>
      </c>
      <c r="B278">
        <v>273700000</v>
      </c>
    </row>
    <row r="279" spans="1:2" x14ac:dyDescent="0.25">
      <c r="A279" s="1">
        <v>45585</v>
      </c>
      <c r="B279">
        <v>273700000</v>
      </c>
    </row>
    <row r="280" spans="1:2" x14ac:dyDescent="0.25">
      <c r="A280" s="1">
        <v>45586</v>
      </c>
      <c r="B280">
        <v>273700000</v>
      </c>
    </row>
    <row r="281" spans="1:2" x14ac:dyDescent="0.25">
      <c r="A281" s="1">
        <v>45587</v>
      </c>
      <c r="B281">
        <v>297600000</v>
      </c>
    </row>
    <row r="282" spans="1:2" x14ac:dyDescent="0.25">
      <c r="A282" s="1">
        <v>45588</v>
      </c>
      <c r="B282">
        <v>-87900000</v>
      </c>
    </row>
    <row r="283" spans="1:2" x14ac:dyDescent="0.25">
      <c r="A283" s="1">
        <v>45589</v>
      </c>
      <c r="B283">
        <v>195130000</v>
      </c>
    </row>
    <row r="284" spans="1:2" x14ac:dyDescent="0.25">
      <c r="A284" s="1">
        <v>45590</v>
      </c>
      <c r="B284">
        <v>187800000</v>
      </c>
    </row>
    <row r="285" spans="1:2" x14ac:dyDescent="0.25">
      <c r="A285" s="1">
        <v>45591</v>
      </c>
      <c r="B285">
        <v>401840000</v>
      </c>
    </row>
    <row r="286" spans="1:2" x14ac:dyDescent="0.25">
      <c r="A286" s="1">
        <v>45592</v>
      </c>
      <c r="B286">
        <v>401840000</v>
      </c>
    </row>
    <row r="287" spans="1:2" x14ac:dyDescent="0.25">
      <c r="A287" s="1">
        <v>45593</v>
      </c>
      <c r="B287">
        <v>401840000</v>
      </c>
    </row>
    <row r="288" spans="1:2" x14ac:dyDescent="0.25">
      <c r="A288" s="1">
        <v>45594</v>
      </c>
      <c r="B288">
        <v>472600000</v>
      </c>
    </row>
    <row r="289" spans="1:2" x14ac:dyDescent="0.25">
      <c r="A289" s="1">
        <v>45595</v>
      </c>
      <c r="B289">
        <v>827000000</v>
      </c>
    </row>
    <row r="290" spans="1:2" x14ac:dyDescent="0.25">
      <c r="A290" s="1">
        <v>45596</v>
      </c>
      <c r="B290">
        <v>896300000</v>
      </c>
    </row>
    <row r="291" spans="1:2" x14ac:dyDescent="0.25">
      <c r="A291" s="1">
        <v>45597</v>
      </c>
      <c r="B291">
        <v>30260000</v>
      </c>
    </row>
    <row r="292" spans="1:2" x14ac:dyDescent="0.25">
      <c r="A292" s="1">
        <v>45598</v>
      </c>
      <c r="B292">
        <v>-54900000</v>
      </c>
    </row>
    <row r="293" spans="1:2" x14ac:dyDescent="0.25">
      <c r="A293" s="1">
        <v>45599</v>
      </c>
      <c r="B293">
        <v>-54900000</v>
      </c>
    </row>
    <row r="294" spans="1:2" x14ac:dyDescent="0.25">
      <c r="A294" s="1">
        <v>45600</v>
      </c>
      <c r="B294">
        <v>-54900000</v>
      </c>
    </row>
    <row r="295" spans="1:2" x14ac:dyDescent="0.25">
      <c r="A295" s="1">
        <v>45601</v>
      </c>
      <c r="B295">
        <v>-541100000</v>
      </c>
    </row>
    <row r="296" spans="1:2" x14ac:dyDescent="0.25">
      <c r="A296" s="1">
        <v>45602</v>
      </c>
      <c r="B296">
        <v>-116800000</v>
      </c>
    </row>
    <row r="297" spans="1:2" x14ac:dyDescent="0.25">
      <c r="A297" s="1">
        <v>45603</v>
      </c>
      <c r="B297">
        <v>621900000</v>
      </c>
    </row>
    <row r="298" spans="1:2" x14ac:dyDescent="0.25">
      <c r="A298" s="1">
        <v>45604</v>
      </c>
      <c r="B298">
        <v>1360000000</v>
      </c>
    </row>
    <row r="299" spans="1:2" x14ac:dyDescent="0.25">
      <c r="A299" s="1">
        <v>45605</v>
      </c>
      <c r="B299">
        <v>292400000</v>
      </c>
    </row>
    <row r="300" spans="1:2" x14ac:dyDescent="0.25">
      <c r="A300" s="1">
        <v>45606</v>
      </c>
      <c r="B300">
        <v>292400000</v>
      </c>
    </row>
    <row r="301" spans="1:2" x14ac:dyDescent="0.25">
      <c r="A301" s="1">
        <v>45607</v>
      </c>
      <c r="B301">
        <v>292400000</v>
      </c>
    </row>
    <row r="302" spans="1:2" x14ac:dyDescent="0.25">
      <c r="A302" s="1">
        <v>45608</v>
      </c>
      <c r="B302">
        <v>1120000000</v>
      </c>
    </row>
    <row r="303" spans="1:2" x14ac:dyDescent="0.25">
      <c r="A303" s="1">
        <v>45609</v>
      </c>
      <c r="B303">
        <v>801700000</v>
      </c>
    </row>
    <row r="304" spans="1:2" x14ac:dyDescent="0.25">
      <c r="A304" s="1">
        <v>45610</v>
      </c>
      <c r="B304">
        <v>512960000.00000006</v>
      </c>
    </row>
    <row r="305" spans="1:2" x14ac:dyDescent="0.25">
      <c r="A305" s="1">
        <v>45611</v>
      </c>
      <c r="B305">
        <v>-402000000</v>
      </c>
    </row>
    <row r="306" spans="1:2" x14ac:dyDescent="0.25">
      <c r="A306" s="1">
        <v>45612</v>
      </c>
      <c r="B306">
        <v>-231200000</v>
      </c>
    </row>
    <row r="307" spans="1:2" x14ac:dyDescent="0.25">
      <c r="A307" s="1">
        <v>45613</v>
      </c>
      <c r="B307">
        <v>-231200000</v>
      </c>
    </row>
    <row r="308" spans="1:2" x14ac:dyDescent="0.25">
      <c r="A308" s="1">
        <v>45614</v>
      </c>
      <c r="B308">
        <v>-231200000</v>
      </c>
    </row>
    <row r="309" spans="1:2" x14ac:dyDescent="0.25">
      <c r="A309" s="1">
        <v>45615</v>
      </c>
      <c r="B309">
        <v>262100000.00000003</v>
      </c>
    </row>
    <row r="310" spans="1:2" x14ac:dyDescent="0.25">
      <c r="A310" s="1">
        <v>45616</v>
      </c>
      <c r="B310">
        <v>813800000</v>
      </c>
    </row>
    <row r="311" spans="1:2" x14ac:dyDescent="0.25">
      <c r="A311" s="1">
        <v>45617</v>
      </c>
      <c r="B311">
        <v>796800000</v>
      </c>
    </row>
    <row r="312" spans="1:2" x14ac:dyDescent="0.25">
      <c r="A312" s="1">
        <v>45618</v>
      </c>
      <c r="B312">
        <v>1010000000</v>
      </c>
    </row>
    <row r="313" spans="1:2" x14ac:dyDescent="0.25">
      <c r="A313" s="1">
        <v>45619</v>
      </c>
      <c r="B313">
        <v>475850000</v>
      </c>
    </row>
    <row r="314" spans="1:2" x14ac:dyDescent="0.25">
      <c r="A314" s="1">
        <v>45620</v>
      </c>
      <c r="B314">
        <v>475850000</v>
      </c>
    </row>
    <row r="315" spans="1:2" x14ac:dyDescent="0.25">
      <c r="A315" s="1">
        <v>45621</v>
      </c>
      <c r="B315">
        <v>475850000</v>
      </c>
    </row>
    <row r="316" spans="1:2" x14ac:dyDescent="0.25">
      <c r="A316" s="1">
        <v>45622</v>
      </c>
      <c r="B316">
        <v>-433270000</v>
      </c>
    </row>
    <row r="317" spans="1:2" x14ac:dyDescent="0.25">
      <c r="A317" s="1">
        <v>45623</v>
      </c>
      <c r="B317">
        <v>-91510000</v>
      </c>
    </row>
    <row r="318" spans="1:2" x14ac:dyDescent="0.25">
      <c r="A318" s="1">
        <v>45624</v>
      </c>
      <c r="B318">
        <v>103000000</v>
      </c>
    </row>
    <row r="319" spans="1:2" x14ac:dyDescent="0.25">
      <c r="A319" s="1">
        <v>45625</v>
      </c>
      <c r="B319">
        <v>1980000</v>
      </c>
    </row>
    <row r="320" spans="1:2" x14ac:dyDescent="0.25">
      <c r="A320" s="1">
        <v>45626</v>
      </c>
      <c r="B320">
        <v>313700000</v>
      </c>
    </row>
    <row r="321" spans="1:2" x14ac:dyDescent="0.25">
      <c r="A321" s="1">
        <v>45627</v>
      </c>
      <c r="B321">
        <v>313700000</v>
      </c>
    </row>
    <row r="322" spans="1:2" x14ac:dyDescent="0.25">
      <c r="A322" s="1">
        <v>45628</v>
      </c>
      <c r="B322">
        <v>313700000</v>
      </c>
    </row>
    <row r="323" spans="1:2" x14ac:dyDescent="0.25">
      <c r="A323" s="1">
        <v>45629</v>
      </c>
      <c r="B323">
        <v>420110000</v>
      </c>
    </row>
    <row r="324" spans="1:2" x14ac:dyDescent="0.25">
      <c r="A324" s="1">
        <v>45630</v>
      </c>
      <c r="B324">
        <v>676000000</v>
      </c>
    </row>
    <row r="325" spans="1:2" x14ac:dyDescent="0.25">
      <c r="A325" s="1">
        <v>45631</v>
      </c>
      <c r="B325">
        <v>682800000</v>
      </c>
    </row>
    <row r="326" spans="1:2" x14ac:dyDescent="0.25">
      <c r="A326" s="1">
        <v>45632</v>
      </c>
      <c r="B326">
        <v>747800000</v>
      </c>
    </row>
    <row r="327" spans="1:2" x14ac:dyDescent="0.25">
      <c r="A327" s="1">
        <v>45633</v>
      </c>
      <c r="B327">
        <v>372800000</v>
      </c>
    </row>
    <row r="328" spans="1:2" x14ac:dyDescent="0.25">
      <c r="A328" s="1">
        <v>45634</v>
      </c>
      <c r="B328">
        <v>372800000</v>
      </c>
    </row>
    <row r="329" spans="1:2" x14ac:dyDescent="0.25">
      <c r="A329" s="1">
        <v>45635</v>
      </c>
      <c r="B329">
        <v>372800000</v>
      </c>
    </row>
    <row r="330" spans="1:2" x14ac:dyDescent="0.25">
      <c r="A330" s="1">
        <v>45636</v>
      </c>
      <c r="B330">
        <v>478580000</v>
      </c>
    </row>
    <row r="331" spans="1:2" x14ac:dyDescent="0.25">
      <c r="A331" s="1">
        <v>45637</v>
      </c>
      <c r="B331">
        <v>438900000</v>
      </c>
    </row>
    <row r="332" spans="1:2" x14ac:dyDescent="0.25">
      <c r="A332" s="1">
        <v>45638</v>
      </c>
      <c r="B332">
        <v>196810000</v>
      </c>
    </row>
    <row r="333" spans="1:2" x14ac:dyDescent="0.25">
      <c r="A333" s="1">
        <v>45639</v>
      </c>
      <c r="B333">
        <v>615800000</v>
      </c>
    </row>
    <row r="334" spans="1:2" x14ac:dyDescent="0.25">
      <c r="A334" s="1">
        <v>45640</v>
      </c>
      <c r="B334">
        <v>426570000</v>
      </c>
    </row>
    <row r="335" spans="1:2" x14ac:dyDescent="0.25">
      <c r="A335" s="1">
        <v>45641</v>
      </c>
      <c r="B335">
        <v>426570000</v>
      </c>
    </row>
    <row r="336" spans="1:2" x14ac:dyDescent="0.25">
      <c r="A336" s="1">
        <v>45642</v>
      </c>
      <c r="B336">
        <v>426570000</v>
      </c>
    </row>
    <row r="337" spans="1:2" x14ac:dyDescent="0.25">
      <c r="A337" s="1">
        <v>45643</v>
      </c>
      <c r="B337">
        <v>637500000</v>
      </c>
    </row>
    <row r="338" spans="1:2" x14ac:dyDescent="0.25">
      <c r="A338" s="1">
        <v>45644</v>
      </c>
      <c r="B338">
        <v>480970000</v>
      </c>
    </row>
    <row r="339" spans="1:2" x14ac:dyDescent="0.25">
      <c r="A339" s="1">
        <v>45645</v>
      </c>
      <c r="B339">
        <v>275600000</v>
      </c>
    </row>
    <row r="340" spans="1:2" x14ac:dyDescent="0.25">
      <c r="A340" s="1">
        <v>45646</v>
      </c>
      <c r="B340">
        <v>-671900000</v>
      </c>
    </row>
    <row r="341" spans="1:2" x14ac:dyDescent="0.25">
      <c r="A341" s="1">
        <v>45647</v>
      </c>
      <c r="B341">
        <v>-277000000</v>
      </c>
    </row>
    <row r="342" spans="1:2" x14ac:dyDescent="0.25">
      <c r="A342" s="1">
        <v>45648</v>
      </c>
      <c r="B342">
        <v>-277000000</v>
      </c>
    </row>
    <row r="343" spans="1:2" x14ac:dyDescent="0.25">
      <c r="A343" s="1">
        <v>45649</v>
      </c>
      <c r="B343">
        <v>-277000000</v>
      </c>
    </row>
    <row r="344" spans="1:2" x14ac:dyDescent="0.25">
      <c r="A344" s="1">
        <v>45650</v>
      </c>
      <c r="B344">
        <v>-229970000</v>
      </c>
    </row>
    <row r="345" spans="1:2" x14ac:dyDescent="0.25">
      <c r="A345" s="1">
        <v>45651</v>
      </c>
      <c r="B345">
        <v>-338400000</v>
      </c>
    </row>
    <row r="346" spans="1:2" x14ac:dyDescent="0.25">
      <c r="A346" s="1">
        <v>45652</v>
      </c>
      <c r="B346">
        <v>0</v>
      </c>
    </row>
    <row r="347" spans="1:2" x14ac:dyDescent="0.25">
      <c r="A347" s="1">
        <v>45653</v>
      </c>
      <c r="B347">
        <v>475200000</v>
      </c>
    </row>
    <row r="348" spans="1:2" x14ac:dyDescent="0.25">
      <c r="A348" s="1">
        <v>45654</v>
      </c>
      <c r="B348">
        <v>-323160000</v>
      </c>
    </row>
    <row r="349" spans="1:2" x14ac:dyDescent="0.25">
      <c r="A349" s="1">
        <v>45655</v>
      </c>
      <c r="B349">
        <v>-323160000</v>
      </c>
    </row>
    <row r="350" spans="1:2" x14ac:dyDescent="0.25">
      <c r="A350" s="1">
        <v>45656</v>
      </c>
      <c r="B350">
        <v>-323160000</v>
      </c>
    </row>
    <row r="351" spans="1:2" x14ac:dyDescent="0.25">
      <c r="A351" s="1">
        <v>45657</v>
      </c>
      <c r="B351">
        <v>958620000</v>
      </c>
    </row>
    <row r="352" spans="1:2" x14ac:dyDescent="0.25">
      <c r="A352" s="1">
        <v>45658</v>
      </c>
      <c r="B352">
        <v>5300000</v>
      </c>
    </row>
    <row r="353" spans="1:2" x14ac:dyDescent="0.25">
      <c r="A353" s="1">
        <v>45659</v>
      </c>
      <c r="B353">
        <v>0</v>
      </c>
    </row>
    <row r="354" spans="1:2" x14ac:dyDescent="0.25">
      <c r="A354" s="1">
        <v>45660</v>
      </c>
      <c r="B354">
        <v>0</v>
      </c>
    </row>
    <row r="355" spans="1:2" x14ac:dyDescent="0.25">
      <c r="A355" s="1">
        <v>45661</v>
      </c>
      <c r="B355">
        <v>907300000</v>
      </c>
    </row>
    <row r="356" spans="1:2" x14ac:dyDescent="0.25">
      <c r="A356" s="1">
        <v>45662</v>
      </c>
      <c r="B356">
        <v>907300000</v>
      </c>
    </row>
    <row r="357" spans="1:2" x14ac:dyDescent="0.25">
      <c r="A357" s="1">
        <v>45663</v>
      </c>
      <c r="B357">
        <v>907300000</v>
      </c>
    </row>
    <row r="358" spans="1:2" x14ac:dyDescent="0.25">
      <c r="A358" s="1">
        <v>45664</v>
      </c>
      <c r="B358">
        <v>979080000</v>
      </c>
    </row>
    <row r="359" spans="1:2" x14ac:dyDescent="0.25">
      <c r="A359" s="1">
        <v>45665</v>
      </c>
      <c r="B359">
        <v>18810000</v>
      </c>
    </row>
    <row r="360" spans="1:2" x14ac:dyDescent="0.25">
      <c r="A360" s="1">
        <v>45666</v>
      </c>
      <c r="B360">
        <v>-568800000</v>
      </c>
    </row>
    <row r="361" spans="1:2" x14ac:dyDescent="0.25">
      <c r="A361" s="1">
        <v>45667</v>
      </c>
      <c r="B361">
        <v>30910000</v>
      </c>
    </row>
    <row r="362" spans="1:2" x14ac:dyDescent="0.25">
      <c r="A362" s="1">
        <v>45668</v>
      </c>
      <c r="B362">
        <v>-150750000</v>
      </c>
    </row>
    <row r="363" spans="1:2" x14ac:dyDescent="0.25">
      <c r="A363" s="1">
        <v>45669</v>
      </c>
      <c r="B363">
        <v>-150750000</v>
      </c>
    </row>
    <row r="364" spans="1:2" x14ac:dyDescent="0.25">
      <c r="A364" s="1">
        <v>45670</v>
      </c>
      <c r="B364">
        <v>-150750000</v>
      </c>
    </row>
    <row r="365" spans="1:2" x14ac:dyDescent="0.25">
      <c r="A365" s="1">
        <v>45671</v>
      </c>
      <c r="B365">
        <v>-286630000</v>
      </c>
    </row>
    <row r="366" spans="1:2" x14ac:dyDescent="0.25">
      <c r="A366" s="1">
        <v>45672</v>
      </c>
      <c r="B366">
        <v>-209800000</v>
      </c>
    </row>
    <row r="367" spans="1:2" x14ac:dyDescent="0.25">
      <c r="A367" s="1">
        <v>45673</v>
      </c>
      <c r="B367">
        <v>755100000</v>
      </c>
    </row>
    <row r="368" spans="1:2" x14ac:dyDescent="0.25">
      <c r="A368" s="1">
        <v>45674</v>
      </c>
      <c r="B368">
        <v>626100000</v>
      </c>
    </row>
    <row r="369" spans="1:2" x14ac:dyDescent="0.25">
      <c r="A369" s="1">
        <v>45675</v>
      </c>
      <c r="B369">
        <v>975600000</v>
      </c>
    </row>
    <row r="370" spans="1:2" x14ac:dyDescent="0.25">
      <c r="A370" s="1">
        <v>45676</v>
      </c>
      <c r="B370">
        <v>975600000</v>
      </c>
    </row>
    <row r="371" spans="1:2" x14ac:dyDescent="0.25">
      <c r="A371" s="1">
        <v>45677</v>
      </c>
      <c r="B371">
        <v>975600000</v>
      </c>
    </row>
    <row r="372" spans="1:2" x14ac:dyDescent="0.25">
      <c r="A372" s="1">
        <v>45678</v>
      </c>
      <c r="B372">
        <v>505000</v>
      </c>
    </row>
    <row r="373" spans="1:2" x14ac:dyDescent="0.25">
      <c r="A373" s="1">
        <v>45679</v>
      </c>
      <c r="B373">
        <v>802600000</v>
      </c>
    </row>
    <row r="374" spans="1:2" x14ac:dyDescent="0.25">
      <c r="A374" s="1">
        <v>45680</v>
      </c>
      <c r="B374">
        <v>248700000</v>
      </c>
    </row>
    <row r="375" spans="1:2" x14ac:dyDescent="0.25">
      <c r="A375" s="1">
        <v>45681</v>
      </c>
      <c r="B375">
        <v>197050000</v>
      </c>
    </row>
    <row r="376" spans="1:2" x14ac:dyDescent="0.25">
      <c r="A376" s="1">
        <v>45682</v>
      </c>
      <c r="B376">
        <v>517700000.00000006</v>
      </c>
    </row>
    <row r="377" spans="1:2" x14ac:dyDescent="0.25">
      <c r="A377" s="1">
        <v>45683</v>
      </c>
      <c r="B377">
        <v>517700000.00000006</v>
      </c>
    </row>
    <row r="378" spans="1:2" x14ac:dyDescent="0.25">
      <c r="A378" s="1">
        <v>45684</v>
      </c>
      <c r="B378">
        <v>517700000.00000006</v>
      </c>
    </row>
    <row r="379" spans="1:2" x14ac:dyDescent="0.25">
      <c r="A379" s="1">
        <v>45685</v>
      </c>
      <c r="B379">
        <v>-457600000</v>
      </c>
    </row>
    <row r="380" spans="1:2" x14ac:dyDescent="0.25">
      <c r="A380" s="1">
        <v>45686</v>
      </c>
      <c r="B380">
        <v>18400000</v>
      </c>
    </row>
    <row r="381" spans="1:2" x14ac:dyDescent="0.25">
      <c r="A381" s="1">
        <v>45687</v>
      </c>
      <c r="B381">
        <v>92000000</v>
      </c>
    </row>
    <row r="382" spans="1:2" x14ac:dyDescent="0.25">
      <c r="A382" s="1">
        <v>45688</v>
      </c>
      <c r="B382">
        <v>588100000</v>
      </c>
    </row>
    <row r="383" spans="1:2" x14ac:dyDescent="0.25">
      <c r="A383" s="1">
        <v>45689</v>
      </c>
      <c r="B383">
        <v>318600000</v>
      </c>
    </row>
    <row r="384" spans="1:2" x14ac:dyDescent="0.25">
      <c r="A384" s="1">
        <v>45690</v>
      </c>
      <c r="B384">
        <v>318600000</v>
      </c>
    </row>
    <row r="385" spans="1:2" x14ac:dyDescent="0.25">
      <c r="A385" s="1">
        <v>45691</v>
      </c>
      <c r="B385">
        <v>318600000</v>
      </c>
    </row>
    <row r="386" spans="1:2" x14ac:dyDescent="0.25">
      <c r="A386" s="1">
        <v>45692</v>
      </c>
      <c r="B386">
        <v>-232300000</v>
      </c>
    </row>
    <row r="387" spans="1:2" x14ac:dyDescent="0.25">
      <c r="A387" s="1">
        <v>45693</v>
      </c>
      <c r="B387">
        <v>340700000</v>
      </c>
    </row>
    <row r="388" spans="1:2" x14ac:dyDescent="0.25">
      <c r="A388" s="1">
        <v>45694</v>
      </c>
      <c r="B388">
        <v>66400000.000000007</v>
      </c>
    </row>
    <row r="389" spans="1:2" x14ac:dyDescent="0.25">
      <c r="A389" s="1">
        <v>45695</v>
      </c>
      <c r="B389">
        <v>-138640000</v>
      </c>
    </row>
    <row r="390" spans="1:2" x14ac:dyDescent="0.25">
      <c r="A390" s="1">
        <v>45696</v>
      </c>
      <c r="B390">
        <v>171300000</v>
      </c>
    </row>
    <row r="391" spans="1:2" x14ac:dyDescent="0.25">
      <c r="A391" s="1">
        <v>45697</v>
      </c>
      <c r="B391">
        <v>171300000</v>
      </c>
    </row>
    <row r="392" spans="1:2" x14ac:dyDescent="0.25">
      <c r="A392" s="1">
        <v>45698</v>
      </c>
      <c r="B392">
        <v>171300000</v>
      </c>
    </row>
    <row r="393" spans="1:2" x14ac:dyDescent="0.25">
      <c r="A393" s="1">
        <v>45699</v>
      </c>
      <c r="B393">
        <v>-189690000</v>
      </c>
    </row>
    <row r="394" spans="1:2" x14ac:dyDescent="0.25">
      <c r="A394" s="1">
        <v>45700</v>
      </c>
      <c r="B394">
        <v>-56700000</v>
      </c>
    </row>
    <row r="395" spans="1:2" x14ac:dyDescent="0.25">
      <c r="A395" s="1">
        <v>45701</v>
      </c>
      <c r="B395">
        <v>-251000000</v>
      </c>
    </row>
    <row r="396" spans="1:2" x14ac:dyDescent="0.25">
      <c r="A396" s="1">
        <v>45702</v>
      </c>
      <c r="B396">
        <v>-156800000</v>
      </c>
    </row>
    <row r="397" spans="1:2" x14ac:dyDescent="0.25">
      <c r="A397" s="1">
        <v>45703</v>
      </c>
      <c r="B397">
        <v>68440000</v>
      </c>
    </row>
    <row r="398" spans="1:2" x14ac:dyDescent="0.25">
      <c r="A398" s="1">
        <v>45704</v>
      </c>
      <c r="B398">
        <v>68440000</v>
      </c>
    </row>
    <row r="399" spans="1:2" x14ac:dyDescent="0.25">
      <c r="A399" s="1">
        <v>45705</v>
      </c>
      <c r="B399">
        <v>68440000</v>
      </c>
    </row>
    <row r="400" spans="1:2" x14ac:dyDescent="0.25">
      <c r="A400" s="1">
        <v>45706</v>
      </c>
      <c r="B400">
        <v>0</v>
      </c>
    </row>
    <row r="401" spans="1:2" x14ac:dyDescent="0.25">
      <c r="A401" s="1">
        <v>45707</v>
      </c>
      <c r="B401">
        <v>-60700000</v>
      </c>
    </row>
    <row r="402" spans="1:2" x14ac:dyDescent="0.25">
      <c r="A402" s="1">
        <v>45708</v>
      </c>
      <c r="B402">
        <v>-64099999.999999993</v>
      </c>
    </row>
    <row r="403" spans="1:2" x14ac:dyDescent="0.25">
      <c r="A403" s="1">
        <v>45709</v>
      </c>
      <c r="B403">
        <v>-364800000</v>
      </c>
    </row>
    <row r="404" spans="1:2" x14ac:dyDescent="0.25">
      <c r="A404" s="1">
        <v>45710</v>
      </c>
      <c r="B404">
        <v>-50400000</v>
      </c>
    </row>
    <row r="405" spans="1:2" x14ac:dyDescent="0.25">
      <c r="A405" s="1">
        <v>45711</v>
      </c>
      <c r="B405">
        <v>-50400000</v>
      </c>
    </row>
    <row r="406" spans="1:2" x14ac:dyDescent="0.25">
      <c r="A406" s="1">
        <v>45712</v>
      </c>
      <c r="B406">
        <v>-50400000</v>
      </c>
    </row>
    <row r="407" spans="1:2" x14ac:dyDescent="0.25">
      <c r="A407" s="1">
        <v>45713</v>
      </c>
      <c r="B407">
        <v>-516400000</v>
      </c>
    </row>
    <row r="408" spans="1:2" x14ac:dyDescent="0.25">
      <c r="A408" s="1">
        <v>45714</v>
      </c>
      <c r="B408">
        <v>-937900000</v>
      </c>
    </row>
    <row r="409" spans="1:2" x14ac:dyDescent="0.25">
      <c r="A409" s="1">
        <v>45715</v>
      </c>
      <c r="B409">
        <v>-754600000</v>
      </c>
    </row>
    <row r="410" spans="1:2" x14ac:dyDescent="0.25">
      <c r="A410" s="1">
        <v>45716</v>
      </c>
      <c r="B410">
        <v>-275900000</v>
      </c>
    </row>
    <row r="411" spans="1:2" x14ac:dyDescent="0.25">
      <c r="A411" s="1">
        <v>45717</v>
      </c>
      <c r="B411">
        <v>94300000</v>
      </c>
    </row>
    <row r="412" spans="1:2" x14ac:dyDescent="0.25">
      <c r="A412" s="1">
        <v>45718</v>
      </c>
      <c r="B412">
        <v>94300000</v>
      </c>
    </row>
    <row r="413" spans="1:2" x14ac:dyDescent="0.25">
      <c r="A413" s="1">
        <v>45719</v>
      </c>
      <c r="B413">
        <v>94300000</v>
      </c>
    </row>
    <row r="414" spans="1:2" x14ac:dyDescent="0.25">
      <c r="A414" s="1">
        <v>45720</v>
      </c>
      <c r="B414">
        <v>-74200000</v>
      </c>
    </row>
    <row r="415" spans="1:2" x14ac:dyDescent="0.25">
      <c r="A415" s="1">
        <v>45721</v>
      </c>
      <c r="B415">
        <v>-143500000</v>
      </c>
    </row>
    <row r="416" spans="1:2" x14ac:dyDescent="0.25">
      <c r="A416" s="1">
        <v>45722</v>
      </c>
      <c r="B416">
        <v>22100000</v>
      </c>
    </row>
    <row r="417" spans="1:2" x14ac:dyDescent="0.25">
      <c r="A417" s="1">
        <v>45723</v>
      </c>
      <c r="B417">
        <v>-134300000</v>
      </c>
    </row>
    <row r="418" spans="1:2" x14ac:dyDescent="0.25">
      <c r="A418" s="1">
        <v>45724</v>
      </c>
      <c r="B418">
        <v>-410250000</v>
      </c>
    </row>
    <row r="419" spans="1:2" x14ac:dyDescent="0.25">
      <c r="A419" s="1">
        <v>45725</v>
      </c>
      <c r="B419">
        <v>-410250000</v>
      </c>
    </row>
    <row r="420" spans="1:2" x14ac:dyDescent="0.25">
      <c r="A420" s="1">
        <v>45726</v>
      </c>
      <c r="B420">
        <v>-410250000</v>
      </c>
    </row>
    <row r="421" spans="1:2" x14ac:dyDescent="0.25">
      <c r="A421" s="1">
        <v>45727</v>
      </c>
      <c r="B421">
        <v>-278400000</v>
      </c>
    </row>
    <row r="422" spans="1:2" x14ac:dyDescent="0.25">
      <c r="A422" s="1">
        <v>45728</v>
      </c>
      <c r="B422">
        <v>-371000000</v>
      </c>
    </row>
    <row r="423" spans="1:2" x14ac:dyDescent="0.25">
      <c r="A423" s="1">
        <v>45729</v>
      </c>
      <c r="B423">
        <v>13300000</v>
      </c>
    </row>
    <row r="424" spans="1:2" x14ac:dyDescent="0.25">
      <c r="A424" s="1">
        <v>45730</v>
      </c>
      <c r="B424">
        <v>-135160000</v>
      </c>
    </row>
    <row r="425" spans="1:2" x14ac:dyDescent="0.25">
      <c r="A425" s="1">
        <v>45731</v>
      </c>
      <c r="B425">
        <v>-59200000</v>
      </c>
    </row>
    <row r="426" spans="1:2" x14ac:dyDescent="0.25">
      <c r="A426" s="1">
        <v>45732</v>
      </c>
      <c r="B426">
        <v>-59200000</v>
      </c>
    </row>
    <row r="427" spans="1:2" x14ac:dyDescent="0.25">
      <c r="A427" s="1">
        <v>45733</v>
      </c>
      <c r="B427">
        <v>-59200000</v>
      </c>
    </row>
    <row r="428" spans="1:2" x14ac:dyDescent="0.25">
      <c r="A428" s="1">
        <v>45734</v>
      </c>
      <c r="B428">
        <v>156500000</v>
      </c>
    </row>
    <row r="429" spans="1:2" x14ac:dyDescent="0.25">
      <c r="A429" s="1">
        <v>45735</v>
      </c>
      <c r="B429">
        <v>209100000</v>
      </c>
    </row>
    <row r="430" spans="1:2" x14ac:dyDescent="0.25">
      <c r="A430" s="1">
        <v>45736</v>
      </c>
      <c r="B430">
        <v>11800000</v>
      </c>
    </row>
    <row r="431" spans="1:2" x14ac:dyDescent="0.25">
      <c r="A431" s="1">
        <v>45737</v>
      </c>
      <c r="B431">
        <v>166530000</v>
      </c>
    </row>
    <row r="432" spans="1:2" x14ac:dyDescent="0.25">
      <c r="A432" s="1">
        <v>45738</v>
      </c>
      <c r="B432">
        <v>83100000</v>
      </c>
    </row>
    <row r="433" spans="1:2" x14ac:dyDescent="0.25">
      <c r="A433" s="1">
        <v>45739</v>
      </c>
      <c r="B433">
        <v>83100000</v>
      </c>
    </row>
    <row r="434" spans="1:2" x14ac:dyDescent="0.25">
      <c r="A434" s="1">
        <v>45740</v>
      </c>
      <c r="B434">
        <v>83100000</v>
      </c>
    </row>
    <row r="435" spans="1:2" x14ac:dyDescent="0.25">
      <c r="A435" s="1">
        <v>45741</v>
      </c>
      <c r="B435">
        <v>84200000</v>
      </c>
    </row>
    <row r="436" spans="1:2" x14ac:dyDescent="0.25">
      <c r="A436" s="1">
        <v>45742</v>
      </c>
      <c r="B436">
        <v>26800000</v>
      </c>
    </row>
    <row r="437" spans="1:2" x14ac:dyDescent="0.25">
      <c r="A437" s="1">
        <v>45743</v>
      </c>
      <c r="B437">
        <v>89600000</v>
      </c>
    </row>
    <row r="438" spans="1:2" x14ac:dyDescent="0.25">
      <c r="A438" s="1">
        <v>45744</v>
      </c>
      <c r="B438">
        <v>8900000</v>
      </c>
    </row>
    <row r="439" spans="1:2" x14ac:dyDescent="0.25">
      <c r="A439" s="1">
        <v>45745</v>
      </c>
      <c r="B439">
        <v>-9320000</v>
      </c>
    </row>
    <row r="440" spans="1:2" x14ac:dyDescent="0.25">
      <c r="A440" s="1">
        <v>45746</v>
      </c>
      <c r="B440">
        <v>-9320000</v>
      </c>
    </row>
    <row r="441" spans="1:2" x14ac:dyDescent="0.25">
      <c r="A441" s="1">
        <v>45747</v>
      </c>
      <c r="B441">
        <v>-9320000</v>
      </c>
    </row>
    <row r="442" spans="1:2" x14ac:dyDescent="0.25">
      <c r="A442" s="1">
        <v>45748</v>
      </c>
      <c r="B442">
        <v>-6164000</v>
      </c>
    </row>
    <row r="443" spans="1:2" x14ac:dyDescent="0.25">
      <c r="A443" s="1">
        <v>45749</v>
      </c>
      <c r="B443">
        <v>-15780000</v>
      </c>
    </row>
    <row r="444" spans="1:2" x14ac:dyDescent="0.25">
      <c r="A444" s="1">
        <v>45750</v>
      </c>
      <c r="B444">
        <v>21810000</v>
      </c>
    </row>
    <row r="445" spans="1:2" x14ac:dyDescent="0.25">
      <c r="A445" s="1">
        <v>45751</v>
      </c>
      <c r="B445">
        <v>-9980000</v>
      </c>
    </row>
    <row r="446" spans="1:2" x14ac:dyDescent="0.25">
      <c r="A446" s="1">
        <v>45752</v>
      </c>
      <c r="B446">
        <v>-6490000</v>
      </c>
    </row>
    <row r="447" spans="1:2" x14ac:dyDescent="0.25">
      <c r="A447" s="1">
        <v>45753</v>
      </c>
      <c r="B447">
        <v>-6490000</v>
      </c>
    </row>
    <row r="448" spans="1:2" x14ac:dyDescent="0.25">
      <c r="A448" s="1">
        <v>45754</v>
      </c>
      <c r="B448">
        <v>-6490000</v>
      </c>
    </row>
    <row r="449" spans="1:2" x14ac:dyDescent="0.25">
      <c r="A449" s="1">
        <v>45755</v>
      </c>
      <c r="B449">
        <v>-10307000</v>
      </c>
    </row>
    <row r="450" spans="1:2" x14ac:dyDescent="0.25">
      <c r="A450" s="1">
        <v>45756</v>
      </c>
      <c r="B450">
        <v>-32630000</v>
      </c>
    </row>
    <row r="451" spans="1:2" x14ac:dyDescent="0.25">
      <c r="A451" s="1">
        <v>45757</v>
      </c>
      <c r="B451">
        <v>-12720000</v>
      </c>
    </row>
    <row r="452" spans="1:2" x14ac:dyDescent="0.25">
      <c r="A452" s="1">
        <v>45758</v>
      </c>
      <c r="B452">
        <v>-15487000</v>
      </c>
    </row>
    <row r="453" spans="1:2" x14ac:dyDescent="0.25">
      <c r="A453" s="1">
        <v>45759</v>
      </c>
      <c r="B453">
        <v>-574000</v>
      </c>
    </row>
    <row r="454" spans="1:2" x14ac:dyDescent="0.25">
      <c r="A454" s="1">
        <v>45760</v>
      </c>
      <c r="B454">
        <v>-574000</v>
      </c>
    </row>
    <row r="455" spans="1:2" x14ac:dyDescent="0.25">
      <c r="A455" s="1">
        <v>45761</v>
      </c>
      <c r="B455">
        <v>-574000</v>
      </c>
    </row>
    <row r="456" spans="1:2" x14ac:dyDescent="0.25">
      <c r="A456" s="1">
        <v>45762</v>
      </c>
      <c r="B456">
        <v>-51600</v>
      </c>
    </row>
    <row r="457" spans="1:2" x14ac:dyDescent="0.25">
      <c r="A457" s="1">
        <v>45763</v>
      </c>
      <c r="B457">
        <v>7640000</v>
      </c>
    </row>
    <row r="458" spans="1:2" x14ac:dyDescent="0.25">
      <c r="A458" s="1">
        <v>45764</v>
      </c>
      <c r="B458">
        <v>-17110000</v>
      </c>
    </row>
    <row r="459" spans="1:2" x14ac:dyDescent="0.25">
      <c r="A459" s="1">
        <v>45765</v>
      </c>
      <c r="B459">
        <v>10690000</v>
      </c>
    </row>
    <row r="460" spans="1:2" x14ac:dyDescent="0.25">
      <c r="A460" s="1">
        <v>45766</v>
      </c>
      <c r="B460">
        <v>0</v>
      </c>
    </row>
    <row r="461" spans="1:2" x14ac:dyDescent="0.25">
      <c r="A461" s="1">
        <v>45767</v>
      </c>
      <c r="B461">
        <v>0</v>
      </c>
    </row>
    <row r="462" spans="1:2" x14ac:dyDescent="0.25">
      <c r="A462" s="1">
        <v>45768</v>
      </c>
      <c r="B462">
        <v>0</v>
      </c>
    </row>
    <row r="463" spans="1:2" x14ac:dyDescent="0.25">
      <c r="A463" s="1">
        <v>45769</v>
      </c>
      <c r="B463">
        <v>38130000</v>
      </c>
    </row>
    <row r="464" spans="1:2" x14ac:dyDescent="0.25">
      <c r="A464" s="1">
        <v>45770</v>
      </c>
      <c r="B464">
        <v>91270000</v>
      </c>
    </row>
    <row r="465" spans="1:2" x14ac:dyDescent="0.25">
      <c r="A465" s="1">
        <v>45771</v>
      </c>
      <c r="B465">
        <v>91700000</v>
      </c>
    </row>
    <row r="466" spans="1:2" x14ac:dyDescent="0.25">
      <c r="A466" s="1">
        <v>45772</v>
      </c>
      <c r="B466">
        <v>44200000</v>
      </c>
    </row>
    <row r="467" spans="1:2" x14ac:dyDescent="0.25">
      <c r="A467" s="1">
        <v>45773</v>
      </c>
      <c r="B467">
        <v>38000000</v>
      </c>
    </row>
    <row r="468" spans="1:2" x14ac:dyDescent="0.25">
      <c r="A468" s="1">
        <v>45774</v>
      </c>
      <c r="B468">
        <v>38000000</v>
      </c>
    </row>
    <row r="469" spans="1:2" x14ac:dyDescent="0.25">
      <c r="A469" s="1">
        <v>45775</v>
      </c>
      <c r="B469">
        <v>38000000</v>
      </c>
    </row>
    <row r="470" spans="1:2" x14ac:dyDescent="0.25">
      <c r="A470" s="1">
        <v>45776</v>
      </c>
      <c r="B470">
        <v>59120000</v>
      </c>
    </row>
    <row r="471" spans="1:2" x14ac:dyDescent="0.25">
      <c r="A471" s="1">
        <v>45777</v>
      </c>
      <c r="B471">
        <v>173740000</v>
      </c>
    </row>
    <row r="472" spans="1:2" x14ac:dyDescent="0.25">
      <c r="A472" s="1">
        <v>45778</v>
      </c>
      <c r="B472">
        <v>56300000</v>
      </c>
    </row>
    <row r="473" spans="1:2" x14ac:dyDescent="0.25">
      <c r="A473" s="1">
        <v>45779</v>
      </c>
      <c r="B473">
        <v>422500000</v>
      </c>
    </row>
    <row r="474" spans="1:2" x14ac:dyDescent="0.25">
      <c r="A474" s="1">
        <v>45780</v>
      </c>
      <c r="B474">
        <v>674430000</v>
      </c>
    </row>
    <row r="475" spans="1:2" x14ac:dyDescent="0.25">
      <c r="A475" s="1">
        <v>45781</v>
      </c>
      <c r="B475">
        <v>674430000</v>
      </c>
    </row>
    <row r="476" spans="1:2" x14ac:dyDescent="0.25">
      <c r="A476" s="1">
        <v>45782</v>
      </c>
      <c r="B476">
        <v>674430000</v>
      </c>
    </row>
    <row r="477" spans="1:2" x14ac:dyDescent="0.25">
      <c r="A477" s="1">
        <v>45783</v>
      </c>
      <c r="B477">
        <v>425500000</v>
      </c>
    </row>
    <row r="478" spans="1:2" x14ac:dyDescent="0.25">
      <c r="A478" s="1">
        <v>45784</v>
      </c>
      <c r="B478">
        <v>85700000</v>
      </c>
    </row>
    <row r="479" spans="1:2" x14ac:dyDescent="0.25">
      <c r="A479" s="1">
        <v>45785</v>
      </c>
      <c r="B479">
        <v>142300000</v>
      </c>
    </row>
    <row r="480" spans="1:2" x14ac:dyDescent="0.25">
      <c r="A480" s="1">
        <v>45786</v>
      </c>
      <c r="B480">
        <v>117400000</v>
      </c>
    </row>
    <row r="481" spans="1:2" x14ac:dyDescent="0.25">
      <c r="A481" s="1">
        <v>45787</v>
      </c>
      <c r="B481">
        <v>321400000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449F-F841-4C57-9B1B-1800785F9532}">
  <dimension ref="A1:AF56"/>
  <sheetViews>
    <sheetView topLeftCell="A13" zoomScaleNormal="100" workbookViewId="0">
      <selection activeCell="Q44" sqref="Q44"/>
    </sheetView>
  </sheetViews>
  <sheetFormatPr defaultRowHeight="15" x14ac:dyDescent="0.25"/>
  <cols>
    <col min="1" max="1" width="10.42578125" bestFit="1" customWidth="1"/>
    <col min="3" max="3" width="10.28515625" bestFit="1" customWidth="1"/>
    <col min="4" max="4" width="9.85546875" bestFit="1" customWidth="1"/>
    <col min="6" max="6" width="9.85546875" bestFit="1" customWidth="1"/>
    <col min="16" max="16" width="10.28515625" bestFit="1" customWidth="1"/>
    <col min="17" max="17" width="10.5703125" bestFit="1" customWidth="1"/>
    <col min="20" max="20" width="10.28515625" bestFit="1" customWidth="1"/>
    <col min="32" max="32" width="10.85546875" bestFit="1" customWidth="1"/>
  </cols>
  <sheetData>
    <row r="1" spans="1:32" x14ac:dyDescent="0.25">
      <c r="A1" s="1">
        <v>45743</v>
      </c>
      <c r="B1" t="s">
        <v>136</v>
      </c>
      <c r="C1" t="s">
        <v>128</v>
      </c>
      <c r="D1" t="s">
        <v>0</v>
      </c>
      <c r="E1" t="s">
        <v>0</v>
      </c>
      <c r="F1" t="s">
        <v>0</v>
      </c>
      <c r="G1" t="s">
        <v>129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130</v>
      </c>
      <c r="O1" t="s">
        <v>0</v>
      </c>
      <c r="P1" t="s">
        <v>131</v>
      </c>
      <c r="Q1" s="1">
        <f>A1</f>
        <v>45743</v>
      </c>
      <c r="R1">
        <v>-700000</v>
      </c>
      <c r="S1">
        <v>400000</v>
      </c>
      <c r="T1" t="s">
        <v>0</v>
      </c>
      <c r="U1" t="s">
        <v>0</v>
      </c>
      <c r="V1" t="s">
        <v>0</v>
      </c>
      <c r="W1">
        <v>9710000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>
        <v>-510000</v>
      </c>
      <c r="AE1" t="s">
        <v>0</v>
      </c>
      <c r="AF1">
        <v>8900000</v>
      </c>
    </row>
    <row r="2" spans="1:32" x14ac:dyDescent="0.25">
      <c r="A2" s="1">
        <v>45744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127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127</v>
      </c>
      <c r="Q2" s="1">
        <f t="shared" ref="Q2:Q23" si="0">A2</f>
        <v>45744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>
        <v>-9320000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>
        <v>-9320000</v>
      </c>
    </row>
    <row r="3" spans="1:32" x14ac:dyDescent="0.25">
      <c r="A3" s="1">
        <v>45747</v>
      </c>
      <c r="B3" t="s">
        <v>0</v>
      </c>
      <c r="C3" t="s">
        <v>122</v>
      </c>
      <c r="D3" t="s">
        <v>88</v>
      </c>
      <c r="E3" t="s">
        <v>123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124</v>
      </c>
      <c r="N3" t="s">
        <v>125</v>
      </c>
      <c r="O3" t="s">
        <v>0</v>
      </c>
      <c r="P3" t="s">
        <v>126</v>
      </c>
      <c r="Q3" s="1">
        <f t="shared" si="0"/>
        <v>45747</v>
      </c>
      <c r="R3" t="s">
        <v>0</v>
      </c>
      <c r="S3">
        <v>1510000</v>
      </c>
      <c r="T3">
        <v>-1990000</v>
      </c>
      <c r="U3">
        <v>-104000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>
        <v>-2320000</v>
      </c>
      <c r="AD3">
        <v>-3260000</v>
      </c>
      <c r="AE3" t="s">
        <v>0</v>
      </c>
      <c r="AF3">
        <v>-6164000</v>
      </c>
    </row>
    <row r="4" spans="1:32" x14ac:dyDescent="0.25">
      <c r="A4" s="1">
        <v>45748</v>
      </c>
      <c r="B4" t="s">
        <v>0</v>
      </c>
      <c r="C4" t="s">
        <v>0</v>
      </c>
      <c r="D4" t="s">
        <v>115</v>
      </c>
      <c r="E4" t="s">
        <v>0</v>
      </c>
      <c r="F4" t="s">
        <v>116</v>
      </c>
      <c r="G4" t="s">
        <v>117</v>
      </c>
      <c r="H4" t="s">
        <v>0</v>
      </c>
      <c r="I4" t="s">
        <v>0</v>
      </c>
      <c r="J4" t="s">
        <v>0</v>
      </c>
      <c r="K4" t="s">
        <v>0</v>
      </c>
      <c r="L4" t="s">
        <v>118</v>
      </c>
      <c r="M4" t="s">
        <v>119</v>
      </c>
      <c r="N4" t="s">
        <v>120</v>
      </c>
      <c r="O4" t="s">
        <v>0</v>
      </c>
      <c r="P4" t="s">
        <v>121</v>
      </c>
      <c r="Q4" s="1">
        <f t="shared" si="0"/>
        <v>45748</v>
      </c>
      <c r="R4" t="s">
        <v>0</v>
      </c>
      <c r="S4" t="s">
        <v>0</v>
      </c>
      <c r="T4">
        <v>2450000</v>
      </c>
      <c r="U4" t="s">
        <v>0</v>
      </c>
      <c r="V4">
        <v>-1010000</v>
      </c>
      <c r="W4">
        <v>-8540000</v>
      </c>
      <c r="X4" t="s">
        <v>0</v>
      </c>
      <c r="Y4" t="s">
        <v>0</v>
      </c>
      <c r="Z4" t="s">
        <v>0</v>
      </c>
      <c r="AA4" t="s">
        <v>0</v>
      </c>
      <c r="AB4">
        <v>740000</v>
      </c>
      <c r="AC4">
        <v>-8740000</v>
      </c>
      <c r="AD4">
        <v>-680000</v>
      </c>
      <c r="AE4" t="s">
        <v>0</v>
      </c>
      <c r="AF4">
        <v>-15780000</v>
      </c>
    </row>
    <row r="5" spans="1:32" x14ac:dyDescent="0.25">
      <c r="A5" s="1">
        <v>45749</v>
      </c>
      <c r="B5" t="s">
        <v>0</v>
      </c>
      <c r="C5" t="s">
        <v>107</v>
      </c>
      <c r="D5" t="s">
        <v>108</v>
      </c>
      <c r="E5" t="s">
        <v>0</v>
      </c>
      <c r="F5" t="s">
        <v>0</v>
      </c>
      <c r="G5" t="s">
        <v>109</v>
      </c>
      <c r="H5" t="s">
        <v>110</v>
      </c>
      <c r="I5" t="s">
        <v>0</v>
      </c>
      <c r="J5" t="s">
        <v>111</v>
      </c>
      <c r="K5" t="s">
        <v>0</v>
      </c>
      <c r="L5" t="s">
        <v>112</v>
      </c>
      <c r="M5" t="s">
        <v>113</v>
      </c>
      <c r="N5" t="s">
        <v>0</v>
      </c>
      <c r="O5" t="s">
        <v>0</v>
      </c>
      <c r="P5" t="s">
        <v>114</v>
      </c>
      <c r="Q5" s="1">
        <f t="shared" si="0"/>
        <v>45749</v>
      </c>
      <c r="R5" t="s">
        <v>0</v>
      </c>
      <c r="S5">
        <v>-11590000</v>
      </c>
      <c r="T5">
        <v>3340000</v>
      </c>
      <c r="U5" t="s">
        <v>0</v>
      </c>
      <c r="V5" t="s">
        <v>0</v>
      </c>
      <c r="W5">
        <v>11880000</v>
      </c>
      <c r="X5">
        <v>730000</v>
      </c>
      <c r="Y5" t="s">
        <v>0</v>
      </c>
      <c r="Z5">
        <v>3430000</v>
      </c>
      <c r="AA5" t="s">
        <v>0</v>
      </c>
      <c r="AB5">
        <v>1000000</v>
      </c>
      <c r="AC5">
        <v>13020000</v>
      </c>
      <c r="AD5" t="s">
        <v>0</v>
      </c>
      <c r="AE5" t="s">
        <v>0</v>
      </c>
      <c r="AF5">
        <v>21810000</v>
      </c>
    </row>
    <row r="6" spans="1:32" x14ac:dyDescent="0.25">
      <c r="A6" s="1">
        <v>45750</v>
      </c>
      <c r="B6" t="s">
        <v>0</v>
      </c>
      <c r="C6" t="s">
        <v>99</v>
      </c>
      <c r="D6" t="s">
        <v>100</v>
      </c>
      <c r="E6" t="s">
        <v>0</v>
      </c>
      <c r="F6" t="s">
        <v>101</v>
      </c>
      <c r="G6" t="s">
        <v>102</v>
      </c>
      <c r="H6" t="s">
        <v>103</v>
      </c>
      <c r="I6" t="s">
        <v>0</v>
      </c>
      <c r="J6" t="s">
        <v>0</v>
      </c>
      <c r="K6" t="s">
        <v>0</v>
      </c>
      <c r="L6" t="s">
        <v>0</v>
      </c>
      <c r="M6" t="s">
        <v>104</v>
      </c>
      <c r="N6" t="s">
        <v>105</v>
      </c>
      <c r="O6" t="s">
        <v>0</v>
      </c>
      <c r="P6" t="s">
        <v>106</v>
      </c>
      <c r="Q6" s="1">
        <f t="shared" si="0"/>
        <v>45750</v>
      </c>
      <c r="R6" t="s">
        <v>0</v>
      </c>
      <c r="S6">
        <v>6530000</v>
      </c>
      <c r="T6">
        <v>-4420000</v>
      </c>
      <c r="U6" t="s">
        <v>0</v>
      </c>
      <c r="V6">
        <v>-6020000</v>
      </c>
      <c r="W6">
        <v>-2330000</v>
      </c>
      <c r="X6">
        <v>-1220000</v>
      </c>
      <c r="Y6" t="s">
        <v>0</v>
      </c>
      <c r="Z6" t="s">
        <v>0</v>
      </c>
      <c r="AA6" t="s">
        <v>0</v>
      </c>
      <c r="AB6" t="s">
        <v>0</v>
      </c>
      <c r="AC6">
        <v>-2000000</v>
      </c>
      <c r="AD6">
        <v>-520000</v>
      </c>
      <c r="AE6" t="s">
        <v>0</v>
      </c>
      <c r="AF6">
        <v>-9980000</v>
      </c>
    </row>
    <row r="7" spans="1:32" x14ac:dyDescent="0.25">
      <c r="A7" s="1">
        <v>45751</v>
      </c>
      <c r="B7" t="s">
        <v>0</v>
      </c>
      <c r="C7" t="s">
        <v>0</v>
      </c>
      <c r="D7" t="s">
        <v>95</v>
      </c>
      <c r="E7" t="s">
        <v>0</v>
      </c>
      <c r="F7" t="s">
        <v>96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97</v>
      </c>
      <c r="N7" t="s">
        <v>0</v>
      </c>
      <c r="O7" t="s">
        <v>0</v>
      </c>
      <c r="P7" t="s">
        <v>98</v>
      </c>
      <c r="Q7" s="1">
        <f t="shared" si="0"/>
        <v>45751</v>
      </c>
      <c r="R7" t="s">
        <v>0</v>
      </c>
      <c r="S7" t="s">
        <v>0</v>
      </c>
      <c r="T7">
        <v>-1790000</v>
      </c>
      <c r="U7" t="s">
        <v>0</v>
      </c>
      <c r="V7">
        <v>-2520000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>
        <v>-2180000</v>
      </c>
      <c r="AD7" t="s">
        <v>0</v>
      </c>
      <c r="AE7" t="s">
        <v>0</v>
      </c>
      <c r="AF7">
        <v>-6490000</v>
      </c>
    </row>
    <row r="8" spans="1:32" ht="15" customHeight="1" x14ac:dyDescent="0.25">
      <c r="A8" s="1">
        <v>45754</v>
      </c>
      <c r="B8" t="s">
        <v>135</v>
      </c>
      <c r="C8" t="s">
        <v>0</v>
      </c>
      <c r="D8" t="s">
        <v>0</v>
      </c>
      <c r="E8" t="s">
        <v>0</v>
      </c>
      <c r="F8" t="s">
        <v>90</v>
      </c>
      <c r="G8" t="s">
        <v>0</v>
      </c>
      <c r="H8" t="s">
        <v>91</v>
      </c>
      <c r="I8" t="s">
        <v>0</v>
      </c>
      <c r="J8" t="s">
        <v>0</v>
      </c>
      <c r="K8" t="s">
        <v>92</v>
      </c>
      <c r="L8" t="s">
        <v>0</v>
      </c>
      <c r="M8" t="s">
        <v>81</v>
      </c>
      <c r="N8" t="s">
        <v>93</v>
      </c>
      <c r="O8" t="s">
        <v>0</v>
      </c>
      <c r="P8" t="s">
        <v>94</v>
      </c>
      <c r="Q8" s="1">
        <f t="shared" si="0"/>
        <v>45754</v>
      </c>
      <c r="R8">
        <v>-1290000</v>
      </c>
      <c r="S8" t="s">
        <v>0</v>
      </c>
      <c r="T8" t="s">
        <v>0</v>
      </c>
      <c r="U8" t="s">
        <v>0</v>
      </c>
      <c r="V8">
        <v>-7400000</v>
      </c>
      <c r="W8" t="s">
        <v>0</v>
      </c>
      <c r="X8">
        <v>-610000</v>
      </c>
      <c r="Y8" t="s">
        <v>0</v>
      </c>
      <c r="Z8" t="s">
        <v>0</v>
      </c>
      <c r="AA8">
        <v>83000</v>
      </c>
      <c r="AB8" t="s">
        <v>0</v>
      </c>
      <c r="AC8">
        <v>-470000</v>
      </c>
      <c r="AD8">
        <v>-620000</v>
      </c>
      <c r="AE8" t="s">
        <v>0</v>
      </c>
      <c r="AF8">
        <v>-10307000</v>
      </c>
    </row>
    <row r="9" spans="1:32" x14ac:dyDescent="0.25">
      <c r="A9" s="1">
        <v>45755</v>
      </c>
      <c r="B9" t="s">
        <v>134</v>
      </c>
      <c r="C9" t="s">
        <v>84</v>
      </c>
      <c r="D9" t="s">
        <v>85</v>
      </c>
      <c r="E9" t="s">
        <v>0</v>
      </c>
      <c r="F9" t="s">
        <v>86</v>
      </c>
      <c r="G9" t="s">
        <v>0</v>
      </c>
      <c r="H9" t="s">
        <v>0</v>
      </c>
      <c r="I9" t="s">
        <v>0</v>
      </c>
      <c r="J9" t="s">
        <v>9</v>
      </c>
      <c r="K9" t="s">
        <v>0</v>
      </c>
      <c r="L9" t="s">
        <v>87</v>
      </c>
      <c r="M9" t="s">
        <v>88</v>
      </c>
      <c r="N9" t="s">
        <v>0</v>
      </c>
      <c r="O9" t="s">
        <v>0</v>
      </c>
      <c r="P9" t="s">
        <v>89</v>
      </c>
      <c r="Q9" s="1">
        <f t="shared" si="0"/>
        <v>45755</v>
      </c>
      <c r="R9">
        <v>-690000</v>
      </c>
      <c r="S9">
        <v>-25290000</v>
      </c>
      <c r="T9">
        <v>-2170000</v>
      </c>
      <c r="U9" t="s">
        <v>0</v>
      </c>
      <c r="V9">
        <v>-850000</v>
      </c>
      <c r="W9" t="s">
        <v>0</v>
      </c>
      <c r="X9" t="s">
        <v>0</v>
      </c>
      <c r="Y9" t="s">
        <v>0</v>
      </c>
      <c r="Z9">
        <v>-750000</v>
      </c>
      <c r="AA9" t="s">
        <v>0</v>
      </c>
      <c r="AB9">
        <v>-890000</v>
      </c>
      <c r="AC9">
        <v>-1990000</v>
      </c>
      <c r="AD9" t="s">
        <v>0</v>
      </c>
      <c r="AE9" t="s">
        <v>0</v>
      </c>
      <c r="AF9">
        <v>-32630000</v>
      </c>
    </row>
    <row r="10" spans="1:32" x14ac:dyDescent="0.25">
      <c r="A10" s="1">
        <v>45756</v>
      </c>
      <c r="B10" t="s">
        <v>0</v>
      </c>
      <c r="C10" t="s">
        <v>78</v>
      </c>
      <c r="D10" t="s">
        <v>79</v>
      </c>
      <c r="E10" t="s">
        <v>0</v>
      </c>
      <c r="F10" t="s">
        <v>80</v>
      </c>
      <c r="G10" t="s">
        <v>0</v>
      </c>
      <c r="H10" t="s">
        <v>81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82</v>
      </c>
      <c r="O10" t="s">
        <v>0</v>
      </c>
      <c r="P10" t="s">
        <v>83</v>
      </c>
      <c r="Q10" s="1">
        <f t="shared" si="0"/>
        <v>45756</v>
      </c>
      <c r="R10" t="s">
        <v>0</v>
      </c>
      <c r="S10">
        <v>-8970000</v>
      </c>
      <c r="T10">
        <v>670000</v>
      </c>
      <c r="U10" t="s">
        <v>0</v>
      </c>
      <c r="V10">
        <v>-3380000</v>
      </c>
      <c r="W10" t="s">
        <v>0</v>
      </c>
      <c r="X10">
        <v>-470000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>
        <v>-570000</v>
      </c>
      <c r="AE10" t="s">
        <v>0</v>
      </c>
      <c r="AF10">
        <v>-12720000</v>
      </c>
    </row>
    <row r="11" spans="1:32" x14ac:dyDescent="0.25">
      <c r="A11" s="1">
        <v>45757</v>
      </c>
      <c r="B11" t="s">
        <v>9</v>
      </c>
      <c r="C11" t="s">
        <v>0</v>
      </c>
      <c r="D11" t="s">
        <v>69</v>
      </c>
      <c r="E11" t="s">
        <v>0</v>
      </c>
      <c r="F11" t="s">
        <v>70</v>
      </c>
      <c r="G11" t="s">
        <v>71</v>
      </c>
      <c r="H11" t="s">
        <v>0</v>
      </c>
      <c r="I11" t="s">
        <v>0</v>
      </c>
      <c r="J11" t="s">
        <v>72</v>
      </c>
      <c r="K11" t="s">
        <v>73</v>
      </c>
      <c r="L11" t="s">
        <v>74</v>
      </c>
      <c r="M11" t="s">
        <v>75</v>
      </c>
      <c r="N11" t="s">
        <v>0</v>
      </c>
      <c r="O11" t="s">
        <v>76</v>
      </c>
      <c r="P11" t="s">
        <v>77</v>
      </c>
      <c r="Q11" s="1">
        <f t="shared" si="0"/>
        <v>45757</v>
      </c>
      <c r="R11">
        <v>-750000</v>
      </c>
      <c r="S11" t="s">
        <v>0</v>
      </c>
      <c r="T11">
        <v>-1080000</v>
      </c>
      <c r="U11" t="s">
        <v>0</v>
      </c>
      <c r="V11">
        <v>-4460000</v>
      </c>
      <c r="W11">
        <v>-7460000</v>
      </c>
      <c r="X11" t="s">
        <v>0</v>
      </c>
      <c r="Y11" t="s">
        <v>0</v>
      </c>
      <c r="Z11">
        <v>990000</v>
      </c>
      <c r="AA11">
        <v>-116000</v>
      </c>
      <c r="AB11">
        <v>-920000</v>
      </c>
      <c r="AC11">
        <v>-1270000</v>
      </c>
      <c r="AD11" t="s">
        <v>0</v>
      </c>
      <c r="AE11">
        <v>-422000</v>
      </c>
      <c r="AF11">
        <v>-15487000</v>
      </c>
    </row>
    <row r="12" spans="1:32" x14ac:dyDescent="0.25">
      <c r="A12" s="1">
        <v>45758</v>
      </c>
      <c r="B12" t="s">
        <v>0</v>
      </c>
      <c r="C12" t="s">
        <v>0</v>
      </c>
      <c r="D12" t="s">
        <v>65</v>
      </c>
      <c r="E12" t="s">
        <v>66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67</v>
      </c>
      <c r="N12" t="s">
        <v>0</v>
      </c>
      <c r="O12" t="s">
        <v>0</v>
      </c>
      <c r="P12" t="s">
        <v>68</v>
      </c>
      <c r="Q12" s="1">
        <f t="shared" si="0"/>
        <v>45758</v>
      </c>
      <c r="R12" t="s">
        <v>0</v>
      </c>
      <c r="S12" t="s">
        <v>0</v>
      </c>
      <c r="T12">
        <v>-1230000</v>
      </c>
      <c r="U12">
        <v>-474000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>
        <v>1130000</v>
      </c>
      <c r="AD12" t="s">
        <v>0</v>
      </c>
      <c r="AE12" t="s">
        <v>0</v>
      </c>
      <c r="AF12">
        <v>-574000</v>
      </c>
    </row>
    <row r="13" spans="1:32" x14ac:dyDescent="0.25">
      <c r="A13" s="1">
        <v>45761</v>
      </c>
      <c r="B13" t="s">
        <v>0</v>
      </c>
      <c r="C13" t="s">
        <v>60</v>
      </c>
      <c r="D13" t="s">
        <v>0</v>
      </c>
      <c r="E13" t="s">
        <v>61</v>
      </c>
      <c r="F13" t="s">
        <v>0</v>
      </c>
      <c r="G13" t="s">
        <v>62</v>
      </c>
      <c r="H13" t="s">
        <v>0</v>
      </c>
      <c r="I13" t="s">
        <v>0</v>
      </c>
      <c r="J13" t="s">
        <v>0</v>
      </c>
      <c r="K13" t="s">
        <v>63</v>
      </c>
      <c r="L13" t="s">
        <v>0</v>
      </c>
      <c r="M13" t="s">
        <v>0</v>
      </c>
      <c r="N13" t="s">
        <v>0</v>
      </c>
      <c r="O13" t="s">
        <v>0</v>
      </c>
      <c r="P13" t="s">
        <v>64</v>
      </c>
      <c r="Q13" s="1">
        <f t="shared" si="0"/>
        <v>45761</v>
      </c>
      <c r="R13" t="s">
        <v>0</v>
      </c>
      <c r="S13">
        <v>3670000</v>
      </c>
      <c r="T13" t="s">
        <v>0</v>
      </c>
      <c r="U13">
        <v>-121000</v>
      </c>
      <c r="V13" t="s">
        <v>0</v>
      </c>
      <c r="W13">
        <v>-3520000</v>
      </c>
      <c r="X13" t="s">
        <v>0</v>
      </c>
      <c r="Y13" t="s">
        <v>0</v>
      </c>
      <c r="Z13" t="s">
        <v>0</v>
      </c>
      <c r="AA13">
        <v>-81000</v>
      </c>
      <c r="AB13" t="s">
        <v>0</v>
      </c>
      <c r="AC13" t="s">
        <v>0</v>
      </c>
      <c r="AD13" t="s">
        <v>0</v>
      </c>
      <c r="AE13" t="s">
        <v>0</v>
      </c>
      <c r="AF13">
        <v>-51600</v>
      </c>
    </row>
    <row r="14" spans="1:32" x14ac:dyDescent="0.25">
      <c r="A14" s="1">
        <v>45762</v>
      </c>
      <c r="B14" t="s">
        <v>0</v>
      </c>
      <c r="C14" t="s">
        <v>54</v>
      </c>
      <c r="D14" t="s">
        <v>55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56</v>
      </c>
      <c r="K14" t="s">
        <v>0</v>
      </c>
      <c r="L14" t="s">
        <v>57</v>
      </c>
      <c r="M14" t="s">
        <v>58</v>
      </c>
      <c r="N14" t="s">
        <v>0</v>
      </c>
      <c r="O14" t="s">
        <v>0</v>
      </c>
      <c r="P14" t="s">
        <v>59</v>
      </c>
      <c r="Q14" s="1">
        <f t="shared" si="0"/>
        <v>45762</v>
      </c>
      <c r="R14" t="s">
        <v>0</v>
      </c>
      <c r="S14">
        <v>3820000</v>
      </c>
      <c r="T14">
        <v>1100000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890000</v>
      </c>
      <c r="AA14" t="s">
        <v>0</v>
      </c>
      <c r="AB14">
        <v>490000</v>
      </c>
      <c r="AC14">
        <v>1340000</v>
      </c>
      <c r="AD14" t="s">
        <v>0</v>
      </c>
      <c r="AE14" t="s">
        <v>0</v>
      </c>
      <c r="AF14">
        <v>7640000</v>
      </c>
    </row>
    <row r="15" spans="1:32" x14ac:dyDescent="0.25">
      <c r="A15" s="1">
        <v>45763</v>
      </c>
      <c r="B15" t="s">
        <v>79</v>
      </c>
      <c r="C15" t="s">
        <v>47</v>
      </c>
      <c r="D15" t="s">
        <v>48</v>
      </c>
      <c r="E15" t="s">
        <v>0</v>
      </c>
      <c r="F15" t="s">
        <v>0</v>
      </c>
      <c r="G15" t="s">
        <v>49</v>
      </c>
      <c r="H15" t="s">
        <v>50</v>
      </c>
      <c r="I15" t="s">
        <v>0</v>
      </c>
      <c r="J15" t="s">
        <v>51</v>
      </c>
      <c r="K15" t="s">
        <v>0</v>
      </c>
      <c r="L15" t="s">
        <v>0</v>
      </c>
      <c r="M15" t="s">
        <v>52</v>
      </c>
      <c r="N15" t="s">
        <v>0</v>
      </c>
      <c r="O15" t="s">
        <v>0</v>
      </c>
      <c r="P15" t="s">
        <v>53</v>
      </c>
      <c r="Q15" s="1">
        <f t="shared" si="0"/>
        <v>45763</v>
      </c>
      <c r="R15">
        <v>670000</v>
      </c>
      <c r="S15">
        <v>3060000</v>
      </c>
      <c r="T15">
        <v>1280000</v>
      </c>
      <c r="U15" t="s">
        <v>0</v>
      </c>
      <c r="V15" t="s">
        <v>0</v>
      </c>
      <c r="W15">
        <v>-11380000</v>
      </c>
      <c r="X15">
        <v>240000</v>
      </c>
      <c r="Y15" t="s">
        <v>0</v>
      </c>
      <c r="Z15">
        <v>340000</v>
      </c>
      <c r="AA15" t="s">
        <v>0</v>
      </c>
      <c r="AB15" t="s">
        <v>0</v>
      </c>
      <c r="AC15">
        <v>-11320000</v>
      </c>
      <c r="AD15" t="s">
        <v>0</v>
      </c>
      <c r="AE15" t="s">
        <v>0</v>
      </c>
      <c r="AF15">
        <v>-17110000</v>
      </c>
    </row>
    <row r="16" spans="1:32" x14ac:dyDescent="0.25">
      <c r="A16" s="1">
        <v>45764</v>
      </c>
      <c r="B16" t="s">
        <v>0</v>
      </c>
      <c r="C16" t="s">
        <v>44</v>
      </c>
      <c r="D16" t="s">
        <v>0</v>
      </c>
      <c r="E16" t="s">
        <v>0</v>
      </c>
      <c r="F16" t="s">
        <v>0</v>
      </c>
      <c r="G16" t="s">
        <v>45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46</v>
      </c>
      <c r="Q16" s="1">
        <f t="shared" si="0"/>
        <v>45764</v>
      </c>
      <c r="R16" t="s">
        <v>0</v>
      </c>
      <c r="S16">
        <v>8100000</v>
      </c>
      <c r="T16" t="s">
        <v>0</v>
      </c>
      <c r="U16" t="s">
        <v>0</v>
      </c>
      <c r="V16" t="s">
        <v>0</v>
      </c>
      <c r="W16">
        <v>2590000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>
        <v>10690000</v>
      </c>
    </row>
    <row r="17" spans="1:32" x14ac:dyDescent="0.25">
      <c r="A17" s="1">
        <v>45765</v>
      </c>
      <c r="Q17" s="1">
        <f t="shared" si="0"/>
        <v>45765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</row>
    <row r="18" spans="1:32" x14ac:dyDescent="0.25">
      <c r="A18" s="1">
        <v>45768</v>
      </c>
      <c r="B18" t="s">
        <v>0</v>
      </c>
      <c r="C18" t="s">
        <v>35</v>
      </c>
      <c r="D18" t="s">
        <v>36</v>
      </c>
      <c r="E18" t="s">
        <v>0</v>
      </c>
      <c r="F18" t="s">
        <v>37</v>
      </c>
      <c r="G18" t="s">
        <v>38</v>
      </c>
      <c r="H18" t="s">
        <v>39</v>
      </c>
      <c r="I18" t="s">
        <v>0</v>
      </c>
      <c r="J18" t="s">
        <v>40</v>
      </c>
      <c r="K18" t="s">
        <v>0</v>
      </c>
      <c r="L18" t="s">
        <v>41</v>
      </c>
      <c r="M18" t="s">
        <v>42</v>
      </c>
      <c r="N18" t="s">
        <v>0</v>
      </c>
      <c r="O18" t="s">
        <v>0</v>
      </c>
      <c r="P18" t="s">
        <v>43</v>
      </c>
      <c r="Q18" s="1">
        <f t="shared" si="0"/>
        <v>45768</v>
      </c>
      <c r="R18" t="s">
        <v>0</v>
      </c>
      <c r="S18">
        <v>4160000</v>
      </c>
      <c r="T18">
        <v>4510000</v>
      </c>
      <c r="U18" t="s">
        <v>0</v>
      </c>
      <c r="V18">
        <v>3660000</v>
      </c>
      <c r="W18">
        <v>8760000</v>
      </c>
      <c r="X18">
        <v>1170000</v>
      </c>
      <c r="Y18" t="s">
        <v>0</v>
      </c>
      <c r="Z18">
        <v>3250000</v>
      </c>
      <c r="AA18" t="s">
        <v>0</v>
      </c>
      <c r="AB18">
        <v>1010000</v>
      </c>
      <c r="AC18">
        <v>11610000</v>
      </c>
      <c r="AD18" t="s">
        <v>0</v>
      </c>
      <c r="AE18" t="s">
        <v>0</v>
      </c>
      <c r="AF18">
        <v>38130000</v>
      </c>
    </row>
    <row r="19" spans="1:32" x14ac:dyDescent="0.25">
      <c r="A19" s="1">
        <v>45769</v>
      </c>
      <c r="B19" t="s">
        <v>133</v>
      </c>
      <c r="C19" t="s">
        <v>26</v>
      </c>
      <c r="D19" t="s">
        <v>27</v>
      </c>
      <c r="E19" t="s">
        <v>0</v>
      </c>
      <c r="F19" t="s">
        <v>28</v>
      </c>
      <c r="G19" t="s">
        <v>29</v>
      </c>
      <c r="H19" t="s">
        <v>30</v>
      </c>
      <c r="I19" t="s">
        <v>0</v>
      </c>
      <c r="J19" t="s">
        <v>31</v>
      </c>
      <c r="K19" t="s">
        <v>0</v>
      </c>
      <c r="L19" t="s">
        <v>32</v>
      </c>
      <c r="M19" t="s">
        <v>33</v>
      </c>
      <c r="N19" t="s">
        <v>0</v>
      </c>
      <c r="O19" t="s">
        <v>0</v>
      </c>
      <c r="P19" t="s">
        <v>34</v>
      </c>
      <c r="Q19" s="1">
        <f t="shared" si="0"/>
        <v>45769</v>
      </c>
      <c r="R19">
        <v>1830000</v>
      </c>
      <c r="S19">
        <v>19350000</v>
      </c>
      <c r="T19">
        <v>7670000</v>
      </c>
      <c r="U19" t="s">
        <v>0</v>
      </c>
      <c r="V19">
        <v>6510000</v>
      </c>
      <c r="W19">
        <v>25380000</v>
      </c>
      <c r="X19">
        <v>650000</v>
      </c>
      <c r="Y19" t="s">
        <v>0</v>
      </c>
      <c r="Z19">
        <v>2110000</v>
      </c>
      <c r="AA19" t="s">
        <v>0</v>
      </c>
      <c r="AB19">
        <v>1060000</v>
      </c>
      <c r="AC19">
        <v>26710000</v>
      </c>
      <c r="AD19" t="s">
        <v>0</v>
      </c>
      <c r="AE19" t="s">
        <v>0</v>
      </c>
      <c r="AF19">
        <v>91270000</v>
      </c>
    </row>
    <row r="20" spans="1:32" x14ac:dyDescent="0.25">
      <c r="A20" s="1">
        <v>45770</v>
      </c>
      <c r="B20" t="s">
        <v>0</v>
      </c>
      <c r="C20" t="s">
        <v>19</v>
      </c>
      <c r="D20" t="s">
        <v>20</v>
      </c>
      <c r="E20" t="s">
        <v>0</v>
      </c>
      <c r="F20" t="s">
        <v>0</v>
      </c>
      <c r="G20" t="s">
        <v>21</v>
      </c>
      <c r="H20" t="s">
        <v>22</v>
      </c>
      <c r="I20" t="s">
        <v>0</v>
      </c>
      <c r="J20" t="s">
        <v>23</v>
      </c>
      <c r="K20" t="s">
        <v>0</v>
      </c>
      <c r="L20" t="s">
        <v>0</v>
      </c>
      <c r="M20" t="s">
        <v>24</v>
      </c>
      <c r="N20" t="s">
        <v>0</v>
      </c>
      <c r="O20" t="s">
        <v>0</v>
      </c>
      <c r="P20" t="s">
        <v>25</v>
      </c>
      <c r="Q20" s="1">
        <f t="shared" si="0"/>
        <v>45770</v>
      </c>
      <c r="R20" t="s">
        <v>0</v>
      </c>
      <c r="S20">
        <v>64320000</v>
      </c>
      <c r="T20">
        <v>-1520000</v>
      </c>
      <c r="U20" t="s">
        <v>0</v>
      </c>
      <c r="V20" t="s">
        <v>0</v>
      </c>
      <c r="W20">
        <v>12440000</v>
      </c>
      <c r="X20">
        <v>530000</v>
      </c>
      <c r="Y20" t="s">
        <v>0</v>
      </c>
      <c r="Z20">
        <v>2980000</v>
      </c>
      <c r="AA20" t="s">
        <v>0</v>
      </c>
      <c r="AB20" t="s">
        <v>0</v>
      </c>
      <c r="AC20">
        <v>12950000</v>
      </c>
      <c r="AD20" t="s">
        <v>0</v>
      </c>
      <c r="AE20" t="s">
        <v>0</v>
      </c>
      <c r="AF20">
        <v>91700000</v>
      </c>
    </row>
    <row r="21" spans="1:32" x14ac:dyDescent="0.25">
      <c r="A21" s="1">
        <v>45771</v>
      </c>
      <c r="B21" t="s">
        <v>132</v>
      </c>
      <c r="C21" t="s">
        <v>15</v>
      </c>
      <c r="D21" t="s">
        <v>16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17</v>
      </c>
      <c r="N21" t="s">
        <v>0</v>
      </c>
      <c r="O21" t="s">
        <v>0</v>
      </c>
      <c r="P21" t="s">
        <v>18</v>
      </c>
      <c r="Q21" s="1">
        <f t="shared" si="0"/>
        <v>45771</v>
      </c>
      <c r="R21">
        <v>750000</v>
      </c>
      <c r="S21">
        <v>32730000</v>
      </c>
      <c r="T21">
        <v>1020000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>
        <v>9700000</v>
      </c>
      <c r="AD21" t="s">
        <v>0</v>
      </c>
      <c r="AE21" t="s">
        <v>0</v>
      </c>
      <c r="AF21">
        <v>44200000</v>
      </c>
    </row>
    <row r="22" spans="1:32" x14ac:dyDescent="0.25">
      <c r="A22" s="1">
        <v>45772</v>
      </c>
      <c r="B22" t="s">
        <v>0</v>
      </c>
      <c r="C22" t="s">
        <v>8</v>
      </c>
      <c r="D22" t="s">
        <v>0</v>
      </c>
      <c r="E22" t="s">
        <v>0</v>
      </c>
      <c r="F22" t="s">
        <v>9</v>
      </c>
      <c r="G22" t="s">
        <v>10</v>
      </c>
      <c r="H22" t="s">
        <v>11</v>
      </c>
      <c r="I22" t="s">
        <v>0</v>
      </c>
      <c r="J22" t="s">
        <v>12</v>
      </c>
      <c r="K22" t="s">
        <v>0</v>
      </c>
      <c r="L22" t="s">
        <v>0</v>
      </c>
      <c r="M22" t="s">
        <v>13</v>
      </c>
      <c r="N22" t="s">
        <v>0</v>
      </c>
      <c r="O22" t="s">
        <v>0</v>
      </c>
      <c r="P22" t="s">
        <v>14</v>
      </c>
      <c r="Q22" s="1">
        <f t="shared" si="0"/>
        <v>45772</v>
      </c>
      <c r="R22" t="s">
        <v>0</v>
      </c>
      <c r="S22">
        <v>24010000</v>
      </c>
      <c r="T22" t="s">
        <v>0</v>
      </c>
      <c r="U22" t="s">
        <v>0</v>
      </c>
      <c r="V22">
        <v>-750000</v>
      </c>
      <c r="W22">
        <v>10800000</v>
      </c>
      <c r="X22">
        <v>810000</v>
      </c>
      <c r="Y22" t="s">
        <v>0</v>
      </c>
      <c r="Z22">
        <v>1990000</v>
      </c>
      <c r="AA22" t="s">
        <v>0</v>
      </c>
      <c r="AB22" t="s">
        <v>0</v>
      </c>
      <c r="AC22">
        <v>1140000</v>
      </c>
      <c r="AD22" t="s">
        <v>0</v>
      </c>
      <c r="AE22" t="s">
        <v>0</v>
      </c>
      <c r="AF22">
        <v>38000000</v>
      </c>
    </row>
    <row r="23" spans="1:32" x14ac:dyDescent="0.25">
      <c r="A23" s="1">
        <v>45775</v>
      </c>
      <c r="B23" t="s">
        <v>0</v>
      </c>
      <c r="C23" t="s">
        <v>1</v>
      </c>
      <c r="D23" t="s">
        <v>2</v>
      </c>
      <c r="E23" t="s">
        <v>0</v>
      </c>
      <c r="F23" t="s">
        <v>3</v>
      </c>
      <c r="G23" t="s">
        <v>4</v>
      </c>
      <c r="H23" t="s">
        <v>5</v>
      </c>
      <c r="I23" t="s">
        <v>0</v>
      </c>
      <c r="J23" t="s">
        <v>0</v>
      </c>
      <c r="K23" t="s">
        <v>0</v>
      </c>
      <c r="L23" t="s">
        <v>0</v>
      </c>
      <c r="M23" t="s">
        <v>6</v>
      </c>
      <c r="N23" t="s">
        <v>0</v>
      </c>
      <c r="O23" t="s">
        <v>0</v>
      </c>
      <c r="P23" t="s">
        <v>7</v>
      </c>
      <c r="Q23" s="1">
        <f t="shared" si="0"/>
        <v>45775</v>
      </c>
      <c r="R23" t="s">
        <v>0</v>
      </c>
      <c r="S23">
        <v>97090000</v>
      </c>
      <c r="T23">
        <v>-2110000</v>
      </c>
      <c r="U23" t="s">
        <v>0</v>
      </c>
      <c r="V23">
        <v>-4270000</v>
      </c>
      <c r="W23">
        <v>-8690000</v>
      </c>
      <c r="X23">
        <v>-270000</v>
      </c>
      <c r="Y23" t="s">
        <v>0</v>
      </c>
      <c r="Z23" t="s">
        <v>0</v>
      </c>
      <c r="AA23" t="s">
        <v>0</v>
      </c>
      <c r="AB23" t="s">
        <v>0</v>
      </c>
      <c r="AC23">
        <v>-22630000</v>
      </c>
      <c r="AD23" t="s">
        <v>0</v>
      </c>
      <c r="AE23" t="s">
        <v>0</v>
      </c>
      <c r="AF23">
        <v>59120000</v>
      </c>
    </row>
    <row r="24" spans="1:32" x14ac:dyDescent="0.25">
      <c r="A24" s="4">
        <v>45786</v>
      </c>
      <c r="B24" s="3" t="s">
        <v>0</v>
      </c>
      <c r="C24" s="3">
        <v>356200000</v>
      </c>
      <c r="D24" s="3">
        <v>-14600000</v>
      </c>
      <c r="E24" s="3"/>
      <c r="F24" s="3">
        <v>-65200000</v>
      </c>
      <c r="G24" s="3">
        <v>45000000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>
        <f>SUM(C24:G24)</f>
        <v>321400000</v>
      </c>
      <c r="Q24" s="4">
        <v>45776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>
        <v>173740000</v>
      </c>
    </row>
    <row r="25" spans="1:32" x14ac:dyDescent="0.25">
      <c r="A25" s="4">
        <v>45785</v>
      </c>
      <c r="B25" s="3" t="s">
        <v>0</v>
      </c>
      <c r="C25" s="3">
        <v>69000000</v>
      </c>
      <c r="D25" s="3" t="s">
        <v>0</v>
      </c>
      <c r="E25" s="3" t="s">
        <v>0</v>
      </c>
      <c r="F25" s="3" t="s">
        <v>0</v>
      </c>
      <c r="G25" s="3">
        <v>35300000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>
        <f>13.1*1000000</f>
        <v>13100000</v>
      </c>
      <c r="N25" s="3" t="s">
        <v>0</v>
      </c>
      <c r="O25" s="3" t="s">
        <v>0</v>
      </c>
      <c r="P25" s="3">
        <f>117.4*1000000</f>
        <v>117400000</v>
      </c>
      <c r="Q25" s="4">
        <v>45777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>
        <v>56300000</v>
      </c>
    </row>
    <row r="26" spans="1:32" x14ac:dyDescent="0.25">
      <c r="A26" s="5">
        <v>45784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>
        <f>142.3*1000000</f>
        <v>142300000</v>
      </c>
      <c r="Q26" s="4">
        <v>45778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>
        <v>422500000</v>
      </c>
    </row>
    <row r="27" spans="1:32" x14ac:dyDescent="0.25">
      <c r="A27" s="4">
        <v>45783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>
        <f>85.7*1000000</f>
        <v>85700000</v>
      </c>
      <c r="Q27" s="4">
        <v>45779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>
        <v>674430000</v>
      </c>
    </row>
    <row r="28" spans="1:32" x14ac:dyDescent="0.25">
      <c r="A28" s="4">
        <v>45782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>
        <f>425.5*1000000</f>
        <v>425500000</v>
      </c>
      <c r="Q28" s="4">
        <v>45782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>
        <v>425500000</v>
      </c>
    </row>
    <row r="29" spans="1:32" x14ac:dyDescent="0.25">
      <c r="A29" s="4">
        <v>45779</v>
      </c>
      <c r="B29" s="3" t="s">
        <v>0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>
        <f>674.43*1000000</f>
        <v>674430000</v>
      </c>
      <c r="Q29" s="4">
        <v>45783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>
        <v>85700000</v>
      </c>
    </row>
    <row r="30" spans="1:32" x14ac:dyDescent="0.25">
      <c r="A30" s="4">
        <v>45778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>
        <f>422.5*1000000</f>
        <v>422500000</v>
      </c>
      <c r="Q30" s="5">
        <v>45784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>
        <v>142300000</v>
      </c>
    </row>
    <row r="31" spans="1:32" x14ac:dyDescent="0.25">
      <c r="A31" s="4">
        <v>45777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>
        <f>56.3*1000000</f>
        <v>56300000</v>
      </c>
      <c r="Q31" s="4">
        <v>45785</v>
      </c>
      <c r="R31" t="s">
        <v>0</v>
      </c>
      <c r="S31">
        <v>69000000</v>
      </c>
      <c r="T31" t="s">
        <v>0</v>
      </c>
      <c r="U31" t="s">
        <v>0</v>
      </c>
      <c r="V31" t="s">
        <v>0</v>
      </c>
      <c r="W31">
        <v>35300000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>
        <v>13100000</v>
      </c>
      <c r="AD31" t="s">
        <v>0</v>
      </c>
      <c r="AE31" t="s">
        <v>0</v>
      </c>
      <c r="AF31">
        <v>117400000</v>
      </c>
    </row>
    <row r="32" spans="1:32" x14ac:dyDescent="0.25">
      <c r="A32" s="4">
        <v>45776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>
        <f>173.74*1000000</f>
        <v>173740000</v>
      </c>
      <c r="Q32" s="4">
        <v>45786</v>
      </c>
      <c r="R32" t="s">
        <v>0</v>
      </c>
      <c r="S32">
        <v>356200000</v>
      </c>
      <c r="T32">
        <v>-14600000</v>
      </c>
      <c r="V32">
        <v>-65200000</v>
      </c>
      <c r="W32">
        <v>45000000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>
        <v>321400000</v>
      </c>
    </row>
    <row r="36" spans="1:17" x14ac:dyDescent="0.25">
      <c r="A36" s="4">
        <v>45776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>
        <v>173740000</v>
      </c>
      <c r="Q36">
        <v>1</v>
      </c>
    </row>
    <row r="37" spans="1:17" x14ac:dyDescent="0.25">
      <c r="A37" s="4">
        <v>45777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>
        <v>56300000</v>
      </c>
      <c r="Q37">
        <v>2</v>
      </c>
    </row>
    <row r="38" spans="1:17" x14ac:dyDescent="0.25">
      <c r="A38" s="4">
        <v>45778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>
        <v>422500000</v>
      </c>
      <c r="Q38">
        <v>3</v>
      </c>
    </row>
    <row r="39" spans="1:17" x14ac:dyDescent="0.25">
      <c r="A39" s="4">
        <v>45779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>
        <v>674430000</v>
      </c>
      <c r="Q39">
        <v>4</v>
      </c>
    </row>
    <row r="40" spans="1:17" x14ac:dyDescent="0.25">
      <c r="A40" s="4">
        <v>45782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>
        <v>425500000</v>
      </c>
      <c r="Q40">
        <v>5</v>
      </c>
    </row>
    <row r="41" spans="1:17" x14ac:dyDescent="0.25">
      <c r="A41" s="4">
        <v>45783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>
        <v>85700000</v>
      </c>
      <c r="Q41">
        <v>6</v>
      </c>
    </row>
    <row r="42" spans="1:17" x14ac:dyDescent="0.25">
      <c r="A42" s="5">
        <v>45784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>
        <v>142300000</v>
      </c>
      <c r="Q42">
        <v>7</v>
      </c>
    </row>
    <row r="43" spans="1:17" x14ac:dyDescent="0.25">
      <c r="A43" s="4">
        <v>45785</v>
      </c>
      <c r="B43" t="s">
        <v>0</v>
      </c>
      <c r="C43">
        <v>69000000</v>
      </c>
      <c r="D43" t="s">
        <v>0</v>
      </c>
      <c r="E43" t="s">
        <v>0</v>
      </c>
      <c r="F43" t="s">
        <v>0</v>
      </c>
      <c r="G43">
        <v>35300000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>
        <v>13100000</v>
      </c>
      <c r="N43" t="s">
        <v>0</v>
      </c>
      <c r="O43" t="s">
        <v>0</v>
      </c>
      <c r="P43">
        <v>117400000</v>
      </c>
      <c r="Q43">
        <v>8</v>
      </c>
    </row>
    <row r="44" spans="1:17" x14ac:dyDescent="0.25">
      <c r="A44" s="4">
        <v>45786</v>
      </c>
      <c r="B44" t="s">
        <v>0</v>
      </c>
      <c r="C44">
        <v>356200000</v>
      </c>
      <c r="D44">
        <v>-14600000</v>
      </c>
      <c r="F44">
        <v>-65200000</v>
      </c>
      <c r="G44">
        <v>45000000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>
        <v>321400000</v>
      </c>
      <c r="Q44">
        <v>9</v>
      </c>
    </row>
    <row r="47" spans="1:17" x14ac:dyDescent="0.25">
      <c r="A47" s="5">
        <v>45817</v>
      </c>
      <c r="B47" s="3">
        <v>0</v>
      </c>
      <c r="C47" s="3" t="s">
        <v>138</v>
      </c>
      <c r="D47" s="3" t="s">
        <v>139</v>
      </c>
      <c r="E47" s="3">
        <v>102.2</v>
      </c>
      <c r="F47" s="3">
        <v>648.20000000000005</v>
      </c>
      <c r="G47" s="3">
        <v>0</v>
      </c>
      <c r="H47" s="3">
        <v>72.86</v>
      </c>
      <c r="I47" s="3">
        <v>0</v>
      </c>
      <c r="J47" s="3">
        <v>0</v>
      </c>
      <c r="K47" s="3">
        <v>0</v>
      </c>
      <c r="L47" s="3">
        <v>50.15</v>
      </c>
      <c r="M47" s="3" t="s">
        <v>140</v>
      </c>
    </row>
    <row r="48" spans="1:17" x14ac:dyDescent="0.25">
      <c r="A48" s="5">
        <v>45814</v>
      </c>
      <c r="B48" s="3">
        <v>0</v>
      </c>
      <c r="C48" s="3" t="s">
        <v>141</v>
      </c>
      <c r="D48" s="3">
        <v>224.72</v>
      </c>
      <c r="E48" s="3">
        <v>113.35</v>
      </c>
      <c r="F48" s="3">
        <v>313.43</v>
      </c>
      <c r="G48" s="3">
        <v>0</v>
      </c>
      <c r="H48" s="3">
        <v>72.94</v>
      </c>
      <c r="I48" s="3">
        <v>0</v>
      </c>
      <c r="J48" s="3">
        <v>0</v>
      </c>
      <c r="K48" s="3">
        <v>0</v>
      </c>
      <c r="L48" s="3">
        <v>90.68</v>
      </c>
      <c r="M48" s="3">
        <v>-471.12</v>
      </c>
    </row>
    <row r="49" spans="1:13" x14ac:dyDescent="0.25">
      <c r="A49" s="5">
        <v>45813</v>
      </c>
      <c r="B49" s="3">
        <v>-230.31</v>
      </c>
      <c r="C49" s="3">
        <v>0</v>
      </c>
      <c r="D49" s="3">
        <v>-766.42</v>
      </c>
      <c r="E49" s="3">
        <v>-974.75</v>
      </c>
      <c r="F49" s="3">
        <v>-350.72</v>
      </c>
      <c r="G49" s="3">
        <v>-116.59</v>
      </c>
      <c r="H49" s="3">
        <v>-62.12</v>
      </c>
      <c r="I49" s="3">
        <v>0</v>
      </c>
      <c r="J49" s="3">
        <v>0</v>
      </c>
      <c r="K49" s="3">
        <v>0</v>
      </c>
      <c r="L49" s="3">
        <v>-159.59</v>
      </c>
      <c r="M49" s="3" t="s">
        <v>142</v>
      </c>
    </row>
    <row r="50" spans="1:13" x14ac:dyDescent="0.25">
      <c r="A50" s="5">
        <v>45812</v>
      </c>
      <c r="B50" s="3">
        <v>0</v>
      </c>
      <c r="C50" s="3" t="s">
        <v>143</v>
      </c>
      <c r="D50" s="3" t="s">
        <v>144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825.98</v>
      </c>
    </row>
    <row r="51" spans="1:13" x14ac:dyDescent="0.25">
      <c r="A51" s="5">
        <v>45811</v>
      </c>
      <c r="B51" s="3">
        <v>0</v>
      </c>
      <c r="C51" s="3">
        <v>548.13</v>
      </c>
      <c r="D51" s="3" t="s">
        <v>145</v>
      </c>
      <c r="E51" s="3" t="s">
        <v>146</v>
      </c>
      <c r="F51" s="3">
        <v>137.03</v>
      </c>
      <c r="G51" s="3">
        <v>0</v>
      </c>
      <c r="H51" s="3">
        <v>177.67</v>
      </c>
      <c r="I51" s="3">
        <v>0</v>
      </c>
      <c r="J51" s="3">
        <v>0</v>
      </c>
      <c r="K51" s="3">
        <v>0</v>
      </c>
      <c r="L51" s="3">
        <v>67.099999999999994</v>
      </c>
      <c r="M51" s="3" t="s">
        <v>147</v>
      </c>
    </row>
    <row r="52" spans="1:13" x14ac:dyDescent="0.25">
      <c r="A52" s="5">
        <v>45810</v>
      </c>
      <c r="B52" s="3">
        <v>-156.27000000000001</v>
      </c>
      <c r="C52" s="3" t="s">
        <v>148</v>
      </c>
      <c r="D52" s="3">
        <v>-474.51</v>
      </c>
      <c r="E52" s="3">
        <v>-699.92</v>
      </c>
      <c r="F52" s="3">
        <v>32.200000000000003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 t="s">
        <v>149</v>
      </c>
    </row>
    <row r="53" spans="1:13" x14ac:dyDescent="0.25">
      <c r="A53" s="5">
        <v>45807</v>
      </c>
      <c r="B53" s="3">
        <v>0</v>
      </c>
      <c r="C53" s="3" t="s">
        <v>150</v>
      </c>
      <c r="D53" s="3">
        <v>-129.81</v>
      </c>
      <c r="E53" s="3" t="s">
        <v>151</v>
      </c>
      <c r="F53" s="3">
        <v>-334.47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-153.5</v>
      </c>
      <c r="M53" s="3" t="s">
        <v>152</v>
      </c>
    </row>
    <row r="54" spans="1:13" x14ac:dyDescent="0.25">
      <c r="A54" s="5">
        <v>45806</v>
      </c>
      <c r="B54" s="3">
        <v>-997.93</v>
      </c>
      <c r="C54" s="3" t="s">
        <v>153</v>
      </c>
      <c r="D54" s="3" t="s">
        <v>154</v>
      </c>
      <c r="E54" s="3">
        <v>-828.05</v>
      </c>
      <c r="F54" s="3">
        <v>-657.24</v>
      </c>
      <c r="G54" s="3">
        <v>-185.66</v>
      </c>
      <c r="H54" s="3">
        <v>-111.4</v>
      </c>
      <c r="I54" s="3">
        <v>0</v>
      </c>
      <c r="J54" s="3">
        <v>-56.63</v>
      </c>
      <c r="K54" s="3">
        <v>0</v>
      </c>
      <c r="L54" s="3">
        <v>0</v>
      </c>
      <c r="M54" s="3" t="s">
        <v>155</v>
      </c>
    </row>
    <row r="55" spans="1:13" x14ac:dyDescent="0.25">
      <c r="A55" s="5">
        <v>45805</v>
      </c>
      <c r="B55" s="3">
        <v>0</v>
      </c>
      <c r="C55" s="3" t="s">
        <v>156</v>
      </c>
      <c r="D55" s="3">
        <v>-128.57</v>
      </c>
      <c r="E55" s="3">
        <v>-315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 t="s">
        <v>157</v>
      </c>
    </row>
    <row r="56" spans="1:13" x14ac:dyDescent="0.25">
      <c r="A56" s="5">
        <v>45804</v>
      </c>
      <c r="B56" s="3">
        <v>-245.92</v>
      </c>
      <c r="C56" s="3" t="s">
        <v>158</v>
      </c>
      <c r="D56" s="3">
        <v>-43.88</v>
      </c>
      <c r="E56" s="3">
        <v>-350.13</v>
      </c>
      <c r="F56" s="3">
        <v>16.46</v>
      </c>
      <c r="G56" s="3">
        <v>0</v>
      </c>
      <c r="H56" s="3">
        <v>71.31</v>
      </c>
      <c r="I56" s="3">
        <v>4.57</v>
      </c>
      <c r="J56" s="3">
        <v>0</v>
      </c>
      <c r="K56" s="3">
        <v>0</v>
      </c>
      <c r="L56" s="3">
        <v>329.11</v>
      </c>
      <c r="M56" s="3" t="s">
        <v>159</v>
      </c>
    </row>
  </sheetData>
  <sortState xmlns:xlrd2="http://schemas.microsoft.com/office/spreadsheetml/2017/richdata2" ref="A36:Q44">
    <sortCondition ref="Q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btc_etf_20250508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NEED NO</cp:lastModifiedBy>
  <dcterms:created xsi:type="dcterms:W3CDTF">2025-03-27T14:57:04Z</dcterms:created>
  <dcterms:modified xsi:type="dcterms:W3CDTF">2025-07-04T10:46:34Z</dcterms:modified>
</cp:coreProperties>
</file>