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kvase0-my.sharepoint.com/personal/loudel30_kva_se/Documents/Dokument/GitHub/Polycrisis-Q-method/Data/"/>
    </mc:Choice>
  </mc:AlternateContent>
  <xr:revisionPtr revIDLastSave="328" documentId="13_ncr:1_{2156D53E-6F55-4A91-93BD-2285391570D3}" xr6:coauthVersionLast="47" xr6:coauthVersionMax="47" xr10:uidLastSave="{C87B9422-C048-4274-89EF-035A8255530C}"/>
  <bookViews>
    <workbookView xWindow="-110" yWindow="-110" windowWidth="38620" windowHeight="21100" tabRatio="648" activeTab="6" xr2:uid="{00000000-000D-0000-FFFF-FFFF00000000}"/>
  </bookViews>
  <sheets>
    <sheet name="Project Overview" sheetId="1" r:id="rId1"/>
    <sheet name="statements" sheetId="2" r:id="rId2"/>
    <sheet name="Q sorts" sheetId="3" r:id="rId3"/>
    <sheet name="Correlation Matrix" sheetId="4" r:id="rId4"/>
    <sheet name="Unrotated Factor Matrix" sheetId="5" r:id="rId5"/>
    <sheet name="Cumul Comm Matrix" sheetId="6" r:id="rId6"/>
    <sheet name="Factor Loadings" sheetId="7" r:id="rId7"/>
    <sheet name="Factor Loadings Table" sheetId="8" r:id="rId8"/>
    <sheet name="Free Dist" sheetId="9" r:id="rId9"/>
    <sheet name="Factor Score Ranks" sheetId="10" r:id="rId10"/>
    <sheet name="Factor Score Correlations" sheetId="11" r:id="rId11"/>
    <sheet name="Fac. 1 Sorts Weight" sheetId="12" r:id="rId12"/>
    <sheet name="Fac. 1 Sorts Corr" sheetId="13" r:id="rId13"/>
    <sheet name="Fac. 1" sheetId="14" r:id="rId14"/>
    <sheet name="Fac. 2 Sorts Weight" sheetId="15" r:id="rId15"/>
    <sheet name="Fac. 2 Sorts Corr" sheetId="16" r:id="rId16"/>
    <sheet name="Fac. 2" sheetId="17" r:id="rId17"/>
    <sheet name="Fac. 3 Sorts Weight" sheetId="18" r:id="rId18"/>
    <sheet name="Fac. 3 Sorts Corr" sheetId="19" r:id="rId19"/>
    <sheet name="Fac. 3" sheetId="20" r:id="rId20"/>
    <sheet name="Fac. 4 Sorts Weight" sheetId="21" r:id="rId21"/>
    <sheet name="Fac. 4 Sorts Corr" sheetId="22" r:id="rId22"/>
    <sheet name="Fac. 4" sheetId="23" r:id="rId23"/>
    <sheet name="Diff Fac. 1  Fac. 2" sheetId="24" r:id="rId24"/>
    <sheet name="Diff Fac. 1  Fac. 3" sheetId="25" r:id="rId25"/>
    <sheet name="Diff Fac. 1  Fac. 4" sheetId="26" r:id="rId26"/>
    <sheet name="Diff Fac. 2  Fac. 3" sheetId="27" r:id="rId27"/>
    <sheet name="Diff Fac. 2  Fac. 4" sheetId="28" r:id="rId28"/>
    <sheet name="Diff Fac. 3  Fac. 4" sheetId="29" r:id="rId29"/>
    <sheet name="Consensus-Disagreement" sheetId="30" r:id="rId30"/>
    <sheet name="Factor Characteristics" sheetId="31" r:id="rId31"/>
    <sheet name="Standard Errors for Diffs" sheetId="32" r:id="rId32"/>
    <sheet name="Dist State Fac. 1" sheetId="33" r:id="rId33"/>
    <sheet name="Dist State Fac. 2" sheetId="34" r:id="rId34"/>
    <sheet name="Dist State Fac. 3" sheetId="35" r:id="rId35"/>
    <sheet name="Dist State Fac. 4" sheetId="36" r:id="rId36"/>
    <sheet name="Consensus Statements" sheetId="37" r:id="rId37"/>
    <sheet name="Fac. 1 - Rel. Ranks" sheetId="38" r:id="rId38"/>
    <sheet name="Fac. 2 - Rel. Ranks" sheetId="39" r:id="rId39"/>
    <sheet name="Fac. 3 - Rel. Ranks" sheetId="40" r:id="rId40"/>
    <sheet name="Fac. 4 - Rel. Ranks" sheetId="41" r:id="rId4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0" l="1"/>
  <c r="O8" i="10"/>
  <c r="P8" i="10"/>
  <c r="Q8" i="10"/>
  <c r="N9" i="10"/>
  <c r="O9" i="10"/>
  <c r="P9" i="10"/>
  <c r="Q9" i="10"/>
  <c r="N10" i="10"/>
  <c r="O10" i="10"/>
  <c r="P10" i="10"/>
  <c r="Q10" i="10"/>
  <c r="N11" i="10"/>
  <c r="O11" i="10"/>
  <c r="P11" i="10"/>
  <c r="Q11" i="10"/>
  <c r="N12" i="10"/>
  <c r="O12" i="10"/>
  <c r="P12" i="10"/>
  <c r="Q12" i="10"/>
  <c r="N13" i="10"/>
  <c r="O13" i="10"/>
  <c r="P13" i="10"/>
  <c r="Q13" i="10"/>
  <c r="N14" i="10"/>
  <c r="O14" i="10"/>
  <c r="P14" i="10"/>
  <c r="Q14" i="10"/>
  <c r="N15" i="10"/>
  <c r="O15" i="10"/>
  <c r="P15" i="10"/>
  <c r="Q15" i="10"/>
  <c r="N16" i="10"/>
  <c r="O16" i="10"/>
  <c r="P16" i="10"/>
  <c r="Q16" i="10"/>
  <c r="N17" i="10"/>
  <c r="O17" i="10"/>
  <c r="P17" i="10"/>
  <c r="Q17" i="10"/>
  <c r="N18" i="10"/>
  <c r="O18" i="10"/>
  <c r="P18" i="10"/>
  <c r="Q18" i="10"/>
  <c r="N19" i="10"/>
  <c r="O19" i="10"/>
  <c r="P19" i="10"/>
  <c r="Q19" i="10"/>
  <c r="N20" i="10"/>
  <c r="O20" i="10"/>
  <c r="P20" i="10"/>
  <c r="Q20" i="10"/>
  <c r="N21" i="10"/>
  <c r="O21" i="10"/>
  <c r="P21" i="10"/>
  <c r="Q21" i="10"/>
  <c r="N22" i="10"/>
  <c r="O22" i="10"/>
  <c r="P22" i="10"/>
  <c r="Q22" i="10"/>
  <c r="N23" i="10"/>
  <c r="O23" i="10"/>
  <c r="P23" i="10"/>
  <c r="Q23" i="10"/>
  <c r="N24" i="10"/>
  <c r="O24" i="10"/>
  <c r="P24" i="10"/>
  <c r="Q24" i="10"/>
  <c r="N25" i="10"/>
  <c r="O25" i="10"/>
  <c r="P25" i="10"/>
  <c r="Q25" i="10"/>
  <c r="N26" i="10"/>
  <c r="O26" i="10"/>
  <c r="P26" i="10"/>
  <c r="Q26" i="10"/>
  <c r="N27" i="10"/>
  <c r="O27" i="10"/>
  <c r="P27" i="10"/>
  <c r="Q27" i="10"/>
  <c r="N28" i="10"/>
  <c r="O28" i="10"/>
  <c r="P28" i="10"/>
  <c r="Q28" i="10"/>
  <c r="N29" i="10"/>
  <c r="O29" i="10"/>
  <c r="P29" i="10"/>
  <c r="Q29" i="10"/>
  <c r="N30" i="10"/>
  <c r="O30" i="10"/>
  <c r="P30" i="10"/>
  <c r="Q30" i="10"/>
  <c r="N31" i="10"/>
  <c r="O31" i="10"/>
  <c r="P31" i="10"/>
  <c r="Q31" i="10"/>
  <c r="N32" i="10"/>
  <c r="O32" i="10"/>
  <c r="P32" i="10"/>
  <c r="Q32" i="10"/>
  <c r="N33" i="10"/>
  <c r="O33" i="10"/>
  <c r="P33" i="10"/>
  <c r="Q33" i="10"/>
  <c r="N34" i="10"/>
  <c r="O34" i="10"/>
  <c r="P34" i="10"/>
  <c r="Q34" i="10"/>
  <c r="N35" i="10"/>
  <c r="O35" i="10"/>
  <c r="P35" i="10"/>
  <c r="Q35" i="10"/>
  <c r="N36" i="10"/>
  <c r="O36" i="10"/>
  <c r="P36" i="10"/>
  <c r="Q36" i="10"/>
  <c r="N37" i="10"/>
  <c r="O37" i="10"/>
  <c r="P37" i="10"/>
  <c r="Q37" i="10"/>
  <c r="N38" i="10"/>
  <c r="O38" i="10"/>
  <c r="P38" i="10"/>
  <c r="Q38" i="10"/>
  <c r="N39" i="10"/>
  <c r="O39" i="10"/>
  <c r="P39" i="10"/>
  <c r="Q39" i="10"/>
  <c r="Q7" i="10"/>
  <c r="P7" i="10"/>
  <c r="O7" i="10"/>
  <c r="N7" i="10"/>
  <c r="M12" i="37"/>
  <c r="M11" i="37"/>
  <c r="R8" i="10"/>
  <c r="S8" i="10"/>
  <c r="R9" i="10"/>
  <c r="S9" i="10"/>
  <c r="R10" i="10"/>
  <c r="S10" i="10"/>
  <c r="R11" i="10"/>
  <c r="S11" i="10"/>
  <c r="R12" i="10"/>
  <c r="S12" i="10"/>
  <c r="R13" i="10"/>
  <c r="S13" i="10"/>
  <c r="R14" i="10"/>
  <c r="S14" i="10"/>
  <c r="R15" i="10"/>
  <c r="S15" i="10"/>
  <c r="R16" i="10"/>
  <c r="S16" i="10"/>
  <c r="R17" i="10"/>
  <c r="S17" i="10"/>
  <c r="R18" i="10"/>
  <c r="S18" i="10"/>
  <c r="R19" i="10"/>
  <c r="S19" i="10"/>
  <c r="R20" i="10"/>
  <c r="S20" i="10"/>
  <c r="R21" i="10"/>
  <c r="S21" i="10"/>
  <c r="R22" i="10"/>
  <c r="S22" i="10"/>
  <c r="R23" i="10"/>
  <c r="S23" i="10"/>
  <c r="R24" i="10"/>
  <c r="S24" i="10"/>
  <c r="R25" i="10"/>
  <c r="S25" i="10"/>
  <c r="R26" i="10"/>
  <c r="S26" i="10"/>
  <c r="R27" i="10"/>
  <c r="S27" i="10"/>
  <c r="R28" i="10"/>
  <c r="S28" i="10"/>
  <c r="R29" i="10"/>
  <c r="S29" i="10"/>
  <c r="R30" i="10"/>
  <c r="S30" i="10"/>
  <c r="R31" i="10"/>
  <c r="S31" i="10"/>
  <c r="R32" i="10"/>
  <c r="S32" i="10"/>
  <c r="R33" i="10"/>
  <c r="S33" i="10"/>
  <c r="R34" i="10"/>
  <c r="S34" i="10"/>
  <c r="R35" i="10"/>
  <c r="S35" i="10"/>
  <c r="R36" i="10"/>
  <c r="S36" i="10"/>
  <c r="R37" i="10"/>
  <c r="S37" i="10"/>
  <c r="R38" i="10"/>
  <c r="S38" i="10"/>
  <c r="R39" i="10"/>
  <c r="S39" i="10"/>
  <c r="S7" i="10"/>
  <c r="R7" i="10"/>
  <c r="K7" i="7"/>
  <c r="L7" i="7"/>
  <c r="M7" i="7"/>
  <c r="N7" i="7"/>
  <c r="K8" i="7"/>
  <c r="L8" i="7"/>
  <c r="M8" i="7"/>
  <c r="N8" i="7"/>
  <c r="K9" i="7"/>
  <c r="L9" i="7"/>
  <c r="M9" i="7"/>
  <c r="N9" i="7"/>
  <c r="K10" i="7"/>
  <c r="L10" i="7"/>
  <c r="M10" i="7"/>
  <c r="N10" i="7"/>
  <c r="K11" i="7"/>
  <c r="L11" i="7"/>
  <c r="M11" i="7"/>
  <c r="N11" i="7"/>
  <c r="K12" i="7"/>
  <c r="L12" i="7"/>
  <c r="M12" i="7"/>
  <c r="N12" i="7"/>
  <c r="K13" i="7"/>
  <c r="L13" i="7"/>
  <c r="M13" i="7"/>
  <c r="N13" i="7"/>
  <c r="K14" i="7"/>
  <c r="L14" i="7"/>
  <c r="M14" i="7"/>
  <c r="N14" i="7"/>
  <c r="K15" i="7"/>
  <c r="L15" i="7"/>
  <c r="M15" i="7"/>
  <c r="N15" i="7"/>
  <c r="K16" i="7"/>
  <c r="L16" i="7"/>
  <c r="M16" i="7"/>
  <c r="N16" i="7"/>
  <c r="K17" i="7"/>
  <c r="L17" i="7"/>
  <c r="M17" i="7"/>
  <c r="N17" i="7"/>
  <c r="K18" i="7"/>
  <c r="L18" i="7"/>
  <c r="M18" i="7"/>
  <c r="N18" i="7"/>
  <c r="K19" i="7"/>
  <c r="L19" i="7"/>
  <c r="M19" i="7"/>
  <c r="N19" i="7"/>
  <c r="K20" i="7"/>
  <c r="L20" i="7"/>
  <c r="M20" i="7"/>
  <c r="N20" i="7"/>
  <c r="K21" i="7"/>
  <c r="L21" i="7"/>
  <c r="M21" i="7"/>
  <c r="N21" i="7"/>
  <c r="K22" i="7"/>
  <c r="L22" i="7"/>
  <c r="M22" i="7"/>
  <c r="N22" i="7"/>
  <c r="K23" i="7"/>
  <c r="L23" i="7"/>
  <c r="M23" i="7"/>
  <c r="N23" i="7"/>
  <c r="K24" i="7"/>
  <c r="L24" i="7"/>
  <c r="M24" i="7"/>
  <c r="N24" i="7"/>
  <c r="K25" i="7"/>
  <c r="L25" i="7"/>
  <c r="M25" i="7"/>
  <c r="N25" i="7"/>
  <c r="K26" i="7"/>
  <c r="L26" i="7"/>
  <c r="M26" i="7"/>
  <c r="N26" i="7"/>
  <c r="K27" i="7"/>
  <c r="L27" i="7"/>
  <c r="M27" i="7"/>
  <c r="N27" i="7"/>
  <c r="K28" i="7"/>
  <c r="L28" i="7"/>
  <c r="M28" i="7"/>
  <c r="N28" i="7"/>
  <c r="K29" i="7"/>
  <c r="L29" i="7"/>
  <c r="M29" i="7"/>
  <c r="N29" i="7"/>
  <c r="K30" i="7"/>
  <c r="L30" i="7"/>
  <c r="M30" i="7"/>
  <c r="N30" i="7"/>
  <c r="K31" i="7"/>
  <c r="L31" i="7"/>
  <c r="M31" i="7"/>
  <c r="N31" i="7"/>
  <c r="K32" i="7"/>
  <c r="L32" i="7"/>
  <c r="M32" i="7"/>
  <c r="N32" i="7"/>
  <c r="K33" i="7"/>
  <c r="L33" i="7"/>
  <c r="M33" i="7"/>
  <c r="N33" i="7"/>
  <c r="K34" i="7"/>
  <c r="L34" i="7"/>
  <c r="M34" i="7"/>
  <c r="N34" i="7"/>
  <c r="K35" i="7"/>
  <c r="L35" i="7"/>
  <c r="M35" i="7"/>
  <c r="N35" i="7"/>
  <c r="K36" i="7"/>
  <c r="L36" i="7"/>
  <c r="M36" i="7"/>
  <c r="N36" i="7"/>
  <c r="K37" i="7"/>
  <c r="L37" i="7"/>
  <c r="M37" i="7"/>
  <c r="N37" i="7"/>
  <c r="K38" i="7"/>
  <c r="L38" i="7"/>
  <c r="M38" i="7"/>
  <c r="N38" i="7"/>
  <c r="K39" i="7"/>
  <c r="L39" i="7"/>
  <c r="M39" i="7"/>
  <c r="N39" i="7"/>
  <c r="K40" i="7"/>
  <c r="L40" i="7"/>
  <c r="M40" i="7"/>
  <c r="N40" i="7"/>
  <c r="K41" i="7"/>
  <c r="L41" i="7"/>
  <c r="M41" i="7"/>
  <c r="N41" i="7"/>
  <c r="K42" i="7"/>
  <c r="L42" i="7"/>
  <c r="M42" i="7"/>
  <c r="N42" i="7"/>
  <c r="K43" i="7"/>
  <c r="L43" i="7"/>
  <c r="M43" i="7"/>
  <c r="N43" i="7"/>
  <c r="K44" i="7"/>
  <c r="L44" i="7"/>
  <c r="M44" i="7"/>
  <c r="N44" i="7"/>
  <c r="K45" i="7"/>
  <c r="L45" i="7"/>
  <c r="M45" i="7"/>
  <c r="N45" i="7"/>
  <c r="K46" i="7"/>
  <c r="L46" i="7"/>
  <c r="M46" i="7"/>
  <c r="N46" i="7"/>
  <c r="K47" i="7"/>
  <c r="L47" i="7"/>
  <c r="M47" i="7"/>
  <c r="N47" i="7"/>
  <c r="K48" i="7"/>
  <c r="L48" i="7"/>
  <c r="M48" i="7"/>
  <c r="N48" i="7"/>
  <c r="K49" i="7"/>
  <c r="L49" i="7"/>
  <c r="M49" i="7"/>
  <c r="N49" i="7"/>
  <c r="K50" i="7"/>
  <c r="L50" i="7"/>
  <c r="M50" i="7"/>
  <c r="N50" i="7"/>
  <c r="K51" i="7"/>
  <c r="L51" i="7"/>
  <c r="M51" i="7"/>
  <c r="N51" i="7"/>
  <c r="K52" i="7"/>
  <c r="L52" i="7"/>
  <c r="M52" i="7"/>
  <c r="N52" i="7"/>
  <c r="K53" i="7"/>
  <c r="L53" i="7"/>
  <c r="M53" i="7"/>
  <c r="N53" i="7"/>
  <c r="K54" i="7"/>
  <c r="L54" i="7"/>
  <c r="M54" i="7"/>
  <c r="N54" i="7"/>
  <c r="K55" i="7"/>
  <c r="L55" i="7"/>
  <c r="M55" i="7"/>
  <c r="N55" i="7"/>
  <c r="N6" i="7"/>
  <c r="M6" i="7"/>
  <c r="L6" i="7"/>
  <c r="K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G7" i="11"/>
</calcChain>
</file>

<file path=xl/sharedStrings.xml><?xml version="1.0" encoding="utf-8"?>
<sst xmlns="http://schemas.openxmlformats.org/spreadsheetml/2006/main" count="2776" uniqueCount="358">
  <si>
    <t>overview</t>
  </si>
  <si>
    <t/>
  </si>
  <si>
    <t xml:space="preserve">Project Name:  </t>
  </si>
  <si>
    <t>Polycrisis</t>
  </si>
  <si>
    <t xml:space="preserve">Total Number of Statements:  </t>
  </si>
  <si>
    <t>33</t>
  </si>
  <si>
    <t xml:space="preserve">Q sort Design:  </t>
  </si>
  <si>
    <t>-4,-4,-3,-3,-3,-2,-2,-2,-2,-1,-1,-1,-1,-1,0,0,0,0,0,1,1,1,1,1,2,2,2,2,3,3,3,4,4</t>
  </si>
  <si>
    <t xml:space="preserve">Total Number of Q sorts:  </t>
  </si>
  <si>
    <t>50</t>
  </si>
  <si>
    <t xml:space="preserve">Distinguishing statements threshold 1:  </t>
  </si>
  <si>
    <t>p&lt;0.01</t>
  </si>
  <si>
    <t xml:space="preserve">Distinguishing statements threshold 2:  </t>
  </si>
  <si>
    <t>p&lt;0.05</t>
  </si>
  <si>
    <t xml:space="preserve">Analysis completed on:  </t>
  </si>
  <si>
    <t>2025-04-08 at 12-38</t>
  </si>
  <si>
    <t xml:space="preserve">Auto-Flag: </t>
  </si>
  <si>
    <t>P &lt; 0.05 and a majority of common variance was required</t>
  </si>
  <si>
    <t xml:space="preserve">KADE Version Number:  </t>
  </si>
  <si>
    <t>1.3.1</t>
  </si>
  <si>
    <t xml:space="preserve">Project Log:  </t>
  </si>
  <si>
    <t>1. Polycrisis data loaded from XLSX Type 2 file</t>
  </si>
  <si>
    <t>2. Extracted 8 Principal Components</t>
  </si>
  <si>
    <t>3. Number of factors selected for rotation: 4</t>
  </si>
  <si>
    <t>4. Varimax rotation applied</t>
  </si>
  <si>
    <t>statements</t>
  </si>
  <si>
    <t>Statement Number</t>
  </si>
  <si>
    <t>Statements</t>
  </si>
  <si>
    <t>We are not in ‘the' polycrisis as much as a polycrisis.</t>
  </si>
  <si>
    <t>The world is facing multiple polycrises.</t>
  </si>
  <si>
    <t>The list of crises that make up the current polycrisis is clear.</t>
  </si>
  <si>
    <t>The polycrisis concept captures the complexity of the world.</t>
  </si>
  <si>
    <t>It is possible to identify the main drivers of the polycrisis.</t>
  </si>
  <si>
    <t>The polycrisis is the product of human interconnectivity.</t>
  </si>
  <si>
    <t>A phenomenon underlying the polycrisis is an accumulation of wears and tears.</t>
  </si>
  <si>
    <t>A phenomenon underlying the polycrisis is the apparition of shocks</t>
  </si>
  <si>
    <t>The polycrisis is rooted in a geopolitical order constructed by Western colonialism.</t>
  </si>
  <si>
    <t>A phenomenon underlying the polycrisis is capitalism.</t>
  </si>
  <si>
    <t>Hyperspecialisation of knowledge is a driving force behind the polycrisis</t>
  </si>
  <si>
    <t>It is possible to identify the dynamics of a polycrisis.</t>
  </si>
  <si>
    <t>The polycrisis evolves along different temporal scales.</t>
  </si>
  <si>
    <t>A polycrisis evolves along different spatial scales.</t>
  </si>
  <si>
    <t>The polycrisis is here to stay.</t>
  </si>
  <si>
    <t>The crises are clearly connected.</t>
  </si>
  <si>
    <t>The polycrisis is unpredictable.</t>
  </si>
  <si>
    <t>Polycrisis disturbs more severly the Global North than the Global South.</t>
  </si>
  <si>
    <t>Cooperation will become increasingly regional as the polycrisis develops.</t>
  </si>
  <si>
    <t>The polycrisis is likely to change how time is thought of</t>
  </si>
  <si>
    <t>A polycrisis is also a source of opportunity</t>
  </si>
  <si>
    <t>Certain responses reinforce the polycrisis</t>
  </si>
  <si>
    <t>Socio-technical barriers hamper the ability to cope with the polycrisis</t>
  </si>
  <si>
    <t>Responses must be local.</t>
  </si>
  <si>
    <t>Responses must be coordinated.</t>
  </si>
  <si>
    <t>A strong intergovernmental institution is needed to manage the polycrisis.</t>
  </si>
  <si>
    <t>The concept is a buzzword</t>
  </si>
  <si>
    <t>The concept is counter productive.</t>
  </si>
  <si>
    <t>Even ill defined, the concept is useful</t>
  </si>
  <si>
    <t>The integration of indigenous knowledge is a necessary element in understanding the polycrisis.</t>
  </si>
  <si>
    <t>The current state of knowledge does not allow us to understand the state of the polycrisis</t>
  </si>
  <si>
    <t>Current methods are inadequate in explaining the the mechanisms of the polycrisis</t>
  </si>
  <si>
    <t>Understanding the polycrisis is beyond what is individually possible.</t>
  </si>
  <si>
    <t>sorts</t>
  </si>
  <si>
    <t>Q sorts</t>
  </si>
  <si>
    <t>Participant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</si>
  <si>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</si>
  <si>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</si>
  <si>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</si>
  <si>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</si>
  <si>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</si>
  <si>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</si>
  <si>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</si>
  <si>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</si>
  <si>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</si>
  <si>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</si>
  <si>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</si>
  <si>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</si>
  <si>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</si>
  <si>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</si>
  <si>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</si>
  <si>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</si>
  <si>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</si>
  <si>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</si>
  <si>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</si>
  <si>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</si>
  <si>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</si>
  <si>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</si>
  <si>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</si>
  <si>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</si>
  <si>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</si>
  <si>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</si>
  <si>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</si>
  <si>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</si>
  <si>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</si>
  <si>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</si>
  <si>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</si>
  <si>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</si>
  <si>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</si>
  <si>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Mean</t>
  </si>
  <si>
    <t>Standard Deviation</t>
  </si>
  <si>
    <t>id_1</t>
  </si>
  <si>
    <t>id_2</t>
  </si>
  <si>
    <t>id_3</t>
  </si>
  <si>
    <t>id_4</t>
  </si>
  <si>
    <t>id_5</t>
  </si>
  <si>
    <t>id_6</t>
  </si>
  <si>
    <t>id_7</t>
  </si>
  <si>
    <t>id_8</t>
  </si>
  <si>
    <t>id_9</t>
  </si>
  <si>
    <t>id_10</t>
  </si>
  <si>
    <t>id_11</t>
  </si>
  <si>
    <t>id_12</t>
  </si>
  <si>
    <t>id_13</t>
  </si>
  <si>
    <t>id_14</t>
  </si>
  <si>
    <t>id_15</t>
  </si>
  <si>
    <t>id_16</t>
  </si>
  <si>
    <t>id_17</t>
  </si>
  <si>
    <t>id_18</t>
  </si>
  <si>
    <t>id_19</t>
  </si>
  <si>
    <t>id_20</t>
  </si>
  <si>
    <t>id_21</t>
  </si>
  <si>
    <t>id_22</t>
  </si>
  <si>
    <t>id_23</t>
  </si>
  <si>
    <t>id_24</t>
  </si>
  <si>
    <t>id_25</t>
  </si>
  <si>
    <t>id_26</t>
  </si>
  <si>
    <t>id_27</t>
  </si>
  <si>
    <t>id_28</t>
  </si>
  <si>
    <t>id_29</t>
  </si>
  <si>
    <t>id_30</t>
  </si>
  <si>
    <t>id_31</t>
  </si>
  <si>
    <t>id_32</t>
  </si>
  <si>
    <t>id_33</t>
  </si>
  <si>
    <t>id_34</t>
  </si>
  <si>
    <t>id_35</t>
  </si>
  <si>
    <t>id_36</t>
  </si>
  <si>
    <t>id_37</t>
  </si>
  <si>
    <t>id_38</t>
  </si>
  <si>
    <t>id_39</t>
  </si>
  <si>
    <t>id_40</t>
  </si>
  <si>
    <t>id_41</t>
  </si>
  <si>
    <t>id_42</t>
  </si>
  <si>
    <t>id_43</t>
  </si>
  <si>
    <t>id_44</t>
  </si>
  <si>
    <t>id_45</t>
  </si>
  <si>
    <t>id_46</t>
  </si>
  <si>
    <t>id_47</t>
  </si>
  <si>
    <t>id_48</t>
  </si>
  <si>
    <t>id_49</t>
  </si>
  <si>
    <t>id_50</t>
  </si>
  <si>
    <t>correlations</t>
  </si>
  <si>
    <t>Correlations between Q sorts</t>
  </si>
  <si>
    <t>unrotated</t>
  </si>
  <si>
    <t>Unrotated Factor Matrix</t>
  </si>
  <si>
    <t>Nm</t>
  </si>
  <si>
    <t>Factor  1</t>
  </si>
  <si>
    <t>Factor  2</t>
  </si>
  <si>
    <t>Factor  3</t>
  </si>
  <si>
    <t>Factor  4</t>
  </si>
  <si>
    <t>Factor  5</t>
  </si>
  <si>
    <t>Factor  6</t>
  </si>
  <si>
    <t>Factor  7</t>
  </si>
  <si>
    <t>Factor  8</t>
  </si>
  <si>
    <t>Eigenvalues</t>
  </si>
  <si>
    <t>% Explained Variance</t>
  </si>
  <si>
    <t>cumulative</t>
  </si>
  <si>
    <t>Cumulative Communalities Matrix</t>
  </si>
  <si>
    <t>cumulative % explained variance</t>
  </si>
  <si>
    <t>matrix</t>
  </si>
  <si>
    <t>Factor Matrix with Defining Sorts Flagged</t>
  </si>
  <si>
    <t>Q-sort</t>
  </si>
  <si>
    <t>Flagged</t>
  </si>
  <si>
    <t>loadingsTable</t>
  </si>
  <si>
    <t>Loadings Table with Defining Sorts Flagged</t>
  </si>
  <si>
    <t>Factor Group</t>
  </si>
  <si>
    <t>F1</t>
  </si>
  <si>
    <t>F2</t>
  </si>
  <si>
    <t>F3</t>
  </si>
  <si>
    <t>F4</t>
  </si>
  <si>
    <t>F1-1</t>
  </si>
  <si>
    <t>F1-2</t>
  </si>
  <si>
    <t>F1-3</t>
  </si>
  <si>
    <t>F1-4</t>
  </si>
  <si>
    <t>F1-5</t>
  </si>
  <si>
    <t>F1-6</t>
  </si>
  <si>
    <t>F1-7</t>
  </si>
  <si>
    <t>F1-8</t>
  </si>
  <si>
    <t>F1-9</t>
  </si>
  <si>
    <t>F1-10</t>
  </si>
  <si>
    <t>F1-11</t>
  </si>
  <si>
    <t>F1-12</t>
  </si>
  <si>
    <t>F1-13</t>
  </si>
  <si>
    <t>F1-14</t>
  </si>
  <si>
    <t>F1-15</t>
  </si>
  <si>
    <t>F1-16</t>
  </si>
  <si>
    <t>F1-17</t>
  </si>
  <si>
    <t>F1-18</t>
  </si>
  <si>
    <t>F1-19</t>
  </si>
  <si>
    <t>F2-1</t>
  </si>
  <si>
    <t>F2-2</t>
  </si>
  <si>
    <t>F2-3</t>
  </si>
  <si>
    <t>F2-4</t>
  </si>
  <si>
    <t>F2-5</t>
  </si>
  <si>
    <t>F2-6</t>
  </si>
  <si>
    <t>F2-7</t>
  </si>
  <si>
    <t>F2-8</t>
  </si>
  <si>
    <t>F2-9</t>
  </si>
  <si>
    <t>F2-10</t>
  </si>
  <si>
    <t>F2-11</t>
  </si>
  <si>
    <t>F3-1</t>
  </si>
  <si>
    <t>F3-2</t>
  </si>
  <si>
    <t>F3-3</t>
  </si>
  <si>
    <t>F3-4</t>
  </si>
  <si>
    <t>F3-5</t>
  </si>
  <si>
    <t>F3-6</t>
  </si>
  <si>
    <t>F3-7</t>
  </si>
  <si>
    <t>F3-8</t>
  </si>
  <si>
    <t>F3-9</t>
  </si>
  <si>
    <t>F3-10</t>
  </si>
  <si>
    <t>F4-1</t>
  </si>
  <si>
    <t>F4-2</t>
  </si>
  <si>
    <t>F4-3</t>
  </si>
  <si>
    <t>F4-4</t>
  </si>
  <si>
    <t>F4-5</t>
  </si>
  <si>
    <t>F4-6</t>
  </si>
  <si>
    <t>F4-7</t>
  </si>
  <si>
    <t>F4-8</t>
  </si>
  <si>
    <t>F4-9</t>
  </si>
  <si>
    <t>F4-10</t>
  </si>
  <si>
    <t>free</t>
  </si>
  <si>
    <t>Free Distribution Data Results</t>
  </si>
  <si>
    <t>St Dev</t>
  </si>
  <si>
    <t>ranks</t>
  </si>
  <si>
    <t>Factor Scores with Corresponding Ranks</t>
  </si>
  <si>
    <t>Statement</t>
  </si>
  <si>
    <t>Z-score</t>
  </si>
  <si>
    <t>Rank</t>
  </si>
  <si>
    <t>scoreCorr</t>
  </si>
  <si>
    <t>Factor Score Correlations</t>
  </si>
  <si>
    <t>weights</t>
  </si>
  <si>
    <t>Sorts Weight</t>
  </si>
  <si>
    <t>Q-Sort</t>
  </si>
  <si>
    <t>Weight</t>
  </si>
  <si>
    <t>conCorr</t>
  </si>
  <si>
    <t>Sorts Correlations</t>
  </si>
  <si>
    <t>facScore</t>
  </si>
  <si>
    <t>Factor Scores for   Factor  1</t>
  </si>
  <si>
    <t>Q Sort Value</t>
  </si>
  <si>
    <t>Raw Sort id_1</t>
  </si>
  <si>
    <t>Raw Sort id_19</t>
  </si>
  <si>
    <t>Raw Sort id_15</t>
  </si>
  <si>
    <t>Raw Sort id_14</t>
  </si>
  <si>
    <t>Raw Sort id_41</t>
  </si>
  <si>
    <t>Raw Sort id_30</t>
  </si>
  <si>
    <t>Raw Sort id_6</t>
  </si>
  <si>
    <t>Raw Sort id_32</t>
  </si>
  <si>
    <t>Raw Sort id_17</t>
  </si>
  <si>
    <t>Raw Sort id_7</t>
  </si>
  <si>
    <t>Raw Sort id_22</t>
  </si>
  <si>
    <t>Raw Sort id_29</t>
  </si>
  <si>
    <t>Factor Scores for   Factor  2</t>
  </si>
  <si>
    <t>Raw Sort id_33</t>
  </si>
  <si>
    <t>Raw Sort id_27</t>
  </si>
  <si>
    <t>Raw Sort id_28</t>
  </si>
  <si>
    <t>Raw Sort id_43</t>
  </si>
  <si>
    <t>Raw Sort id_5</t>
  </si>
  <si>
    <t>Raw Sort id_26</t>
  </si>
  <si>
    <t>Raw Sort id_46</t>
  </si>
  <si>
    <t>Raw Sort id_38</t>
  </si>
  <si>
    <t>Raw Sort id_10</t>
  </si>
  <si>
    <t>Raw Sort id_24</t>
  </si>
  <si>
    <t>Raw Sort id_40</t>
  </si>
  <si>
    <t>Factor Scores for   Factor  3</t>
  </si>
  <si>
    <t>Raw Sort id_13</t>
  </si>
  <si>
    <t>Raw Sort id_42</t>
  </si>
  <si>
    <t>Raw Sort id_45</t>
  </si>
  <si>
    <t>Raw Sort id_21</t>
  </si>
  <si>
    <t>Raw Sort id_31</t>
  </si>
  <si>
    <t>Raw Sort id_23</t>
  </si>
  <si>
    <t>Raw Sort id_18</t>
  </si>
  <si>
    <t>Raw Sort id_4</t>
  </si>
  <si>
    <t>Raw Sort id_11</t>
  </si>
  <si>
    <t>Factor Scores for   Factor  4</t>
  </si>
  <si>
    <t>Raw Sort id_20</t>
  </si>
  <si>
    <t>Raw Sort id_12</t>
  </si>
  <si>
    <t>Raw Sort id_36</t>
  </si>
  <si>
    <t>Raw Sort id_47</t>
  </si>
  <si>
    <t>Raw Sort id_9</t>
  </si>
  <si>
    <t>Raw Sort id_8</t>
  </si>
  <si>
    <t>Raw Sort id_49</t>
  </si>
  <si>
    <t>Raw Sort id_39</t>
  </si>
  <si>
    <t>Raw Sort id_34</t>
  </si>
  <si>
    <t>Raw Sort id_25</t>
  </si>
  <si>
    <t>descend</t>
  </si>
  <si>
    <t>Fac. 1 / Fac. 2</t>
  </si>
  <si>
    <t>Descending Array of Differences Between Fac. 1 and Fac. 2</t>
  </si>
  <si>
    <t>Fac. 1</t>
  </si>
  <si>
    <t>Fac. 2</t>
  </si>
  <si>
    <t>Difference</t>
  </si>
  <si>
    <t>Fac. 1 / Fac. 3</t>
  </si>
  <si>
    <t>Descending Array of Differences Between Fac. 1 and Fac. 3</t>
  </si>
  <si>
    <t>Fac. 3</t>
  </si>
  <si>
    <t>Fac. 1 / Fac. 4</t>
  </si>
  <si>
    <t>Descending Array of Differences Between Fac. 1 and Fac. 4</t>
  </si>
  <si>
    <t>Fac. 4</t>
  </si>
  <si>
    <t>Fac. 2 / Fac. 3</t>
  </si>
  <si>
    <t>Descending Array of Differences Between Fac. 2 and Fac. 3</t>
  </si>
  <si>
    <t>Fac. 2 / Fac. 4</t>
  </si>
  <si>
    <t>Descending Array of Differences Between Fac. 2 and Fac. 4</t>
  </si>
  <si>
    <t>Fac. 3 / Fac. 4</t>
  </si>
  <si>
    <t>Descending Array of Differences Between Fac. 3 and Fac. 4</t>
  </si>
  <si>
    <t>con-dis</t>
  </si>
  <si>
    <t>Factor Q-sort Values for Statements sorted by Consensus vs. Disagreement</t>
  </si>
  <si>
    <t>Ranking var.</t>
  </si>
  <si>
    <t>facChar</t>
  </si>
  <si>
    <t>Factor Characteristics</t>
  </si>
  <si>
    <t>No. of Defining Variables</t>
  </si>
  <si>
    <t>Avg. Rel. Coef.</t>
  </si>
  <si>
    <t>Composite Reliability</t>
  </si>
  <si>
    <t>S.E. of Factor Z-scores</t>
  </si>
  <si>
    <t>stndErr</t>
  </si>
  <si>
    <t>Standard Errors for Differences in Factor Z scores</t>
  </si>
  <si>
    <t>distinguishing</t>
  </si>
  <si>
    <t>Distinguishing Statements for Factor 1</t>
  </si>
  <si>
    <t>(p&lt;0.05; Asterisk (*) Indicates Significance at p&lt;0.01)</t>
  </si>
  <si>
    <t>Both the Factor Q-Sort Value and the Z-Score (Z-SCR) are Shown</t>
  </si>
  <si>
    <t xml:space="preserve"> </t>
  </si>
  <si>
    <t>Q-SV</t>
  </si>
  <si>
    <t>Significance</t>
  </si>
  <si>
    <t>*</t>
  </si>
  <si>
    <t>Distinguishing Statements for Factor 2</t>
  </si>
  <si>
    <t>Distinguishing Statements for Factor 3</t>
  </si>
  <si>
    <t>Distinguishing Statements for Factor 4</t>
  </si>
  <si>
    <t>consensus</t>
  </si>
  <si>
    <t>Consensus Statements</t>
  </si>
  <si>
    <t>Those That Do Not Distinguish Between ANY Pair of Factors</t>
  </si>
  <si>
    <t>All Listed Statements are Non-Significant at p&lt;0.01, and Those Flagged with an * are also Non-Significant at p&lt;0.05)</t>
  </si>
  <si>
    <t>relRanks</t>
  </si>
  <si>
    <t>Relative Ranking of Statements in Factor  1</t>
  </si>
  <si>
    <t>Highest Ranked Statements</t>
  </si>
  <si>
    <t>Con/Dist</t>
  </si>
  <si>
    <t>Positive Statements Ranked Higher in Factor  1 Array than in Other Factor Arrays</t>
  </si>
  <si>
    <t xml:space="preserve">  C*</t>
  </si>
  <si>
    <t xml:space="preserve">  D*</t>
  </si>
  <si>
    <t>Negative Statements Ranked Lower in Factor  1 Array than in Other Factor Arrays</t>
  </si>
  <si>
    <t>Lowest Ranked Statements</t>
  </si>
  <si>
    <t xml:space="preserve">  C</t>
  </si>
  <si>
    <t>Relative Ranking of Statements in Factor  2</t>
  </si>
  <si>
    <t>Positive Statements Ranked Higher in Factor  2 Array than in Other Factor Arrays</t>
  </si>
  <si>
    <t xml:space="preserve">  D</t>
  </si>
  <si>
    <t>Negative Statements Ranked Lower in Factor  2 Array than in Other Factor Arrays</t>
  </si>
  <si>
    <t>Relative Ranking of Statements in Factor  3</t>
  </si>
  <si>
    <t>Positive Statements Ranked Higher in Factor  3 Array than in Other Factor Arrays</t>
  </si>
  <si>
    <t>Negative Statements Ranked Lower in Factor  3 Array than in Other Factor Arrays</t>
  </si>
  <si>
    <t>Relative Ranking of Statements in Factor  4</t>
  </si>
  <si>
    <t>Positive Statements Ranked Higher in Factor  4 Array than in Other Factor Arrays</t>
  </si>
  <si>
    <t>Negative Statements Ranked Lower in Factor  4 Array than in Other Factor Arrays</t>
  </si>
  <si>
    <t>Average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</si>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</sst>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activeCell="E13" sqref="E13"/>
    </sheetView>
  </sheetViews>
  <sheetFormatPr baseColWidth="10" defaultRowHeight="15.5" x14ac:dyDescent="0.35"/>
  <cols>
    <col min="1" max="1" width="40.75" customWidth="1"/>
    <col min="2" max="2" width="70.7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1</v>
      </c>
      <c r="B4" t="s">
        <v>1</v>
      </c>
    </row>
    <row r="5" spans="1:2" x14ac:dyDescent="0.35">
      <c r="A5" t="s">
        <v>4</v>
      </c>
      <c r="B5" t="s">
        <v>5</v>
      </c>
    </row>
    <row r="6" spans="1:2" x14ac:dyDescent="0.35">
      <c r="A6" t="s">
        <v>1</v>
      </c>
      <c r="B6" t="s">
        <v>1</v>
      </c>
    </row>
    <row r="7" spans="1:2" x14ac:dyDescent="0.35">
      <c r="A7" t="s">
        <v>6</v>
      </c>
      <c r="B7" t="s">
        <v>7</v>
      </c>
    </row>
    <row r="8" spans="1:2" x14ac:dyDescent="0.35">
      <c r="A8" t="s">
        <v>1</v>
      </c>
      <c r="B8" t="s">
        <v>1</v>
      </c>
    </row>
    <row r="9" spans="1:2" x14ac:dyDescent="0.35">
      <c r="A9" t="s">
        <v>8</v>
      </c>
      <c r="B9" t="s">
        <v>9</v>
      </c>
    </row>
    <row r="10" spans="1:2" x14ac:dyDescent="0.35">
      <c r="A10" t="s">
        <v>1</v>
      </c>
      <c r="B10" t="s">
        <v>1</v>
      </c>
    </row>
    <row r="11" spans="1:2" x14ac:dyDescent="0.35">
      <c r="A11" t="s">
        <v>1</v>
      </c>
      <c r="B11" t="s">
        <v>1</v>
      </c>
    </row>
    <row r="12" spans="1:2" x14ac:dyDescent="0.35">
      <c r="A12" t="s">
        <v>10</v>
      </c>
      <c r="B12" t="s">
        <v>11</v>
      </c>
    </row>
    <row r="13" spans="1:2" x14ac:dyDescent="0.35">
      <c r="A13" t="s">
        <v>1</v>
      </c>
      <c r="B13" t="s">
        <v>1</v>
      </c>
    </row>
    <row r="14" spans="1:2" x14ac:dyDescent="0.35">
      <c r="A14" t="s">
        <v>12</v>
      </c>
      <c r="B14" t="s">
        <v>13</v>
      </c>
    </row>
    <row r="15" spans="1:2" x14ac:dyDescent="0.35">
      <c r="A15" t="s">
        <v>1</v>
      </c>
      <c r="B15" t="s">
        <v>1</v>
      </c>
    </row>
    <row r="16" spans="1:2" x14ac:dyDescent="0.35">
      <c r="A16" t="s">
        <v>14</v>
      </c>
      <c r="B16" t="s">
        <v>15</v>
      </c>
    </row>
    <row r="17" spans="1:2" x14ac:dyDescent="0.35">
      <c r="A17" t="s">
        <v>1</v>
      </c>
      <c r="B17" t="s">
        <v>1</v>
      </c>
    </row>
    <row r="18" spans="1:2" x14ac:dyDescent="0.35">
      <c r="A18" t="s">
        <v>16</v>
      </c>
      <c r="B18" t="s">
        <v>17</v>
      </c>
    </row>
    <row r="19" spans="1:2" x14ac:dyDescent="0.35">
      <c r="A19" t="s">
        <v>1</v>
      </c>
      <c r="B19" t="s">
        <v>1</v>
      </c>
    </row>
    <row r="20" spans="1:2" x14ac:dyDescent="0.35">
      <c r="A20" t="s">
        <v>18</v>
      </c>
      <c r="B20" t="s">
        <v>19</v>
      </c>
    </row>
    <row r="21" spans="1:2" x14ac:dyDescent="0.35">
      <c r="A21" t="s">
        <v>1</v>
      </c>
      <c r="B21" t="s">
        <v>1</v>
      </c>
    </row>
    <row r="22" spans="1:2" x14ac:dyDescent="0.35">
      <c r="A22" t="s">
        <v>20</v>
      </c>
      <c r="B22" t="s">
        <v>21</v>
      </c>
    </row>
    <row r="23" spans="1:2" x14ac:dyDescent="0.35">
      <c r="A23" t="s">
        <v>1</v>
      </c>
      <c r="B23" t="s">
        <v>22</v>
      </c>
    </row>
    <row r="24" spans="1:2" x14ac:dyDescent="0.35">
      <c r="A24" t="s">
        <v>1</v>
      </c>
      <c r="B24" t="s">
        <v>23</v>
      </c>
    </row>
    <row r="25" spans="1:2" x14ac:dyDescent="0.35">
      <c r="A25" t="s">
        <v>1</v>
      </c>
      <c r="B25" t="s">
        <v>24</v>
      </c>
    </row>
  </sheetData>
  <pageMargins left="0.7" right="0.7" top="0.75" bottom="0.75" header="0.3" footer="0.3"/>
  <ignoredErrors>
    <ignoredError sqref="A1:B2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39"/>
  <sheetViews>
    <sheetView topLeftCell="A4" workbookViewId="0">
      <selection activeCell="D7" sqref="D7"/>
    </sheetView>
  </sheetViews>
  <sheetFormatPr baseColWidth="10" defaultRowHeight="15.5" x14ac:dyDescent="0.35"/>
  <cols>
    <col min="1" max="1" width="8.75" customWidth="1"/>
    <col min="2" max="2" width="95.75" customWidth="1"/>
    <col min="3" max="3" width="8.75" customWidth="1"/>
    <col min="4" max="16" width="7.75" customWidth="1"/>
  </cols>
  <sheetData>
    <row r="1" spans="1:31" x14ac:dyDescent="0.35">
      <c r="A1" t="s">
        <v>231</v>
      </c>
      <c r="B1" t="s">
        <v>1</v>
      </c>
    </row>
    <row r="2" spans="1:31" x14ac:dyDescent="0.35">
      <c r="A2" t="s">
        <v>1</v>
      </c>
      <c r="B2" t="s">
        <v>1</v>
      </c>
    </row>
    <row r="3" spans="1:31" x14ac:dyDescent="0.35">
      <c r="A3" t="s">
        <v>1</v>
      </c>
      <c r="B3" t="s">
        <v>232</v>
      </c>
    </row>
    <row r="4" spans="1:31" x14ac:dyDescent="0.35">
      <c r="A4" t="s">
        <v>1</v>
      </c>
      <c r="B4" t="s">
        <v>1</v>
      </c>
    </row>
    <row r="5" spans="1:31" x14ac:dyDescent="0.35">
      <c r="A5" t="s">
        <v>26</v>
      </c>
      <c r="B5" t="s">
        <v>233</v>
      </c>
      <c r="C5" t="s">
        <v>26</v>
      </c>
      <c r="D5" t="s">
        <v>154</v>
      </c>
      <c r="E5" t="s">
        <v>154</v>
      </c>
      <c r="F5" t="s">
        <v>155</v>
      </c>
      <c r="G5" t="s">
        <v>155</v>
      </c>
      <c r="H5" t="s">
        <v>156</v>
      </c>
      <c r="I5" t="s">
        <v>156</v>
      </c>
      <c r="J5" t="s">
        <v>157</v>
      </c>
      <c r="K5" t="s">
        <v>157</v>
      </c>
    </row>
    <row r="6" spans="1:31" x14ac:dyDescent="0.35">
      <c r="A6" t="s">
        <v>1</v>
      </c>
      <c r="B6" t="s">
        <v>1</v>
      </c>
      <c r="C6" t="s">
        <v>1</v>
      </c>
      <c r="D6" t="s">
        <v>234</v>
      </c>
      <c r="E6" t="s">
        <v>235</v>
      </c>
      <c r="F6" t="s">
        <v>234</v>
      </c>
      <c r="G6" t="s">
        <v>235</v>
      </c>
      <c r="H6" t="s">
        <v>234</v>
      </c>
      <c r="I6" t="s">
        <v>235</v>
      </c>
      <c r="J6" t="s">
        <v>234</v>
      </c>
      <c r="K6" t="s">
        <v>235</v>
      </c>
      <c r="N6" t="s">
        <v>154</v>
      </c>
      <c r="O6" t="s">
        <v>155</v>
      </c>
      <c r="P6" t="s">
        <v>156</v>
      </c>
      <c r="Q6" t="s">
        <v>157</v>
      </c>
      <c r="R6" t="s">
        <v>356</v>
      </c>
      <c r="S6" t="s">
        <v>357</v>
      </c>
      <c r="V6" t="s">
        <v>154</v>
      </c>
      <c r="W6" t="s">
        <v>155</v>
      </c>
      <c r="X6" t="s">
        <v>156</v>
      </c>
      <c r="Y6" t="s">
        <v>157</v>
      </c>
    </row>
    <row r="7" spans="1:31" x14ac:dyDescent="0.35">
      <c r="A7">
        <v>1</v>
      </c>
      <c r="B7" t="s">
        <v>28</v>
      </c>
      <c r="C7">
        <v>1</v>
      </c>
      <c r="D7">
        <v>-0.82</v>
      </c>
      <c r="E7">
        <v>27</v>
      </c>
      <c r="F7">
        <v>0.28000000000000003</v>
      </c>
      <c r="G7">
        <v>14</v>
      </c>
      <c r="H7">
        <v>-0.69</v>
      </c>
      <c r="I7">
        <v>27</v>
      </c>
      <c r="J7">
        <v>-1.28</v>
      </c>
      <c r="K7">
        <v>30</v>
      </c>
      <c r="M7">
        <v>1</v>
      </c>
      <c r="N7">
        <f t="shared" ref="N7:N39" si="0">D7</f>
        <v>-0.82</v>
      </c>
      <c r="O7">
        <f t="shared" ref="O7:O39" si="1">F7</f>
        <v>0.28000000000000003</v>
      </c>
      <c r="P7">
        <f t="shared" ref="P7:P39" si="2">H7</f>
        <v>-0.69</v>
      </c>
      <c r="Q7">
        <f t="shared" ref="Q7:Q39" si="3">J7</f>
        <v>-1.28</v>
      </c>
      <c r="R7" s="4">
        <f>AVERAGEA(D7,F7,H7,J7)</f>
        <v>-0.62749999999999995</v>
      </c>
      <c r="S7" s="4">
        <f>STDEVA(D7,F7,H7,J7)</f>
        <v>0.65581374388363256</v>
      </c>
      <c r="T7" s="4"/>
      <c r="U7">
        <v>1</v>
      </c>
      <c r="V7">
        <v>27</v>
      </c>
      <c r="W7">
        <v>14</v>
      </c>
      <c r="X7">
        <v>27</v>
      </c>
      <c r="Y7">
        <v>30</v>
      </c>
      <c r="AB7" s="1"/>
      <c r="AC7" s="1"/>
      <c r="AD7" s="1"/>
      <c r="AE7" s="1"/>
    </row>
    <row r="8" spans="1:31" x14ac:dyDescent="0.35">
      <c r="A8">
        <v>2</v>
      </c>
      <c r="B8" t="s">
        <v>29</v>
      </c>
      <c r="C8">
        <v>2</v>
      </c>
      <c r="D8">
        <v>-0.27</v>
      </c>
      <c r="E8">
        <v>20</v>
      </c>
      <c r="F8">
        <v>0.35</v>
      </c>
      <c r="G8">
        <v>11</v>
      </c>
      <c r="H8">
        <v>-0.77</v>
      </c>
      <c r="I8">
        <v>28</v>
      </c>
      <c r="J8">
        <v>-1.03</v>
      </c>
      <c r="K8">
        <v>28</v>
      </c>
      <c r="M8">
        <v>2</v>
      </c>
      <c r="N8">
        <f t="shared" si="0"/>
        <v>-0.27</v>
      </c>
      <c r="O8">
        <f t="shared" si="1"/>
        <v>0.35</v>
      </c>
      <c r="P8">
        <f t="shared" si="2"/>
        <v>-0.77</v>
      </c>
      <c r="Q8">
        <f t="shared" si="3"/>
        <v>-1.03</v>
      </c>
      <c r="R8" s="4">
        <f t="shared" ref="R8:R39" si="4">AVERAGEA(D8,F8,H8,J8)</f>
        <v>-0.43000000000000005</v>
      </c>
      <c r="S8" s="4">
        <f t="shared" ref="S8:S39" si="5">STDEVA(D8,F8,H8,J8)</f>
        <v>0.60816664382935914</v>
      </c>
      <c r="T8" s="4"/>
      <c r="U8">
        <v>2</v>
      </c>
      <c r="V8">
        <v>20</v>
      </c>
      <c r="W8">
        <v>11</v>
      </c>
      <c r="X8">
        <v>28</v>
      </c>
      <c r="Y8">
        <v>28</v>
      </c>
      <c r="AB8" s="1"/>
      <c r="AC8" s="1"/>
      <c r="AD8" s="1"/>
      <c r="AE8" s="1"/>
    </row>
    <row r="9" spans="1:31" x14ac:dyDescent="0.35">
      <c r="A9">
        <v>3</v>
      </c>
      <c r="B9" t="s">
        <v>30</v>
      </c>
      <c r="C9">
        <v>3</v>
      </c>
      <c r="D9">
        <v>-0.1</v>
      </c>
      <c r="E9">
        <v>19</v>
      </c>
      <c r="F9">
        <v>-0.84</v>
      </c>
      <c r="G9">
        <v>27</v>
      </c>
      <c r="H9">
        <v>-1.32</v>
      </c>
      <c r="I9">
        <v>30</v>
      </c>
      <c r="J9">
        <v>-1.65</v>
      </c>
      <c r="K9">
        <v>32</v>
      </c>
      <c r="M9">
        <v>3</v>
      </c>
      <c r="N9">
        <f t="shared" si="0"/>
        <v>-0.1</v>
      </c>
      <c r="O9">
        <f t="shared" si="1"/>
        <v>-0.84</v>
      </c>
      <c r="P9">
        <f t="shared" si="2"/>
        <v>-1.32</v>
      </c>
      <c r="Q9">
        <f t="shared" si="3"/>
        <v>-1.65</v>
      </c>
      <c r="R9" s="4">
        <f t="shared" si="4"/>
        <v>-0.97749999999999992</v>
      </c>
      <c r="S9" s="4">
        <f t="shared" si="5"/>
        <v>0.67292272959084998</v>
      </c>
      <c r="T9" s="4"/>
      <c r="U9">
        <v>3</v>
      </c>
      <c r="V9">
        <v>19</v>
      </c>
      <c r="W9">
        <v>27</v>
      </c>
      <c r="X9">
        <v>30</v>
      </c>
      <c r="Y9">
        <v>32</v>
      </c>
      <c r="AB9" s="1"/>
      <c r="AC9" s="1"/>
      <c r="AD9" s="1"/>
      <c r="AE9" s="1"/>
    </row>
    <row r="10" spans="1:31" x14ac:dyDescent="0.35">
      <c r="A10">
        <v>4</v>
      </c>
      <c r="B10" t="s">
        <v>31</v>
      </c>
      <c r="C10">
        <v>4</v>
      </c>
      <c r="D10">
        <v>0.94</v>
      </c>
      <c r="E10">
        <v>8</v>
      </c>
      <c r="F10">
        <v>-0.52</v>
      </c>
      <c r="G10">
        <v>23</v>
      </c>
      <c r="H10">
        <v>0.93</v>
      </c>
      <c r="I10">
        <v>6</v>
      </c>
      <c r="J10">
        <v>-0.71</v>
      </c>
      <c r="K10">
        <v>26</v>
      </c>
      <c r="M10">
        <v>4</v>
      </c>
      <c r="N10">
        <f t="shared" si="0"/>
        <v>0.94</v>
      </c>
      <c r="O10">
        <f t="shared" si="1"/>
        <v>-0.52</v>
      </c>
      <c r="P10">
        <f t="shared" si="2"/>
        <v>0.93</v>
      </c>
      <c r="Q10">
        <f t="shared" si="3"/>
        <v>-0.71</v>
      </c>
      <c r="R10" s="4">
        <f t="shared" si="4"/>
        <v>0.16000000000000003</v>
      </c>
      <c r="S10" s="4">
        <f t="shared" si="5"/>
        <v>0.89825757256294059</v>
      </c>
      <c r="T10" s="4"/>
      <c r="U10">
        <v>4</v>
      </c>
      <c r="V10">
        <v>8</v>
      </c>
      <c r="W10">
        <v>23</v>
      </c>
      <c r="X10">
        <v>6</v>
      </c>
      <c r="Y10">
        <v>26</v>
      </c>
      <c r="AB10" s="1"/>
      <c r="AC10" s="1"/>
      <c r="AD10" s="1"/>
      <c r="AE10" s="1"/>
    </row>
    <row r="11" spans="1:31" x14ac:dyDescent="0.35">
      <c r="A11">
        <v>5</v>
      </c>
      <c r="B11" t="s">
        <v>32</v>
      </c>
      <c r="C11">
        <v>5</v>
      </c>
      <c r="D11">
        <v>0.72</v>
      </c>
      <c r="E11">
        <v>9</v>
      </c>
      <c r="F11">
        <v>-0.15</v>
      </c>
      <c r="G11">
        <v>19</v>
      </c>
      <c r="H11">
        <v>-0.03</v>
      </c>
      <c r="I11">
        <v>15</v>
      </c>
      <c r="J11">
        <v>-0.25</v>
      </c>
      <c r="K11">
        <v>23</v>
      </c>
      <c r="M11">
        <v>5</v>
      </c>
      <c r="N11">
        <f t="shared" si="0"/>
        <v>0.72</v>
      </c>
      <c r="O11">
        <f t="shared" si="1"/>
        <v>-0.15</v>
      </c>
      <c r="P11">
        <f t="shared" si="2"/>
        <v>-0.03</v>
      </c>
      <c r="Q11">
        <f t="shared" si="3"/>
        <v>-0.25</v>
      </c>
      <c r="R11" s="4">
        <f t="shared" si="4"/>
        <v>7.2499999999999981E-2</v>
      </c>
      <c r="S11" s="4">
        <f t="shared" si="5"/>
        <v>0.44093650336528045</v>
      </c>
      <c r="T11" s="4"/>
      <c r="U11">
        <v>5</v>
      </c>
      <c r="V11">
        <v>9</v>
      </c>
      <c r="W11">
        <v>19</v>
      </c>
      <c r="X11">
        <v>15</v>
      </c>
      <c r="Y11">
        <v>23</v>
      </c>
      <c r="AB11" s="1"/>
      <c r="AC11" s="1"/>
      <c r="AD11" s="1"/>
      <c r="AE11" s="1"/>
    </row>
    <row r="12" spans="1:31" x14ac:dyDescent="0.35">
      <c r="A12">
        <v>6</v>
      </c>
      <c r="B12" t="s">
        <v>33</v>
      </c>
      <c r="C12">
        <v>6</v>
      </c>
      <c r="D12">
        <v>0.43</v>
      </c>
      <c r="E12">
        <v>15</v>
      </c>
      <c r="F12">
        <v>1.54</v>
      </c>
      <c r="G12">
        <v>3</v>
      </c>
      <c r="H12">
        <v>-0.04</v>
      </c>
      <c r="I12">
        <v>16</v>
      </c>
      <c r="J12">
        <v>-0.6</v>
      </c>
      <c r="K12">
        <v>25</v>
      </c>
      <c r="M12">
        <v>6</v>
      </c>
      <c r="N12">
        <f t="shared" si="0"/>
        <v>0.43</v>
      </c>
      <c r="O12">
        <f t="shared" si="1"/>
        <v>1.54</v>
      </c>
      <c r="P12">
        <f t="shared" si="2"/>
        <v>-0.04</v>
      </c>
      <c r="Q12">
        <f t="shared" si="3"/>
        <v>-0.6</v>
      </c>
      <c r="R12" s="4">
        <f t="shared" si="4"/>
        <v>0.33250000000000002</v>
      </c>
      <c r="S12" s="4">
        <f t="shared" si="5"/>
        <v>0.90845564925683986</v>
      </c>
      <c r="T12" s="4"/>
      <c r="U12">
        <v>6</v>
      </c>
      <c r="V12">
        <v>15</v>
      </c>
      <c r="W12">
        <v>3</v>
      </c>
      <c r="X12">
        <v>16</v>
      </c>
      <c r="Y12">
        <v>25</v>
      </c>
      <c r="AB12" s="1"/>
      <c r="AC12" s="1"/>
      <c r="AD12" s="1"/>
      <c r="AE12" s="1"/>
    </row>
    <row r="13" spans="1:31" x14ac:dyDescent="0.35">
      <c r="A13">
        <v>7</v>
      </c>
      <c r="B13" t="s">
        <v>34</v>
      </c>
      <c r="C13">
        <v>7</v>
      </c>
      <c r="D13">
        <v>0.55000000000000004</v>
      </c>
      <c r="E13">
        <v>11</v>
      </c>
      <c r="F13">
        <v>0.75</v>
      </c>
      <c r="G13">
        <v>9</v>
      </c>
      <c r="H13">
        <v>-0.69</v>
      </c>
      <c r="I13">
        <v>26</v>
      </c>
      <c r="J13">
        <v>0.36</v>
      </c>
      <c r="K13">
        <v>10</v>
      </c>
      <c r="M13">
        <v>7</v>
      </c>
      <c r="N13">
        <f t="shared" si="0"/>
        <v>0.55000000000000004</v>
      </c>
      <c r="O13">
        <f t="shared" si="1"/>
        <v>0.75</v>
      </c>
      <c r="P13">
        <f t="shared" si="2"/>
        <v>-0.69</v>
      </c>
      <c r="Q13">
        <f t="shared" si="3"/>
        <v>0.36</v>
      </c>
      <c r="R13" s="4">
        <f t="shared" si="4"/>
        <v>0.24250000000000002</v>
      </c>
      <c r="S13" s="4">
        <f t="shared" si="5"/>
        <v>0.64173592699801363</v>
      </c>
      <c r="T13" s="4"/>
      <c r="U13">
        <v>7</v>
      </c>
      <c r="V13">
        <v>11</v>
      </c>
      <c r="W13">
        <v>9</v>
      </c>
      <c r="X13">
        <v>26</v>
      </c>
      <c r="Y13">
        <v>10</v>
      </c>
      <c r="AB13" s="1"/>
      <c r="AC13" s="1"/>
      <c r="AD13" s="1"/>
      <c r="AE13" s="1"/>
    </row>
    <row r="14" spans="1:31" x14ac:dyDescent="0.35">
      <c r="A14">
        <v>8</v>
      </c>
      <c r="B14" t="s">
        <v>35</v>
      </c>
      <c r="C14">
        <v>8</v>
      </c>
      <c r="D14">
        <v>-0.04</v>
      </c>
      <c r="E14">
        <v>18</v>
      </c>
      <c r="F14">
        <v>1.65</v>
      </c>
      <c r="G14">
        <v>1</v>
      </c>
      <c r="H14">
        <v>-0.21</v>
      </c>
      <c r="I14">
        <v>21</v>
      </c>
      <c r="J14">
        <v>-0.09</v>
      </c>
      <c r="K14">
        <v>16</v>
      </c>
      <c r="M14">
        <v>8</v>
      </c>
      <c r="N14">
        <f t="shared" si="0"/>
        <v>-0.04</v>
      </c>
      <c r="O14">
        <f t="shared" si="1"/>
        <v>1.65</v>
      </c>
      <c r="P14">
        <f t="shared" si="2"/>
        <v>-0.21</v>
      </c>
      <c r="Q14">
        <f t="shared" si="3"/>
        <v>-0.09</v>
      </c>
      <c r="R14" s="4">
        <f t="shared" si="4"/>
        <v>0.32749999999999996</v>
      </c>
      <c r="S14" s="4">
        <f t="shared" si="5"/>
        <v>0.88454790712544218</v>
      </c>
      <c r="T14" s="4"/>
      <c r="U14">
        <v>8</v>
      </c>
      <c r="V14">
        <v>18</v>
      </c>
      <c r="W14">
        <v>1</v>
      </c>
      <c r="X14">
        <v>21</v>
      </c>
      <c r="Y14">
        <v>16</v>
      </c>
      <c r="AB14" s="1"/>
      <c r="AC14" s="1"/>
      <c r="AD14" s="1"/>
      <c r="AE14" s="1"/>
    </row>
    <row r="15" spans="1:31" x14ac:dyDescent="0.35">
      <c r="A15">
        <v>9</v>
      </c>
      <c r="B15" t="s">
        <v>36</v>
      </c>
      <c r="C15">
        <v>9</v>
      </c>
      <c r="D15">
        <v>1.05</v>
      </c>
      <c r="E15">
        <v>6</v>
      </c>
      <c r="F15">
        <v>-1.53</v>
      </c>
      <c r="G15">
        <v>30</v>
      </c>
      <c r="H15">
        <v>-0.42</v>
      </c>
      <c r="I15">
        <v>24</v>
      </c>
      <c r="J15">
        <v>1.37</v>
      </c>
      <c r="K15">
        <v>5</v>
      </c>
      <c r="M15">
        <v>9</v>
      </c>
      <c r="N15">
        <f t="shared" si="0"/>
        <v>1.05</v>
      </c>
      <c r="O15">
        <f t="shared" si="1"/>
        <v>-1.53</v>
      </c>
      <c r="P15">
        <f t="shared" si="2"/>
        <v>-0.42</v>
      </c>
      <c r="Q15">
        <f t="shared" si="3"/>
        <v>1.37</v>
      </c>
      <c r="R15" s="4">
        <f t="shared" si="4"/>
        <v>0.11750000000000005</v>
      </c>
      <c r="S15" s="4">
        <f t="shared" si="5"/>
        <v>1.3467832045284795</v>
      </c>
      <c r="T15" s="4"/>
      <c r="U15">
        <v>9</v>
      </c>
      <c r="V15">
        <v>6</v>
      </c>
      <c r="W15">
        <v>30</v>
      </c>
      <c r="X15">
        <v>24</v>
      </c>
      <c r="Y15">
        <v>5</v>
      </c>
      <c r="AB15" s="1"/>
      <c r="AC15" s="1"/>
      <c r="AD15" s="1"/>
      <c r="AE15" s="1"/>
    </row>
    <row r="16" spans="1:31" x14ac:dyDescent="0.35">
      <c r="A16">
        <v>10</v>
      </c>
      <c r="B16" t="s">
        <v>37</v>
      </c>
      <c r="C16">
        <v>10</v>
      </c>
      <c r="D16">
        <v>1.77</v>
      </c>
      <c r="E16">
        <v>1</v>
      </c>
      <c r="F16">
        <v>-0.51</v>
      </c>
      <c r="G16">
        <v>22</v>
      </c>
      <c r="H16">
        <v>-0.48</v>
      </c>
      <c r="I16">
        <v>25</v>
      </c>
      <c r="J16">
        <v>1.56</v>
      </c>
      <c r="K16">
        <v>3</v>
      </c>
      <c r="M16">
        <v>10</v>
      </c>
      <c r="N16">
        <f t="shared" si="0"/>
        <v>1.77</v>
      </c>
      <c r="O16">
        <f t="shared" si="1"/>
        <v>-0.51</v>
      </c>
      <c r="P16">
        <f t="shared" si="2"/>
        <v>-0.48</v>
      </c>
      <c r="Q16">
        <f t="shared" si="3"/>
        <v>1.56</v>
      </c>
      <c r="R16" s="4">
        <f t="shared" si="4"/>
        <v>0.58499999999999996</v>
      </c>
      <c r="S16" s="4">
        <f t="shared" si="5"/>
        <v>1.250079997440164</v>
      </c>
      <c r="T16" s="4"/>
      <c r="U16">
        <v>10</v>
      </c>
      <c r="V16">
        <v>1</v>
      </c>
      <c r="W16">
        <v>22</v>
      </c>
      <c r="X16">
        <v>25</v>
      </c>
      <c r="Y16">
        <v>3</v>
      </c>
      <c r="AB16" s="1"/>
      <c r="AC16" s="1"/>
      <c r="AD16" s="1"/>
      <c r="AE16" s="1"/>
    </row>
    <row r="17" spans="1:31" x14ac:dyDescent="0.35">
      <c r="A17">
        <v>11</v>
      </c>
      <c r="B17" t="s">
        <v>38</v>
      </c>
      <c r="C17">
        <v>11</v>
      </c>
      <c r="D17">
        <v>-0.78</v>
      </c>
      <c r="E17">
        <v>26</v>
      </c>
      <c r="F17">
        <v>-0.98</v>
      </c>
      <c r="G17">
        <v>29</v>
      </c>
      <c r="H17">
        <v>0.17</v>
      </c>
      <c r="I17">
        <v>13</v>
      </c>
      <c r="J17">
        <v>0.18</v>
      </c>
      <c r="K17">
        <v>13</v>
      </c>
      <c r="M17">
        <v>11</v>
      </c>
      <c r="N17">
        <f t="shared" si="0"/>
        <v>-0.78</v>
      </c>
      <c r="O17">
        <f t="shared" si="1"/>
        <v>-0.98</v>
      </c>
      <c r="P17">
        <f t="shared" si="2"/>
        <v>0.17</v>
      </c>
      <c r="Q17">
        <f t="shared" si="3"/>
        <v>0.18</v>
      </c>
      <c r="R17" s="4">
        <f t="shared" si="4"/>
        <v>-0.35250000000000004</v>
      </c>
      <c r="S17" s="4">
        <f t="shared" si="5"/>
        <v>0.61456624270022076</v>
      </c>
      <c r="T17" s="4"/>
      <c r="U17">
        <v>11</v>
      </c>
      <c r="V17">
        <v>26</v>
      </c>
      <c r="W17">
        <v>29</v>
      </c>
      <c r="X17">
        <v>13</v>
      </c>
      <c r="Y17">
        <v>13</v>
      </c>
      <c r="AB17" s="1"/>
      <c r="AC17" s="1"/>
      <c r="AD17" s="1"/>
      <c r="AE17" s="1"/>
    </row>
    <row r="18" spans="1:31" x14ac:dyDescent="0.35">
      <c r="A18">
        <v>12</v>
      </c>
      <c r="B18" t="s">
        <v>39</v>
      </c>
      <c r="C18">
        <v>12</v>
      </c>
      <c r="D18">
        <v>0.48</v>
      </c>
      <c r="E18">
        <v>14</v>
      </c>
      <c r="F18">
        <v>0.99</v>
      </c>
      <c r="G18">
        <v>8</v>
      </c>
      <c r="H18">
        <v>0.01</v>
      </c>
      <c r="I18">
        <v>14</v>
      </c>
      <c r="J18">
        <v>-0.15</v>
      </c>
      <c r="K18">
        <v>18</v>
      </c>
      <c r="M18">
        <v>12</v>
      </c>
      <c r="N18">
        <f t="shared" si="0"/>
        <v>0.48</v>
      </c>
      <c r="O18">
        <f t="shared" si="1"/>
        <v>0.99</v>
      </c>
      <c r="P18">
        <f t="shared" si="2"/>
        <v>0.01</v>
      </c>
      <c r="Q18">
        <f t="shared" si="3"/>
        <v>-0.15</v>
      </c>
      <c r="R18" s="4">
        <f t="shared" si="4"/>
        <v>0.33250000000000002</v>
      </c>
      <c r="S18" s="4">
        <f t="shared" si="5"/>
        <v>0.51344425208585198</v>
      </c>
      <c r="T18" s="4"/>
      <c r="U18">
        <v>12</v>
      </c>
      <c r="V18">
        <v>14</v>
      </c>
      <c r="W18">
        <v>8</v>
      </c>
      <c r="X18">
        <v>14</v>
      </c>
      <c r="Y18">
        <v>18</v>
      </c>
      <c r="AB18" s="1"/>
      <c r="AC18" s="1"/>
      <c r="AD18" s="1"/>
      <c r="AE18" s="1"/>
    </row>
    <row r="19" spans="1:31" x14ac:dyDescent="0.35">
      <c r="A19">
        <v>13</v>
      </c>
      <c r="B19" t="s">
        <v>40</v>
      </c>
      <c r="C19">
        <v>13</v>
      </c>
      <c r="D19">
        <v>1.23</v>
      </c>
      <c r="E19">
        <v>3</v>
      </c>
      <c r="F19">
        <v>1.3</v>
      </c>
      <c r="G19">
        <v>5</v>
      </c>
      <c r="H19">
        <v>1.37</v>
      </c>
      <c r="I19">
        <v>3</v>
      </c>
      <c r="J19">
        <v>1.49</v>
      </c>
      <c r="K19">
        <v>4</v>
      </c>
      <c r="M19">
        <v>13</v>
      </c>
      <c r="N19">
        <f t="shared" si="0"/>
        <v>1.23</v>
      </c>
      <c r="O19">
        <f t="shared" si="1"/>
        <v>1.3</v>
      </c>
      <c r="P19">
        <f t="shared" si="2"/>
        <v>1.37</v>
      </c>
      <c r="Q19">
        <f t="shared" si="3"/>
        <v>1.49</v>
      </c>
      <c r="R19" s="4">
        <f t="shared" si="4"/>
        <v>1.3475000000000001</v>
      </c>
      <c r="S19" s="4">
        <f t="shared" si="5"/>
        <v>0.11086778913041725</v>
      </c>
      <c r="T19" s="4"/>
      <c r="U19">
        <v>13</v>
      </c>
      <c r="V19">
        <v>3</v>
      </c>
      <c r="W19">
        <v>5</v>
      </c>
      <c r="X19">
        <v>3</v>
      </c>
      <c r="Y19">
        <v>4</v>
      </c>
      <c r="AB19" s="1"/>
      <c r="AC19" s="1"/>
      <c r="AD19" s="1"/>
      <c r="AE19" s="1"/>
    </row>
    <row r="20" spans="1:31" x14ac:dyDescent="0.35">
      <c r="A20">
        <v>14</v>
      </c>
      <c r="B20" t="s">
        <v>41</v>
      </c>
      <c r="C20">
        <v>14</v>
      </c>
      <c r="D20">
        <v>1.04</v>
      </c>
      <c r="E20">
        <v>7</v>
      </c>
      <c r="F20">
        <v>1.62</v>
      </c>
      <c r="G20">
        <v>2</v>
      </c>
      <c r="H20">
        <v>0.71</v>
      </c>
      <c r="I20">
        <v>10</v>
      </c>
      <c r="J20">
        <v>1.69</v>
      </c>
      <c r="K20">
        <v>1</v>
      </c>
      <c r="M20">
        <v>14</v>
      </c>
      <c r="N20">
        <f t="shared" si="0"/>
        <v>1.04</v>
      </c>
      <c r="O20">
        <f t="shared" si="1"/>
        <v>1.62</v>
      </c>
      <c r="P20">
        <f t="shared" si="2"/>
        <v>0.71</v>
      </c>
      <c r="Q20">
        <f t="shared" si="3"/>
        <v>1.69</v>
      </c>
      <c r="R20" s="4">
        <f t="shared" si="4"/>
        <v>1.2650000000000001</v>
      </c>
      <c r="S20" s="4">
        <f t="shared" si="5"/>
        <v>0.47092108326838206</v>
      </c>
      <c r="T20" s="4"/>
      <c r="U20">
        <v>14</v>
      </c>
      <c r="V20">
        <v>7</v>
      </c>
      <c r="W20">
        <v>2</v>
      </c>
      <c r="X20">
        <v>10</v>
      </c>
      <c r="Y20">
        <v>1</v>
      </c>
      <c r="AB20" s="1"/>
      <c r="AC20" s="1"/>
      <c r="AD20" s="1"/>
      <c r="AE20" s="1"/>
    </row>
    <row r="21" spans="1:31" x14ac:dyDescent="0.35">
      <c r="A21">
        <v>15</v>
      </c>
      <c r="B21" t="s">
        <v>42</v>
      </c>
      <c r="C21">
        <v>15</v>
      </c>
      <c r="D21">
        <v>1.05</v>
      </c>
      <c r="E21">
        <v>5</v>
      </c>
      <c r="F21">
        <v>-0.69</v>
      </c>
      <c r="G21">
        <v>25</v>
      </c>
      <c r="H21">
        <v>0.84</v>
      </c>
      <c r="I21">
        <v>9</v>
      </c>
      <c r="J21">
        <v>-1.17</v>
      </c>
      <c r="K21">
        <v>29</v>
      </c>
      <c r="M21">
        <v>15</v>
      </c>
      <c r="N21">
        <f t="shared" si="0"/>
        <v>1.05</v>
      </c>
      <c r="O21">
        <f t="shared" si="1"/>
        <v>-0.69</v>
      </c>
      <c r="P21">
        <f t="shared" si="2"/>
        <v>0.84</v>
      </c>
      <c r="Q21">
        <f t="shared" si="3"/>
        <v>-1.17</v>
      </c>
      <c r="R21" s="4">
        <f t="shared" si="4"/>
        <v>7.5000000000000622E-3</v>
      </c>
      <c r="S21" s="4">
        <f t="shared" si="5"/>
        <v>1.1034604659887004</v>
      </c>
      <c r="T21" s="4"/>
      <c r="U21">
        <v>15</v>
      </c>
      <c r="V21">
        <v>5</v>
      </c>
      <c r="W21">
        <v>25</v>
      </c>
      <c r="X21">
        <v>9</v>
      </c>
      <c r="Y21">
        <v>29</v>
      </c>
      <c r="AB21" s="1"/>
      <c r="AC21" s="1"/>
      <c r="AD21" s="1"/>
      <c r="AE21" s="1"/>
    </row>
    <row r="22" spans="1:31" x14ac:dyDescent="0.35">
      <c r="A22">
        <v>16</v>
      </c>
      <c r="B22" t="s">
        <v>43</v>
      </c>
      <c r="C22">
        <v>16</v>
      </c>
      <c r="D22">
        <v>1.33</v>
      </c>
      <c r="E22">
        <v>2</v>
      </c>
      <c r="F22">
        <v>1.46</v>
      </c>
      <c r="G22">
        <v>4</v>
      </c>
      <c r="H22">
        <v>-0.95</v>
      </c>
      <c r="I22">
        <v>29</v>
      </c>
      <c r="J22">
        <v>0.47</v>
      </c>
      <c r="K22">
        <v>9</v>
      </c>
      <c r="M22">
        <v>16</v>
      </c>
      <c r="N22">
        <f t="shared" si="0"/>
        <v>1.33</v>
      </c>
      <c r="O22">
        <f t="shared" si="1"/>
        <v>1.46</v>
      </c>
      <c r="P22">
        <f t="shared" si="2"/>
        <v>-0.95</v>
      </c>
      <c r="Q22">
        <f t="shared" si="3"/>
        <v>0.47</v>
      </c>
      <c r="R22" s="4">
        <f t="shared" si="4"/>
        <v>0.57750000000000001</v>
      </c>
      <c r="S22" s="4">
        <f t="shared" si="5"/>
        <v>1.1090348656977982</v>
      </c>
      <c r="T22" s="4"/>
      <c r="U22">
        <v>16</v>
      </c>
      <c r="V22">
        <v>2</v>
      </c>
      <c r="W22">
        <v>4</v>
      </c>
      <c r="X22">
        <v>29</v>
      </c>
      <c r="Y22">
        <v>9</v>
      </c>
      <c r="AB22" s="1"/>
      <c r="AC22" s="1"/>
      <c r="AD22" s="1"/>
      <c r="AE22" s="1"/>
    </row>
    <row r="23" spans="1:31" x14ac:dyDescent="0.35">
      <c r="A23">
        <v>17</v>
      </c>
      <c r="B23" t="s">
        <v>44</v>
      </c>
      <c r="C23">
        <v>17</v>
      </c>
      <c r="D23">
        <v>-0.74</v>
      </c>
      <c r="E23">
        <v>25</v>
      </c>
      <c r="F23">
        <v>0.08</v>
      </c>
      <c r="G23">
        <v>16</v>
      </c>
      <c r="H23">
        <v>-0.05</v>
      </c>
      <c r="I23">
        <v>17</v>
      </c>
      <c r="J23">
        <v>0.12</v>
      </c>
      <c r="K23">
        <v>14</v>
      </c>
      <c r="M23">
        <v>17</v>
      </c>
      <c r="N23">
        <f t="shared" si="0"/>
        <v>-0.74</v>
      </c>
      <c r="O23">
        <f t="shared" si="1"/>
        <v>0.08</v>
      </c>
      <c r="P23">
        <f t="shared" si="2"/>
        <v>-0.05</v>
      </c>
      <c r="Q23">
        <f t="shared" si="3"/>
        <v>0.12</v>
      </c>
      <c r="R23" s="4">
        <f t="shared" si="4"/>
        <v>-0.14750000000000002</v>
      </c>
      <c r="S23" s="4">
        <f t="shared" si="5"/>
        <v>0.40161133782136504</v>
      </c>
      <c r="T23" s="4"/>
      <c r="U23">
        <v>17</v>
      </c>
      <c r="V23">
        <v>25</v>
      </c>
      <c r="W23">
        <v>16</v>
      </c>
      <c r="X23">
        <v>17</v>
      </c>
      <c r="Y23">
        <v>14</v>
      </c>
      <c r="AB23" s="1"/>
      <c r="AC23" s="1"/>
      <c r="AD23" s="1"/>
      <c r="AE23" s="1"/>
    </row>
    <row r="24" spans="1:31" x14ac:dyDescent="0.35">
      <c r="A24">
        <v>18</v>
      </c>
      <c r="B24" t="s">
        <v>45</v>
      </c>
      <c r="C24">
        <v>18</v>
      </c>
      <c r="D24">
        <v>-2.37</v>
      </c>
      <c r="E24">
        <v>33</v>
      </c>
      <c r="F24">
        <v>-1.85</v>
      </c>
      <c r="G24">
        <v>33</v>
      </c>
      <c r="H24">
        <v>-2.15</v>
      </c>
      <c r="I24">
        <v>32</v>
      </c>
      <c r="J24">
        <v>-2.33</v>
      </c>
      <c r="K24">
        <v>33</v>
      </c>
      <c r="M24">
        <v>18</v>
      </c>
      <c r="N24">
        <f t="shared" si="0"/>
        <v>-2.37</v>
      </c>
      <c r="O24">
        <f t="shared" si="1"/>
        <v>-1.85</v>
      </c>
      <c r="P24">
        <f t="shared" si="2"/>
        <v>-2.15</v>
      </c>
      <c r="Q24">
        <f t="shared" si="3"/>
        <v>-2.33</v>
      </c>
      <c r="R24" s="4">
        <f t="shared" si="4"/>
        <v>-2.1750000000000003</v>
      </c>
      <c r="S24" s="4">
        <f t="shared" si="5"/>
        <v>0.23685438564654024</v>
      </c>
      <c r="T24" s="4"/>
      <c r="U24">
        <v>18</v>
      </c>
      <c r="V24">
        <v>33</v>
      </c>
      <c r="W24">
        <v>33</v>
      </c>
      <c r="X24">
        <v>32</v>
      </c>
      <c r="Y24">
        <v>33</v>
      </c>
      <c r="AB24" s="1"/>
      <c r="AC24" s="1"/>
      <c r="AD24" s="1"/>
      <c r="AE24" s="1"/>
    </row>
    <row r="25" spans="1:31" x14ac:dyDescent="0.35">
      <c r="A25">
        <v>19</v>
      </c>
      <c r="B25" t="s">
        <v>46</v>
      </c>
      <c r="C25">
        <v>19</v>
      </c>
      <c r="D25">
        <v>-0.38</v>
      </c>
      <c r="E25">
        <v>23</v>
      </c>
      <c r="F25">
        <v>-0.73</v>
      </c>
      <c r="G25">
        <v>26</v>
      </c>
      <c r="H25">
        <v>-0.34</v>
      </c>
      <c r="I25">
        <v>22</v>
      </c>
      <c r="J25">
        <v>0.3</v>
      </c>
      <c r="K25">
        <v>11</v>
      </c>
      <c r="M25">
        <v>19</v>
      </c>
      <c r="N25">
        <f t="shared" si="0"/>
        <v>-0.38</v>
      </c>
      <c r="O25">
        <f t="shared" si="1"/>
        <v>-0.73</v>
      </c>
      <c r="P25">
        <f t="shared" si="2"/>
        <v>-0.34</v>
      </c>
      <c r="Q25">
        <f t="shared" si="3"/>
        <v>0.3</v>
      </c>
      <c r="R25" s="4">
        <f t="shared" si="4"/>
        <v>-0.28749999999999998</v>
      </c>
      <c r="S25" s="4">
        <f t="shared" si="5"/>
        <v>0.42905904799533906</v>
      </c>
      <c r="T25" s="4"/>
      <c r="U25">
        <v>19</v>
      </c>
      <c r="V25">
        <v>23</v>
      </c>
      <c r="W25">
        <v>26</v>
      </c>
      <c r="X25">
        <v>22</v>
      </c>
      <c r="Y25">
        <v>11</v>
      </c>
      <c r="AB25" s="1"/>
      <c r="AC25" s="1"/>
      <c r="AD25" s="1"/>
      <c r="AE25" s="1"/>
    </row>
    <row r="26" spans="1:31" x14ac:dyDescent="0.35">
      <c r="A26">
        <v>20</v>
      </c>
      <c r="B26" t="s">
        <v>47</v>
      </c>
      <c r="C26">
        <v>20</v>
      </c>
      <c r="D26">
        <v>-0.34</v>
      </c>
      <c r="E26">
        <v>22</v>
      </c>
      <c r="F26">
        <v>-0.97</v>
      </c>
      <c r="G26">
        <v>28</v>
      </c>
      <c r="H26">
        <v>0.3</v>
      </c>
      <c r="I26">
        <v>12</v>
      </c>
      <c r="J26">
        <v>-0.78</v>
      </c>
      <c r="K26">
        <v>27</v>
      </c>
      <c r="M26">
        <v>20</v>
      </c>
      <c r="N26">
        <f t="shared" si="0"/>
        <v>-0.34</v>
      </c>
      <c r="O26">
        <f t="shared" si="1"/>
        <v>-0.97</v>
      </c>
      <c r="P26">
        <f t="shared" si="2"/>
        <v>0.3</v>
      </c>
      <c r="Q26">
        <f t="shared" si="3"/>
        <v>-0.78</v>
      </c>
      <c r="R26" s="4">
        <f t="shared" si="4"/>
        <v>-0.44750000000000001</v>
      </c>
      <c r="S26" s="4">
        <f t="shared" si="5"/>
        <v>0.56387794187513085</v>
      </c>
      <c r="T26" s="4"/>
      <c r="U26">
        <v>20</v>
      </c>
      <c r="V26">
        <v>22</v>
      </c>
      <c r="W26">
        <v>28</v>
      </c>
      <c r="X26">
        <v>12</v>
      </c>
      <c r="Y26">
        <v>27</v>
      </c>
      <c r="AB26" s="1"/>
      <c r="AC26" s="1"/>
      <c r="AD26" s="1"/>
      <c r="AE26" s="1"/>
    </row>
    <row r="27" spans="1:31" x14ac:dyDescent="0.35">
      <c r="A27">
        <v>21</v>
      </c>
      <c r="B27" t="s">
        <v>48</v>
      </c>
      <c r="C27">
        <v>21</v>
      </c>
      <c r="D27">
        <v>-0.32</v>
      </c>
      <c r="E27">
        <v>21</v>
      </c>
      <c r="F27">
        <v>0.37</v>
      </c>
      <c r="G27">
        <v>10</v>
      </c>
      <c r="H27">
        <v>0.84</v>
      </c>
      <c r="I27">
        <v>8</v>
      </c>
      <c r="J27">
        <v>1.33</v>
      </c>
      <c r="K27">
        <v>6</v>
      </c>
      <c r="M27">
        <v>21</v>
      </c>
      <c r="N27">
        <f t="shared" si="0"/>
        <v>-0.32</v>
      </c>
      <c r="O27">
        <f t="shared" si="1"/>
        <v>0.37</v>
      </c>
      <c r="P27">
        <f t="shared" si="2"/>
        <v>0.84</v>
      </c>
      <c r="Q27">
        <f t="shared" si="3"/>
        <v>1.33</v>
      </c>
      <c r="R27" s="4">
        <f t="shared" si="4"/>
        <v>0.55499999999999994</v>
      </c>
      <c r="S27" s="4">
        <f t="shared" si="5"/>
        <v>0.70278019323256402</v>
      </c>
      <c r="T27" s="4"/>
      <c r="U27">
        <v>21</v>
      </c>
      <c r="V27">
        <v>21</v>
      </c>
      <c r="W27">
        <v>10</v>
      </c>
      <c r="X27">
        <v>8</v>
      </c>
      <c r="Y27">
        <v>6</v>
      </c>
      <c r="AB27" s="1"/>
      <c r="AC27" s="1"/>
      <c r="AD27" s="1"/>
      <c r="AE27" s="1"/>
    </row>
    <row r="28" spans="1:31" x14ac:dyDescent="0.35">
      <c r="A28">
        <v>22</v>
      </c>
      <c r="B28" t="s">
        <v>49</v>
      </c>
      <c r="C28">
        <v>22</v>
      </c>
      <c r="D28">
        <v>0.71</v>
      </c>
      <c r="E28">
        <v>10</v>
      </c>
      <c r="F28">
        <v>1.1200000000000001</v>
      </c>
      <c r="G28">
        <v>6</v>
      </c>
      <c r="H28">
        <v>0.87</v>
      </c>
      <c r="I28">
        <v>7</v>
      </c>
      <c r="J28">
        <v>1.6</v>
      </c>
      <c r="K28">
        <v>2</v>
      </c>
      <c r="M28">
        <v>22</v>
      </c>
      <c r="N28">
        <f t="shared" si="0"/>
        <v>0.71</v>
      </c>
      <c r="O28">
        <f t="shared" si="1"/>
        <v>1.1200000000000001</v>
      </c>
      <c r="P28">
        <f t="shared" si="2"/>
        <v>0.87</v>
      </c>
      <c r="Q28">
        <f t="shared" si="3"/>
        <v>1.6</v>
      </c>
      <c r="R28" s="4">
        <f t="shared" si="4"/>
        <v>1.0750000000000002</v>
      </c>
      <c r="S28" s="4">
        <f t="shared" si="5"/>
        <v>0.388544291769505</v>
      </c>
      <c r="T28" s="4"/>
      <c r="U28">
        <v>22</v>
      </c>
      <c r="V28">
        <v>10</v>
      </c>
      <c r="W28">
        <v>6</v>
      </c>
      <c r="X28">
        <v>7</v>
      </c>
      <c r="Y28">
        <v>2</v>
      </c>
      <c r="AB28" s="1"/>
      <c r="AC28" s="1"/>
      <c r="AD28" s="1"/>
      <c r="AE28" s="1"/>
    </row>
    <row r="29" spans="1:31" x14ac:dyDescent="0.35">
      <c r="A29">
        <v>23</v>
      </c>
      <c r="B29" t="s">
        <v>50</v>
      </c>
      <c r="C29">
        <v>23</v>
      </c>
      <c r="D29">
        <v>0.03</v>
      </c>
      <c r="E29">
        <v>16</v>
      </c>
      <c r="F29">
        <v>0.3</v>
      </c>
      <c r="G29">
        <v>13</v>
      </c>
      <c r="H29">
        <v>1.1000000000000001</v>
      </c>
      <c r="I29">
        <v>5</v>
      </c>
      <c r="J29">
        <v>0.93</v>
      </c>
      <c r="K29">
        <v>8</v>
      </c>
      <c r="M29">
        <v>23</v>
      </c>
      <c r="N29">
        <f t="shared" si="0"/>
        <v>0.03</v>
      </c>
      <c r="O29">
        <f t="shared" si="1"/>
        <v>0.3</v>
      </c>
      <c r="P29">
        <f t="shared" si="2"/>
        <v>1.1000000000000001</v>
      </c>
      <c r="Q29">
        <f t="shared" si="3"/>
        <v>0.93</v>
      </c>
      <c r="R29" s="4">
        <f t="shared" si="4"/>
        <v>0.59000000000000008</v>
      </c>
      <c r="S29" s="4">
        <f t="shared" si="5"/>
        <v>0.50774009099144424</v>
      </c>
      <c r="T29" s="4"/>
      <c r="U29">
        <v>23</v>
      </c>
      <c r="V29">
        <v>16</v>
      </c>
      <c r="W29">
        <v>13</v>
      </c>
      <c r="X29">
        <v>5</v>
      </c>
      <c r="Y29">
        <v>8</v>
      </c>
      <c r="AB29" s="1"/>
      <c r="AC29" s="1"/>
      <c r="AD29" s="1"/>
      <c r="AE29" s="1"/>
    </row>
    <row r="30" spans="1:31" x14ac:dyDescent="0.35">
      <c r="A30">
        <v>24</v>
      </c>
      <c r="B30" t="s">
        <v>51</v>
      </c>
      <c r="C30">
        <v>24</v>
      </c>
      <c r="D30">
        <v>-0.9</v>
      </c>
      <c r="E30">
        <v>28</v>
      </c>
      <c r="F30">
        <v>-1.59</v>
      </c>
      <c r="G30">
        <v>31</v>
      </c>
      <c r="H30">
        <v>-0.41</v>
      </c>
      <c r="I30">
        <v>23</v>
      </c>
      <c r="J30">
        <v>-0.16</v>
      </c>
      <c r="K30">
        <v>19</v>
      </c>
      <c r="M30">
        <v>24</v>
      </c>
      <c r="N30">
        <f t="shared" si="0"/>
        <v>-0.9</v>
      </c>
      <c r="O30">
        <f t="shared" si="1"/>
        <v>-1.59</v>
      </c>
      <c r="P30">
        <f t="shared" si="2"/>
        <v>-0.41</v>
      </c>
      <c r="Q30">
        <f t="shared" si="3"/>
        <v>-0.16</v>
      </c>
      <c r="R30" s="4">
        <f t="shared" si="4"/>
        <v>-0.76500000000000012</v>
      </c>
      <c r="S30" s="4">
        <f t="shared" si="5"/>
        <v>0.63005290783129186</v>
      </c>
      <c r="T30" s="4"/>
      <c r="U30">
        <v>24</v>
      </c>
      <c r="V30">
        <v>28</v>
      </c>
      <c r="W30">
        <v>31</v>
      </c>
      <c r="X30">
        <v>23</v>
      </c>
      <c r="Y30">
        <v>19</v>
      </c>
      <c r="AB30" s="1"/>
      <c r="AC30" s="1"/>
      <c r="AD30" s="1"/>
      <c r="AE30" s="1"/>
    </row>
    <row r="31" spans="1:31" x14ac:dyDescent="0.35">
      <c r="A31">
        <v>25</v>
      </c>
      <c r="B31" t="s">
        <v>52</v>
      </c>
      <c r="C31">
        <v>25</v>
      </c>
      <c r="D31">
        <v>1.08</v>
      </c>
      <c r="E31">
        <v>4</v>
      </c>
      <c r="F31">
        <v>1.01</v>
      </c>
      <c r="G31">
        <v>7</v>
      </c>
      <c r="H31">
        <v>2.06</v>
      </c>
      <c r="I31">
        <v>1</v>
      </c>
      <c r="J31">
        <v>-0.12</v>
      </c>
      <c r="K31">
        <v>17</v>
      </c>
      <c r="M31">
        <v>25</v>
      </c>
      <c r="N31">
        <f t="shared" si="0"/>
        <v>1.08</v>
      </c>
      <c r="O31">
        <f t="shared" si="1"/>
        <v>1.01</v>
      </c>
      <c r="P31">
        <f t="shared" si="2"/>
        <v>2.06</v>
      </c>
      <c r="Q31">
        <f t="shared" si="3"/>
        <v>-0.12</v>
      </c>
      <c r="R31" s="4">
        <f t="shared" si="4"/>
        <v>1.0075000000000001</v>
      </c>
      <c r="S31" s="4">
        <f t="shared" si="5"/>
        <v>0.89149219476859853</v>
      </c>
      <c r="T31" s="4"/>
      <c r="U31">
        <v>25</v>
      </c>
      <c r="V31">
        <v>4</v>
      </c>
      <c r="W31">
        <v>7</v>
      </c>
      <c r="X31">
        <v>1</v>
      </c>
      <c r="Y31">
        <v>17</v>
      </c>
      <c r="AB31" s="1"/>
      <c r="AC31" s="1"/>
      <c r="AD31" s="1"/>
      <c r="AE31" s="1"/>
    </row>
    <row r="32" spans="1:31" x14ac:dyDescent="0.35">
      <c r="A32">
        <v>26</v>
      </c>
      <c r="B32" t="s">
        <v>53</v>
      </c>
      <c r="C32">
        <v>26</v>
      </c>
      <c r="D32">
        <v>0.5</v>
      </c>
      <c r="E32">
        <v>13</v>
      </c>
      <c r="F32">
        <v>-0.62</v>
      </c>
      <c r="G32">
        <v>24</v>
      </c>
      <c r="H32">
        <v>1.34</v>
      </c>
      <c r="I32">
        <v>4</v>
      </c>
      <c r="J32">
        <v>-0.24</v>
      </c>
      <c r="K32">
        <v>22</v>
      </c>
      <c r="M32">
        <v>26</v>
      </c>
      <c r="N32">
        <f t="shared" si="0"/>
        <v>0.5</v>
      </c>
      <c r="O32">
        <f t="shared" si="1"/>
        <v>-0.62</v>
      </c>
      <c r="P32">
        <f t="shared" si="2"/>
        <v>1.34</v>
      </c>
      <c r="Q32">
        <f t="shared" si="3"/>
        <v>-0.24</v>
      </c>
      <c r="R32" s="4">
        <f t="shared" si="4"/>
        <v>0.24500000000000005</v>
      </c>
      <c r="S32" s="4">
        <f t="shared" si="5"/>
        <v>0.86554414483991915</v>
      </c>
      <c r="T32" s="4"/>
      <c r="U32">
        <v>26</v>
      </c>
      <c r="V32">
        <v>13</v>
      </c>
      <c r="W32">
        <v>24</v>
      </c>
      <c r="X32">
        <v>4</v>
      </c>
      <c r="Y32">
        <v>22</v>
      </c>
      <c r="AB32" s="1"/>
      <c r="AC32" s="1"/>
      <c r="AD32" s="1"/>
      <c r="AE32" s="1"/>
    </row>
    <row r="33" spans="1:31" x14ac:dyDescent="0.35">
      <c r="A33">
        <v>27</v>
      </c>
      <c r="B33" t="s">
        <v>54</v>
      </c>
      <c r="C33">
        <v>27</v>
      </c>
      <c r="D33">
        <v>-1.39</v>
      </c>
      <c r="E33">
        <v>31</v>
      </c>
      <c r="F33">
        <v>-0.43</v>
      </c>
      <c r="G33">
        <v>21</v>
      </c>
      <c r="H33">
        <v>-1.41</v>
      </c>
      <c r="I33">
        <v>31</v>
      </c>
      <c r="J33">
        <v>-0.2</v>
      </c>
      <c r="K33">
        <v>20</v>
      </c>
      <c r="M33">
        <v>27</v>
      </c>
      <c r="N33">
        <f t="shared" si="0"/>
        <v>-1.39</v>
      </c>
      <c r="O33">
        <f t="shared" si="1"/>
        <v>-0.43</v>
      </c>
      <c r="P33">
        <f t="shared" si="2"/>
        <v>-1.41</v>
      </c>
      <c r="Q33">
        <f t="shared" si="3"/>
        <v>-0.2</v>
      </c>
      <c r="R33" s="4">
        <f t="shared" si="4"/>
        <v>-0.85749999999999993</v>
      </c>
      <c r="S33" s="4">
        <f t="shared" si="5"/>
        <v>0.63347586115547183</v>
      </c>
      <c r="T33" s="4"/>
      <c r="U33">
        <v>27</v>
      </c>
      <c r="V33">
        <v>31</v>
      </c>
      <c r="W33">
        <v>21</v>
      </c>
      <c r="X33">
        <v>31</v>
      </c>
      <c r="Y33">
        <v>20</v>
      </c>
      <c r="AB33" s="1"/>
      <c r="AC33" s="1"/>
      <c r="AD33" s="1"/>
      <c r="AE33" s="1"/>
    </row>
    <row r="34" spans="1:31" x14ac:dyDescent="0.35">
      <c r="A34">
        <v>28</v>
      </c>
      <c r="B34" t="s">
        <v>55</v>
      </c>
      <c r="C34">
        <v>28</v>
      </c>
      <c r="D34">
        <v>-2.1</v>
      </c>
      <c r="E34">
        <v>32</v>
      </c>
      <c r="F34">
        <v>-1.74</v>
      </c>
      <c r="G34">
        <v>32</v>
      </c>
      <c r="H34">
        <v>-2.2400000000000002</v>
      </c>
      <c r="I34">
        <v>33</v>
      </c>
      <c r="J34">
        <v>-0.4</v>
      </c>
      <c r="K34">
        <v>24</v>
      </c>
      <c r="M34">
        <v>28</v>
      </c>
      <c r="N34">
        <f t="shared" si="0"/>
        <v>-2.1</v>
      </c>
      <c r="O34">
        <f t="shared" si="1"/>
        <v>-1.74</v>
      </c>
      <c r="P34">
        <f t="shared" si="2"/>
        <v>-2.2400000000000002</v>
      </c>
      <c r="Q34">
        <f t="shared" si="3"/>
        <v>-0.4</v>
      </c>
      <c r="R34" s="4">
        <f t="shared" si="4"/>
        <v>-1.62</v>
      </c>
      <c r="S34" s="4">
        <f t="shared" si="5"/>
        <v>0.84015871516438279</v>
      </c>
      <c r="T34" s="4"/>
      <c r="U34">
        <v>28</v>
      </c>
      <c r="V34">
        <v>32</v>
      </c>
      <c r="W34">
        <v>32</v>
      </c>
      <c r="X34">
        <v>33</v>
      </c>
      <c r="Y34">
        <v>24</v>
      </c>
      <c r="AB34" s="1"/>
      <c r="AC34" s="1"/>
      <c r="AD34" s="1"/>
      <c r="AE34" s="1"/>
    </row>
    <row r="35" spans="1:31" x14ac:dyDescent="0.35">
      <c r="A35">
        <v>29</v>
      </c>
      <c r="B35" t="s">
        <v>56</v>
      </c>
      <c r="C35">
        <v>29</v>
      </c>
      <c r="D35">
        <v>0.55000000000000004</v>
      </c>
      <c r="E35">
        <v>12</v>
      </c>
      <c r="F35">
        <v>-0.02</v>
      </c>
      <c r="G35">
        <v>17</v>
      </c>
      <c r="H35">
        <v>-0.19</v>
      </c>
      <c r="I35">
        <v>20</v>
      </c>
      <c r="J35">
        <v>-1.3</v>
      </c>
      <c r="K35">
        <v>31</v>
      </c>
      <c r="M35">
        <v>29</v>
      </c>
      <c r="N35">
        <f t="shared" si="0"/>
        <v>0.55000000000000004</v>
      </c>
      <c r="O35">
        <f t="shared" si="1"/>
        <v>-0.02</v>
      </c>
      <c r="P35">
        <f t="shared" si="2"/>
        <v>-0.19</v>
      </c>
      <c r="Q35">
        <f t="shared" si="3"/>
        <v>-1.3</v>
      </c>
      <c r="R35" s="4">
        <f t="shared" si="4"/>
        <v>-0.24</v>
      </c>
      <c r="S35" s="4">
        <f t="shared" si="5"/>
        <v>0.77429537860775943</v>
      </c>
      <c r="T35" s="4"/>
      <c r="U35">
        <v>29</v>
      </c>
      <c r="V35">
        <v>12</v>
      </c>
      <c r="W35">
        <v>17</v>
      </c>
      <c r="X35">
        <v>20</v>
      </c>
      <c r="Y35">
        <v>31</v>
      </c>
      <c r="AB35" s="1"/>
      <c r="AC35" s="1"/>
      <c r="AD35" s="1"/>
      <c r="AE35" s="1"/>
    </row>
    <row r="36" spans="1:31" x14ac:dyDescent="0.35">
      <c r="A36">
        <v>30</v>
      </c>
      <c r="B36" t="s">
        <v>57</v>
      </c>
      <c r="C36">
        <v>30</v>
      </c>
      <c r="D36">
        <v>-0.01</v>
      </c>
      <c r="E36">
        <v>17</v>
      </c>
      <c r="F36">
        <v>-0.18</v>
      </c>
      <c r="G36">
        <v>20</v>
      </c>
      <c r="H36">
        <v>0.61</v>
      </c>
      <c r="I36">
        <v>11</v>
      </c>
      <c r="J36">
        <v>1.01</v>
      </c>
      <c r="K36">
        <v>7</v>
      </c>
      <c r="M36">
        <v>30</v>
      </c>
      <c r="N36">
        <f t="shared" si="0"/>
        <v>-0.01</v>
      </c>
      <c r="O36">
        <f t="shared" si="1"/>
        <v>-0.18</v>
      </c>
      <c r="P36">
        <f t="shared" si="2"/>
        <v>0.61</v>
      </c>
      <c r="Q36">
        <f t="shared" si="3"/>
        <v>1.01</v>
      </c>
      <c r="R36" s="4">
        <f t="shared" si="4"/>
        <v>0.35749999999999998</v>
      </c>
      <c r="S36" s="4">
        <f t="shared" si="5"/>
        <v>0.55180763556394063</v>
      </c>
      <c r="T36" s="4"/>
      <c r="U36">
        <v>30</v>
      </c>
      <c r="V36">
        <v>17</v>
      </c>
      <c r="W36">
        <v>20</v>
      </c>
      <c r="X36">
        <v>11</v>
      </c>
      <c r="Y36">
        <v>7</v>
      </c>
      <c r="AB36" s="1"/>
      <c r="AC36" s="1"/>
      <c r="AD36" s="1"/>
      <c r="AE36" s="1"/>
    </row>
    <row r="37" spans="1:31" x14ac:dyDescent="0.35">
      <c r="A37">
        <v>31</v>
      </c>
      <c r="B37" t="s">
        <v>58</v>
      </c>
      <c r="C37">
        <v>31</v>
      </c>
      <c r="D37">
        <v>-1.23</v>
      </c>
      <c r="E37">
        <v>30</v>
      </c>
      <c r="F37">
        <v>0.34</v>
      </c>
      <c r="G37">
        <v>12</v>
      </c>
      <c r="H37">
        <v>-0.18</v>
      </c>
      <c r="I37">
        <v>19</v>
      </c>
      <c r="J37">
        <v>-0.21</v>
      </c>
      <c r="K37">
        <v>21</v>
      </c>
      <c r="M37">
        <v>31</v>
      </c>
      <c r="N37">
        <f t="shared" si="0"/>
        <v>-1.23</v>
      </c>
      <c r="O37">
        <f t="shared" si="1"/>
        <v>0.34</v>
      </c>
      <c r="P37">
        <f t="shared" si="2"/>
        <v>-0.18</v>
      </c>
      <c r="Q37">
        <f t="shared" si="3"/>
        <v>-0.21</v>
      </c>
      <c r="R37" s="4">
        <f t="shared" si="4"/>
        <v>-0.31999999999999995</v>
      </c>
      <c r="S37" s="4">
        <f t="shared" si="5"/>
        <v>0.65711490623786639</v>
      </c>
      <c r="T37" s="4"/>
      <c r="U37">
        <v>31</v>
      </c>
      <c r="V37">
        <v>30</v>
      </c>
      <c r="W37">
        <v>12</v>
      </c>
      <c r="X37">
        <v>19</v>
      </c>
      <c r="Y37">
        <v>21</v>
      </c>
      <c r="AB37" s="1"/>
      <c r="AC37" s="1"/>
      <c r="AD37" s="1"/>
      <c r="AE37" s="1"/>
    </row>
    <row r="38" spans="1:31" x14ac:dyDescent="0.35">
      <c r="A38">
        <v>32</v>
      </c>
      <c r="B38" t="s">
        <v>59</v>
      </c>
      <c r="C38">
        <v>32</v>
      </c>
      <c r="D38">
        <v>-1.04</v>
      </c>
      <c r="E38">
        <v>29</v>
      </c>
      <c r="F38">
        <v>0.22</v>
      </c>
      <c r="G38">
        <v>15</v>
      </c>
      <c r="H38">
        <v>-0.06</v>
      </c>
      <c r="I38">
        <v>18</v>
      </c>
      <c r="J38">
        <v>0.01</v>
      </c>
      <c r="K38">
        <v>15</v>
      </c>
      <c r="M38">
        <v>32</v>
      </c>
      <c r="N38">
        <f t="shared" si="0"/>
        <v>-1.04</v>
      </c>
      <c r="O38">
        <f t="shared" si="1"/>
        <v>0.22</v>
      </c>
      <c r="P38">
        <f t="shared" si="2"/>
        <v>-0.06</v>
      </c>
      <c r="Q38">
        <f t="shared" si="3"/>
        <v>0.01</v>
      </c>
      <c r="R38" s="4">
        <f t="shared" si="4"/>
        <v>-0.21750000000000003</v>
      </c>
      <c r="S38" s="4">
        <f t="shared" si="5"/>
        <v>0.56109268396584888</v>
      </c>
      <c r="T38" s="4"/>
      <c r="U38">
        <v>32</v>
      </c>
      <c r="V38">
        <v>29</v>
      </c>
      <c r="W38">
        <v>15</v>
      </c>
      <c r="X38">
        <v>18</v>
      </c>
      <c r="Y38">
        <v>15</v>
      </c>
      <c r="AB38" s="1"/>
      <c r="AC38" s="1"/>
      <c r="AD38" s="1"/>
      <c r="AE38" s="1"/>
    </row>
    <row r="39" spans="1:31" x14ac:dyDescent="0.35">
      <c r="A39">
        <v>33</v>
      </c>
      <c r="B39" t="s">
        <v>60</v>
      </c>
      <c r="C39">
        <v>33</v>
      </c>
      <c r="D39">
        <v>-0.59</v>
      </c>
      <c r="E39">
        <v>24</v>
      </c>
      <c r="F39">
        <v>-0.04</v>
      </c>
      <c r="G39">
        <v>18</v>
      </c>
      <c r="H39">
        <v>1.49</v>
      </c>
      <c r="I39">
        <v>2</v>
      </c>
      <c r="J39">
        <v>0.24</v>
      </c>
      <c r="K39">
        <v>12</v>
      </c>
      <c r="M39">
        <v>33</v>
      </c>
      <c r="N39">
        <f t="shared" si="0"/>
        <v>-0.59</v>
      </c>
      <c r="O39">
        <f t="shared" si="1"/>
        <v>-0.04</v>
      </c>
      <c r="P39">
        <f t="shared" si="2"/>
        <v>1.49</v>
      </c>
      <c r="Q39">
        <f t="shared" si="3"/>
        <v>0.24</v>
      </c>
      <c r="R39" s="4">
        <f t="shared" si="4"/>
        <v>0.27500000000000002</v>
      </c>
      <c r="S39" s="4">
        <f t="shared" si="5"/>
        <v>0.88032191081823385</v>
      </c>
      <c r="T39" s="4"/>
      <c r="U39">
        <v>33</v>
      </c>
      <c r="V39">
        <v>24</v>
      </c>
      <c r="W39">
        <v>18</v>
      </c>
      <c r="X39">
        <v>2</v>
      </c>
      <c r="Y39">
        <v>12</v>
      </c>
      <c r="AB39" s="1"/>
      <c r="AC39" s="1"/>
      <c r="AD39" s="1"/>
      <c r="AE39" s="1"/>
    </row>
  </sheetData>
  <conditionalFormatting sqref="AB7:AE3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A1:K39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9"/>
  <sheetViews>
    <sheetView workbookViewId="0">
      <selection activeCell="G7" sqref="G7"/>
    </sheetView>
  </sheetViews>
  <sheetFormatPr baseColWidth="10" defaultRowHeight="15.5" x14ac:dyDescent="0.35"/>
  <cols>
    <col min="1" max="5" width="7.75" customWidth="1"/>
  </cols>
  <sheetData>
    <row r="1" spans="1:7" x14ac:dyDescent="0.35">
      <c r="A1" t="s">
        <v>236</v>
      </c>
      <c r="B1" t="s">
        <v>1</v>
      </c>
    </row>
    <row r="2" spans="1:7" x14ac:dyDescent="0.35">
      <c r="A2" t="s">
        <v>1</v>
      </c>
      <c r="B2" t="s">
        <v>1</v>
      </c>
    </row>
    <row r="3" spans="1:7" x14ac:dyDescent="0.35">
      <c r="A3" t="s">
        <v>237</v>
      </c>
    </row>
    <row r="4" spans="1:7" x14ac:dyDescent="0.35">
      <c r="A4" t="s">
        <v>1</v>
      </c>
      <c r="B4" t="s">
        <v>1</v>
      </c>
    </row>
    <row r="5" spans="1:7" x14ac:dyDescent="0.35">
      <c r="A5" t="s">
        <v>1</v>
      </c>
      <c r="B5" t="s">
        <v>154</v>
      </c>
      <c r="C5" t="s">
        <v>155</v>
      </c>
      <c r="D5" t="s">
        <v>156</v>
      </c>
      <c r="E5" t="s">
        <v>157</v>
      </c>
    </row>
    <row r="6" spans="1:7" x14ac:dyDescent="0.35">
      <c r="A6" t="s">
        <v>154</v>
      </c>
      <c r="B6">
        <v>1</v>
      </c>
      <c r="C6">
        <v>0.46389999999999998</v>
      </c>
      <c r="D6">
        <v>0.52449999999999997</v>
      </c>
      <c r="E6">
        <v>0.4466</v>
      </c>
    </row>
    <row r="7" spans="1:7" x14ac:dyDescent="0.35">
      <c r="A7" t="s">
        <v>155</v>
      </c>
      <c r="B7">
        <v>0.46389999999999998</v>
      </c>
      <c r="C7">
        <v>1</v>
      </c>
      <c r="D7">
        <v>0.39560000000000001</v>
      </c>
      <c r="E7">
        <v>0.35830000000000001</v>
      </c>
      <c r="G7">
        <f>AVERAGEA(C6:E6,D7:E7,E8)</f>
        <v>0.43609999999999999</v>
      </c>
    </row>
    <row r="8" spans="1:7" x14ac:dyDescent="0.35">
      <c r="A8" t="s">
        <v>156</v>
      </c>
      <c r="B8">
        <v>0.52449999999999997</v>
      </c>
      <c r="C8">
        <v>0.39560000000000001</v>
      </c>
      <c r="D8">
        <v>1</v>
      </c>
      <c r="E8">
        <v>0.42770000000000002</v>
      </c>
    </row>
    <row r="9" spans="1:7" x14ac:dyDescent="0.35">
      <c r="A9" t="s">
        <v>157</v>
      </c>
      <c r="B9">
        <v>0.4466</v>
      </c>
      <c r="C9">
        <v>0.35830000000000001</v>
      </c>
      <c r="D9">
        <v>0.42770000000000002</v>
      </c>
      <c r="E9">
        <v>1</v>
      </c>
    </row>
  </sheetData>
  <pageMargins left="0.7" right="0.7" top="0.75" bottom="0.75" header="0.3" footer="0.3"/>
  <ignoredErrors>
    <ignoredError sqref="A1:E9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7"/>
  <sheetViews>
    <sheetView workbookViewId="0"/>
  </sheetViews>
  <sheetFormatPr baseColWidth="10" defaultRowHeight="15.5" x14ac:dyDescent="0.35"/>
  <cols>
    <col min="1" max="2" width="8.75" customWidth="1"/>
  </cols>
  <sheetData>
    <row r="1" spans="1:3" x14ac:dyDescent="0.35">
      <c r="A1" t="s">
        <v>238</v>
      </c>
      <c r="B1" t="s">
        <v>1</v>
      </c>
    </row>
    <row r="2" spans="1:3" x14ac:dyDescent="0.35">
      <c r="A2" t="s">
        <v>1</v>
      </c>
      <c r="B2" t="s">
        <v>1</v>
      </c>
    </row>
    <row r="3" spans="1:3" x14ac:dyDescent="0.35">
      <c r="A3" t="s">
        <v>154</v>
      </c>
      <c r="B3" t="s">
        <v>239</v>
      </c>
    </row>
    <row r="4" spans="1:3" x14ac:dyDescent="0.35">
      <c r="A4" t="s">
        <v>1</v>
      </c>
      <c r="B4" t="s">
        <v>1</v>
      </c>
    </row>
    <row r="5" spans="1:3" x14ac:dyDescent="0.35">
      <c r="A5" t="s">
        <v>153</v>
      </c>
      <c r="B5" t="s">
        <v>240</v>
      </c>
      <c r="C5" t="s">
        <v>241</v>
      </c>
    </row>
    <row r="6" spans="1:3" x14ac:dyDescent="0.35">
      <c r="A6">
        <v>1</v>
      </c>
      <c r="B6" t="s">
        <v>99</v>
      </c>
      <c r="C6">
        <v>10</v>
      </c>
    </row>
    <row r="7" spans="1:3" x14ac:dyDescent="0.35">
      <c r="A7">
        <v>19</v>
      </c>
      <c r="B7" t="s">
        <v>117</v>
      </c>
      <c r="C7">
        <v>7.9659899999999997</v>
      </c>
    </row>
    <row r="8" spans="1:3" x14ac:dyDescent="0.35">
      <c r="A8">
        <v>15</v>
      </c>
      <c r="B8" t="s">
        <v>113</v>
      </c>
      <c r="C8">
        <v>7.6851099999999999</v>
      </c>
    </row>
    <row r="9" spans="1:3" x14ac:dyDescent="0.35">
      <c r="A9">
        <v>14</v>
      </c>
      <c r="B9" t="s">
        <v>112</v>
      </c>
      <c r="C9">
        <v>7.5457000000000001</v>
      </c>
    </row>
    <row r="10" spans="1:3" x14ac:dyDescent="0.35">
      <c r="A10">
        <v>41</v>
      </c>
      <c r="B10" t="s">
        <v>139</v>
      </c>
      <c r="C10">
        <v>6.9933300000000003</v>
      </c>
    </row>
    <row r="11" spans="1:3" x14ac:dyDescent="0.35">
      <c r="A11">
        <v>30</v>
      </c>
      <c r="B11" t="s">
        <v>128</v>
      </c>
      <c r="C11">
        <v>5.8416100000000002</v>
      </c>
    </row>
    <row r="12" spans="1:3" x14ac:dyDescent="0.35">
      <c r="A12">
        <v>6</v>
      </c>
      <c r="B12" t="s">
        <v>104</v>
      </c>
      <c r="C12">
        <v>5.3857699999999999</v>
      </c>
    </row>
    <row r="13" spans="1:3" x14ac:dyDescent="0.35">
      <c r="A13">
        <v>32</v>
      </c>
      <c r="B13" t="s">
        <v>130</v>
      </c>
      <c r="C13">
        <v>4.7294799999999997</v>
      </c>
    </row>
    <row r="14" spans="1:3" x14ac:dyDescent="0.35">
      <c r="A14">
        <v>17</v>
      </c>
      <c r="B14" t="s">
        <v>115</v>
      </c>
      <c r="C14">
        <v>4.0887900000000004</v>
      </c>
    </row>
    <row r="15" spans="1:3" x14ac:dyDescent="0.35">
      <c r="A15">
        <v>7</v>
      </c>
      <c r="B15" t="s">
        <v>105</v>
      </c>
      <c r="C15">
        <v>4.0049799999999998</v>
      </c>
    </row>
    <row r="16" spans="1:3" x14ac:dyDescent="0.35">
      <c r="A16">
        <v>22</v>
      </c>
      <c r="B16" t="s">
        <v>120</v>
      </c>
      <c r="C16">
        <v>3.6167400000000001</v>
      </c>
    </row>
    <row r="17" spans="1:3" x14ac:dyDescent="0.35">
      <c r="A17">
        <v>29</v>
      </c>
      <c r="B17" t="s">
        <v>127</v>
      </c>
      <c r="C17">
        <v>3.1715200000000001</v>
      </c>
    </row>
  </sheetData>
  <pageMargins left="0.7" right="0.7" top="0.75" bottom="0.75" header="0.3" footer="0.3"/>
  <ignoredErrors>
    <ignoredError sqref="A1:C17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7"/>
  <sheetViews>
    <sheetView workbookViewId="0"/>
  </sheetViews>
  <sheetFormatPr baseColWidth="10" defaultRowHeight="15.5" x14ac:dyDescent="0.35"/>
  <cols>
    <col min="1" max="5" width="8.75" customWidth="1"/>
  </cols>
  <sheetData>
    <row r="1" spans="1:13" x14ac:dyDescent="0.35">
      <c r="A1" t="s">
        <v>242</v>
      </c>
      <c r="B1" t="s">
        <v>1</v>
      </c>
    </row>
    <row r="2" spans="1:13" x14ac:dyDescent="0.35">
      <c r="A2" t="s">
        <v>1</v>
      </c>
      <c r="B2" t="s">
        <v>1</v>
      </c>
    </row>
    <row r="3" spans="1:13" x14ac:dyDescent="0.35">
      <c r="A3" t="s">
        <v>154</v>
      </c>
      <c r="B3" t="s">
        <v>243</v>
      </c>
    </row>
    <row r="4" spans="1:13" x14ac:dyDescent="0.35">
      <c r="A4" t="s">
        <v>1</v>
      </c>
      <c r="B4" t="s">
        <v>1</v>
      </c>
    </row>
    <row r="5" spans="1:13" x14ac:dyDescent="0.35">
      <c r="A5" t="s">
        <v>240</v>
      </c>
      <c r="B5" t="s">
        <v>99</v>
      </c>
      <c r="C5" t="s">
        <v>117</v>
      </c>
      <c r="D5" t="s">
        <v>113</v>
      </c>
      <c r="E5" t="s">
        <v>112</v>
      </c>
      <c r="F5" t="s">
        <v>139</v>
      </c>
      <c r="G5" t="s">
        <v>128</v>
      </c>
      <c r="H5" t="s">
        <v>104</v>
      </c>
      <c r="I5" t="s">
        <v>130</v>
      </c>
      <c r="J5" t="s">
        <v>115</v>
      </c>
      <c r="K5" t="s">
        <v>105</v>
      </c>
      <c r="L5" t="s">
        <v>120</v>
      </c>
      <c r="M5" t="s">
        <v>127</v>
      </c>
    </row>
    <row r="6" spans="1:13" x14ac:dyDescent="0.35">
      <c r="A6" t="s">
        <v>99</v>
      </c>
      <c r="B6">
        <v>100</v>
      </c>
      <c r="C6">
        <v>63</v>
      </c>
      <c r="D6">
        <v>51</v>
      </c>
      <c r="E6">
        <v>66</v>
      </c>
      <c r="F6">
        <v>61</v>
      </c>
      <c r="G6">
        <v>51</v>
      </c>
      <c r="H6">
        <v>39</v>
      </c>
      <c r="I6">
        <v>39</v>
      </c>
      <c r="J6">
        <v>48</v>
      </c>
      <c r="K6">
        <v>55</v>
      </c>
      <c r="L6">
        <v>24</v>
      </c>
      <c r="M6">
        <v>26</v>
      </c>
    </row>
    <row r="7" spans="1:13" x14ac:dyDescent="0.35">
      <c r="A7" t="s">
        <v>117</v>
      </c>
      <c r="B7">
        <v>63</v>
      </c>
      <c r="C7">
        <v>100</v>
      </c>
      <c r="D7">
        <v>45</v>
      </c>
      <c r="E7">
        <v>46</v>
      </c>
      <c r="F7">
        <v>59</v>
      </c>
      <c r="G7">
        <v>58</v>
      </c>
      <c r="H7">
        <v>55</v>
      </c>
      <c r="I7">
        <v>34</v>
      </c>
      <c r="J7">
        <v>51</v>
      </c>
      <c r="K7">
        <v>39</v>
      </c>
      <c r="L7">
        <v>38</v>
      </c>
      <c r="M7">
        <v>46</v>
      </c>
    </row>
    <row r="8" spans="1:13" x14ac:dyDescent="0.35">
      <c r="A8" t="s">
        <v>113</v>
      </c>
      <c r="B8">
        <v>51</v>
      </c>
      <c r="C8">
        <v>45</v>
      </c>
      <c r="D8">
        <v>100</v>
      </c>
      <c r="E8">
        <v>61</v>
      </c>
      <c r="F8">
        <v>57</v>
      </c>
      <c r="G8">
        <v>70</v>
      </c>
      <c r="H8">
        <v>34</v>
      </c>
      <c r="I8">
        <v>39</v>
      </c>
      <c r="J8">
        <v>49</v>
      </c>
      <c r="K8">
        <v>69</v>
      </c>
      <c r="L8">
        <v>43</v>
      </c>
      <c r="M8">
        <v>39</v>
      </c>
    </row>
    <row r="9" spans="1:13" x14ac:dyDescent="0.35">
      <c r="A9" t="s">
        <v>112</v>
      </c>
      <c r="B9">
        <v>66</v>
      </c>
      <c r="C9">
        <v>46</v>
      </c>
      <c r="D9">
        <v>61</v>
      </c>
      <c r="E9">
        <v>100</v>
      </c>
      <c r="F9">
        <v>52</v>
      </c>
      <c r="G9">
        <v>61</v>
      </c>
      <c r="H9">
        <v>48</v>
      </c>
      <c r="I9">
        <v>35</v>
      </c>
      <c r="J9">
        <v>41</v>
      </c>
      <c r="K9">
        <v>68</v>
      </c>
      <c r="L9">
        <v>40</v>
      </c>
      <c r="M9">
        <v>32</v>
      </c>
    </row>
    <row r="10" spans="1:13" x14ac:dyDescent="0.35">
      <c r="A10" t="s">
        <v>139</v>
      </c>
      <c r="B10">
        <v>61</v>
      </c>
      <c r="C10">
        <v>59</v>
      </c>
      <c r="D10">
        <v>57</v>
      </c>
      <c r="E10">
        <v>52</v>
      </c>
      <c r="F10">
        <v>100</v>
      </c>
      <c r="G10">
        <v>56</v>
      </c>
      <c r="H10">
        <v>48</v>
      </c>
      <c r="I10">
        <v>38</v>
      </c>
      <c r="J10">
        <v>63</v>
      </c>
      <c r="K10">
        <v>54</v>
      </c>
      <c r="L10">
        <v>49</v>
      </c>
      <c r="M10">
        <v>17</v>
      </c>
    </row>
    <row r="11" spans="1:13" x14ac:dyDescent="0.35">
      <c r="A11" t="s">
        <v>128</v>
      </c>
      <c r="B11">
        <v>51</v>
      </c>
      <c r="C11">
        <v>58</v>
      </c>
      <c r="D11">
        <v>70</v>
      </c>
      <c r="E11">
        <v>61</v>
      </c>
      <c r="F11">
        <v>56</v>
      </c>
      <c r="G11">
        <v>100</v>
      </c>
      <c r="H11">
        <v>48</v>
      </c>
      <c r="I11">
        <v>26</v>
      </c>
      <c r="J11">
        <v>50</v>
      </c>
      <c r="K11">
        <v>60</v>
      </c>
      <c r="L11">
        <v>41</v>
      </c>
      <c r="M11">
        <v>41</v>
      </c>
    </row>
    <row r="12" spans="1:13" x14ac:dyDescent="0.35">
      <c r="A12" t="s">
        <v>104</v>
      </c>
      <c r="B12">
        <v>39</v>
      </c>
      <c r="C12">
        <v>55</v>
      </c>
      <c r="D12">
        <v>34</v>
      </c>
      <c r="E12">
        <v>48</v>
      </c>
      <c r="F12">
        <v>48</v>
      </c>
      <c r="G12">
        <v>48</v>
      </c>
      <c r="H12">
        <v>100</v>
      </c>
      <c r="I12">
        <v>54</v>
      </c>
      <c r="J12">
        <v>28</v>
      </c>
      <c r="K12">
        <v>35</v>
      </c>
      <c r="L12">
        <v>65</v>
      </c>
      <c r="M12">
        <v>22</v>
      </c>
    </row>
    <row r="13" spans="1:13" x14ac:dyDescent="0.35">
      <c r="A13" t="s">
        <v>130</v>
      </c>
      <c r="B13">
        <v>39</v>
      </c>
      <c r="C13">
        <v>34</v>
      </c>
      <c r="D13">
        <v>39</v>
      </c>
      <c r="E13">
        <v>35</v>
      </c>
      <c r="F13">
        <v>38</v>
      </c>
      <c r="G13">
        <v>26</v>
      </c>
      <c r="H13">
        <v>54</v>
      </c>
      <c r="I13">
        <v>100</v>
      </c>
      <c r="J13">
        <v>23</v>
      </c>
      <c r="K13">
        <v>17</v>
      </c>
      <c r="L13">
        <v>33</v>
      </c>
      <c r="M13">
        <v>37</v>
      </c>
    </row>
    <row r="14" spans="1:13" x14ac:dyDescent="0.35">
      <c r="A14" t="s">
        <v>115</v>
      </c>
      <c r="B14">
        <v>48</v>
      </c>
      <c r="C14">
        <v>51</v>
      </c>
      <c r="D14">
        <v>49</v>
      </c>
      <c r="E14">
        <v>41</v>
      </c>
      <c r="F14">
        <v>63</v>
      </c>
      <c r="G14">
        <v>50</v>
      </c>
      <c r="H14">
        <v>28</v>
      </c>
      <c r="I14">
        <v>23</v>
      </c>
      <c r="J14">
        <v>100</v>
      </c>
      <c r="K14">
        <v>50</v>
      </c>
      <c r="L14">
        <v>53</v>
      </c>
      <c r="M14">
        <v>46</v>
      </c>
    </row>
    <row r="15" spans="1:13" x14ac:dyDescent="0.35">
      <c r="A15" t="s">
        <v>105</v>
      </c>
      <c r="B15">
        <v>55</v>
      </c>
      <c r="C15">
        <v>39</v>
      </c>
      <c r="D15">
        <v>69</v>
      </c>
      <c r="E15">
        <v>68</v>
      </c>
      <c r="F15">
        <v>54</v>
      </c>
      <c r="G15">
        <v>60</v>
      </c>
      <c r="H15">
        <v>35</v>
      </c>
      <c r="I15">
        <v>17</v>
      </c>
      <c r="J15">
        <v>50</v>
      </c>
      <c r="K15">
        <v>100</v>
      </c>
      <c r="L15">
        <v>44</v>
      </c>
      <c r="M15">
        <v>28</v>
      </c>
    </row>
    <row r="16" spans="1:13" x14ac:dyDescent="0.35">
      <c r="A16" t="s">
        <v>120</v>
      </c>
      <c r="B16">
        <v>24</v>
      </c>
      <c r="C16">
        <v>38</v>
      </c>
      <c r="D16">
        <v>43</v>
      </c>
      <c r="E16">
        <v>40</v>
      </c>
      <c r="F16">
        <v>49</v>
      </c>
      <c r="G16">
        <v>41</v>
      </c>
      <c r="H16">
        <v>65</v>
      </c>
      <c r="I16">
        <v>33</v>
      </c>
      <c r="J16">
        <v>53</v>
      </c>
      <c r="K16">
        <v>44</v>
      </c>
      <c r="L16">
        <v>100</v>
      </c>
      <c r="M16">
        <v>27</v>
      </c>
    </row>
    <row r="17" spans="1:13" x14ac:dyDescent="0.35">
      <c r="A17" t="s">
        <v>127</v>
      </c>
      <c r="B17">
        <v>26</v>
      </c>
      <c r="C17">
        <v>46</v>
      </c>
      <c r="D17">
        <v>39</v>
      </c>
      <c r="E17">
        <v>32</v>
      </c>
      <c r="F17">
        <v>17</v>
      </c>
      <c r="G17">
        <v>41</v>
      </c>
      <c r="H17">
        <v>22</v>
      </c>
      <c r="I17">
        <v>37</v>
      </c>
      <c r="J17">
        <v>46</v>
      </c>
      <c r="K17">
        <v>28</v>
      </c>
      <c r="L17">
        <v>27</v>
      </c>
      <c r="M17">
        <v>100</v>
      </c>
    </row>
  </sheetData>
  <pageMargins left="0.7" right="0.7" top="0.75" bottom="0.75" header="0.3" footer="0.3"/>
  <ignoredErrors>
    <ignoredError sqref="A1:M17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38"/>
  <sheetViews>
    <sheetView workbookViewId="0">
      <selection activeCell="D10" sqref="D10"/>
    </sheetView>
  </sheetViews>
  <sheetFormatPr baseColWidth="10" defaultRowHeight="15.5" x14ac:dyDescent="0.35"/>
  <cols>
    <col min="1" max="1" width="8.75" customWidth="1"/>
    <col min="2" max="2" width="95.75" customWidth="1"/>
    <col min="3" max="3" width="9.75" customWidth="1"/>
    <col min="4" max="16" width="12.75" customWidth="1"/>
  </cols>
  <sheetData>
    <row r="1" spans="1:16" x14ac:dyDescent="0.35">
      <c r="A1" t="s">
        <v>244</v>
      </c>
      <c r="B1" t="s">
        <v>1</v>
      </c>
    </row>
    <row r="2" spans="1:16" x14ac:dyDescent="0.35">
      <c r="A2" t="s">
        <v>1</v>
      </c>
      <c r="B2" t="s">
        <v>1</v>
      </c>
    </row>
    <row r="3" spans="1:16" x14ac:dyDescent="0.35">
      <c r="A3" t="s">
        <v>1</v>
      </c>
      <c r="B3" t="s">
        <v>245</v>
      </c>
    </row>
    <row r="4" spans="1:16" x14ac:dyDescent="0.35">
      <c r="A4" t="s">
        <v>1</v>
      </c>
      <c r="B4" t="s">
        <v>1</v>
      </c>
    </row>
    <row r="5" spans="1:16" x14ac:dyDescent="0.35">
      <c r="A5" t="s">
        <v>26</v>
      </c>
      <c r="B5" t="s">
        <v>233</v>
      </c>
      <c r="C5" t="s">
        <v>234</v>
      </c>
      <c r="D5" t="s">
        <v>246</v>
      </c>
      <c r="E5" t="s">
        <v>247</v>
      </c>
      <c r="F5" t="s">
        <v>248</v>
      </c>
      <c r="G5" t="s">
        <v>249</v>
      </c>
      <c r="H5" t="s">
        <v>250</v>
      </c>
      <c r="I5" t="s">
        <v>251</v>
      </c>
      <c r="J5" t="s">
        <v>252</v>
      </c>
      <c r="K5" t="s">
        <v>253</v>
      </c>
      <c r="L5" t="s">
        <v>254</v>
      </c>
      <c r="M5" t="s">
        <v>255</v>
      </c>
      <c r="N5" t="s">
        <v>256</v>
      </c>
      <c r="O5" t="s">
        <v>257</v>
      </c>
      <c r="P5" t="s">
        <v>258</v>
      </c>
    </row>
    <row r="6" spans="1:16" x14ac:dyDescent="0.35">
      <c r="A6">
        <v>10</v>
      </c>
      <c r="B6" t="s">
        <v>37</v>
      </c>
      <c r="C6">
        <v>1.7669999999999999</v>
      </c>
      <c r="D6">
        <v>4</v>
      </c>
      <c r="E6">
        <v>4</v>
      </c>
      <c r="F6">
        <v>4</v>
      </c>
      <c r="G6">
        <v>4</v>
      </c>
      <c r="H6">
        <v>3</v>
      </c>
      <c r="I6">
        <v>4</v>
      </c>
      <c r="J6">
        <v>4</v>
      </c>
      <c r="K6">
        <v>-1</v>
      </c>
      <c r="L6">
        <v>-1</v>
      </c>
      <c r="M6">
        <v>4</v>
      </c>
      <c r="N6">
        <v>3</v>
      </c>
      <c r="O6">
        <v>-1</v>
      </c>
      <c r="P6">
        <v>4</v>
      </c>
    </row>
    <row r="7" spans="1:16" x14ac:dyDescent="0.35">
      <c r="A7">
        <v>16</v>
      </c>
      <c r="B7" t="s">
        <v>43</v>
      </c>
      <c r="C7">
        <v>1.327</v>
      </c>
      <c r="D7">
        <v>4</v>
      </c>
      <c r="E7">
        <v>0</v>
      </c>
      <c r="F7">
        <v>3</v>
      </c>
      <c r="G7">
        <v>2</v>
      </c>
      <c r="H7">
        <v>1</v>
      </c>
      <c r="I7">
        <v>4</v>
      </c>
      <c r="J7">
        <v>3</v>
      </c>
      <c r="K7">
        <v>4</v>
      </c>
      <c r="L7">
        <v>4</v>
      </c>
      <c r="M7">
        <v>1</v>
      </c>
      <c r="N7">
        <v>-1</v>
      </c>
      <c r="O7">
        <v>3</v>
      </c>
      <c r="P7">
        <v>3</v>
      </c>
    </row>
    <row r="8" spans="1:16" x14ac:dyDescent="0.35">
      <c r="A8">
        <v>13</v>
      </c>
      <c r="B8" t="s">
        <v>40</v>
      </c>
      <c r="C8">
        <v>1.232</v>
      </c>
      <c r="D8">
        <v>3</v>
      </c>
      <c r="E8">
        <v>1</v>
      </c>
      <c r="F8">
        <v>2</v>
      </c>
      <c r="G8">
        <v>2</v>
      </c>
      <c r="H8">
        <v>1</v>
      </c>
      <c r="I8">
        <v>2</v>
      </c>
      <c r="J8">
        <v>2</v>
      </c>
      <c r="K8">
        <v>2</v>
      </c>
      <c r="L8">
        <v>1</v>
      </c>
      <c r="M8">
        <v>3</v>
      </c>
      <c r="N8">
        <v>4</v>
      </c>
      <c r="O8">
        <v>4</v>
      </c>
      <c r="P8">
        <v>3</v>
      </c>
    </row>
    <row r="9" spans="1:16" x14ac:dyDescent="0.35">
      <c r="A9">
        <v>25</v>
      </c>
      <c r="B9" t="s">
        <v>52</v>
      </c>
      <c r="C9">
        <v>1.0760000000000001</v>
      </c>
      <c r="D9">
        <v>3</v>
      </c>
      <c r="E9">
        <v>3</v>
      </c>
      <c r="F9">
        <v>2</v>
      </c>
      <c r="G9">
        <v>1</v>
      </c>
      <c r="H9">
        <v>3</v>
      </c>
      <c r="I9">
        <v>1</v>
      </c>
      <c r="J9">
        <v>0</v>
      </c>
      <c r="K9">
        <v>1</v>
      </c>
      <c r="L9">
        <v>2</v>
      </c>
      <c r="M9">
        <v>1</v>
      </c>
      <c r="N9">
        <v>2</v>
      </c>
      <c r="O9">
        <v>3</v>
      </c>
      <c r="P9">
        <v>1</v>
      </c>
    </row>
    <row r="10" spans="1:16" x14ac:dyDescent="0.35">
      <c r="A10">
        <v>15</v>
      </c>
      <c r="B10" t="s">
        <v>42</v>
      </c>
      <c r="C10">
        <v>1.046</v>
      </c>
      <c r="D10">
        <v>3</v>
      </c>
      <c r="E10">
        <v>4</v>
      </c>
      <c r="F10">
        <v>4</v>
      </c>
      <c r="G10">
        <v>1</v>
      </c>
      <c r="H10">
        <v>-1</v>
      </c>
      <c r="I10">
        <v>3</v>
      </c>
      <c r="J10">
        <v>1</v>
      </c>
      <c r="K10">
        <v>1</v>
      </c>
      <c r="L10">
        <v>-1</v>
      </c>
      <c r="M10">
        <v>4</v>
      </c>
      <c r="N10">
        <v>1</v>
      </c>
      <c r="O10">
        <v>2</v>
      </c>
      <c r="P10">
        <v>-2</v>
      </c>
    </row>
    <row r="11" spans="1:16" x14ac:dyDescent="0.35">
      <c r="A11">
        <v>9</v>
      </c>
      <c r="B11" t="s">
        <v>36</v>
      </c>
      <c r="C11">
        <v>1.0449999999999999</v>
      </c>
      <c r="D11">
        <v>2</v>
      </c>
      <c r="E11">
        <v>3</v>
      </c>
      <c r="F11">
        <v>1</v>
      </c>
      <c r="G11">
        <v>4</v>
      </c>
      <c r="H11">
        <v>3</v>
      </c>
      <c r="I11">
        <v>2</v>
      </c>
      <c r="J11">
        <v>4</v>
      </c>
      <c r="K11">
        <v>-3</v>
      </c>
      <c r="L11">
        <v>0</v>
      </c>
      <c r="M11">
        <v>2</v>
      </c>
      <c r="N11">
        <v>1</v>
      </c>
      <c r="O11">
        <v>-2</v>
      </c>
      <c r="P11">
        <v>1</v>
      </c>
    </row>
    <row r="12" spans="1:16" x14ac:dyDescent="0.35">
      <c r="A12">
        <v>14</v>
      </c>
      <c r="B12" t="s">
        <v>41</v>
      </c>
      <c r="C12">
        <v>1.038</v>
      </c>
      <c r="D12">
        <v>2</v>
      </c>
      <c r="E12">
        <v>1</v>
      </c>
      <c r="F12">
        <v>-1</v>
      </c>
      <c r="G12">
        <v>1</v>
      </c>
      <c r="H12">
        <v>2</v>
      </c>
      <c r="I12">
        <v>2</v>
      </c>
      <c r="J12">
        <v>2</v>
      </c>
      <c r="K12">
        <v>2</v>
      </c>
      <c r="L12">
        <v>2</v>
      </c>
      <c r="M12">
        <v>3</v>
      </c>
      <c r="N12">
        <v>4</v>
      </c>
      <c r="O12">
        <v>4</v>
      </c>
      <c r="P12">
        <v>2</v>
      </c>
    </row>
    <row r="13" spans="1:16" x14ac:dyDescent="0.35">
      <c r="A13">
        <v>4</v>
      </c>
      <c r="B13" t="s">
        <v>31</v>
      </c>
      <c r="C13">
        <v>0.94199999999999995</v>
      </c>
      <c r="D13">
        <v>2</v>
      </c>
      <c r="E13">
        <v>2</v>
      </c>
      <c r="F13">
        <v>2</v>
      </c>
      <c r="G13">
        <v>3</v>
      </c>
      <c r="H13">
        <v>4</v>
      </c>
      <c r="I13">
        <v>-2</v>
      </c>
      <c r="J13">
        <v>1</v>
      </c>
      <c r="K13">
        <v>2</v>
      </c>
      <c r="L13">
        <v>4</v>
      </c>
      <c r="M13">
        <v>-3</v>
      </c>
      <c r="N13">
        <v>1</v>
      </c>
      <c r="O13">
        <v>0</v>
      </c>
      <c r="P13">
        <v>2</v>
      </c>
    </row>
    <row r="14" spans="1:16" x14ac:dyDescent="0.35">
      <c r="A14">
        <v>5</v>
      </c>
      <c r="B14" t="s">
        <v>32</v>
      </c>
      <c r="C14">
        <v>0.71599999999999997</v>
      </c>
      <c r="D14">
        <v>2</v>
      </c>
      <c r="E14">
        <v>0</v>
      </c>
      <c r="F14">
        <v>2</v>
      </c>
      <c r="G14">
        <v>2</v>
      </c>
      <c r="H14">
        <v>-1</v>
      </c>
      <c r="I14">
        <v>1</v>
      </c>
      <c r="J14">
        <v>2</v>
      </c>
      <c r="K14">
        <v>3</v>
      </c>
      <c r="L14">
        <v>2</v>
      </c>
      <c r="M14">
        <v>2</v>
      </c>
      <c r="N14">
        <v>-1</v>
      </c>
      <c r="O14">
        <v>2</v>
      </c>
      <c r="P14">
        <v>1</v>
      </c>
    </row>
    <row r="15" spans="1:16" x14ac:dyDescent="0.35">
      <c r="A15">
        <v>22</v>
      </c>
      <c r="B15" t="s">
        <v>49</v>
      </c>
      <c r="C15">
        <v>0.70799999999999996</v>
      </c>
      <c r="D15">
        <v>1</v>
      </c>
      <c r="E15">
        <v>0</v>
      </c>
      <c r="F15">
        <v>-1</v>
      </c>
      <c r="G15">
        <v>3</v>
      </c>
      <c r="H15">
        <v>0</v>
      </c>
      <c r="I15">
        <v>1</v>
      </c>
      <c r="J15">
        <v>3</v>
      </c>
      <c r="K15">
        <v>1</v>
      </c>
      <c r="L15">
        <v>3</v>
      </c>
      <c r="M15">
        <v>2</v>
      </c>
      <c r="N15">
        <v>2</v>
      </c>
      <c r="O15">
        <v>0</v>
      </c>
      <c r="P15">
        <v>2</v>
      </c>
    </row>
    <row r="16" spans="1:16" x14ac:dyDescent="0.35">
      <c r="A16">
        <v>7</v>
      </c>
      <c r="B16" t="s">
        <v>34</v>
      </c>
      <c r="C16">
        <v>0.54800000000000004</v>
      </c>
      <c r="D16">
        <v>1</v>
      </c>
      <c r="E16">
        <v>3</v>
      </c>
      <c r="F16">
        <v>1</v>
      </c>
      <c r="G16">
        <v>0</v>
      </c>
      <c r="H16">
        <v>2</v>
      </c>
      <c r="I16">
        <v>1</v>
      </c>
      <c r="J16">
        <v>-1</v>
      </c>
      <c r="K16">
        <v>3</v>
      </c>
      <c r="L16">
        <v>3</v>
      </c>
      <c r="M16">
        <v>-2</v>
      </c>
      <c r="N16">
        <v>0</v>
      </c>
      <c r="O16">
        <v>-1</v>
      </c>
      <c r="P16">
        <v>-3</v>
      </c>
    </row>
    <row r="17" spans="1:16" x14ac:dyDescent="0.35">
      <c r="A17">
        <v>29</v>
      </c>
      <c r="B17" t="s">
        <v>56</v>
      </c>
      <c r="C17">
        <v>0.54800000000000004</v>
      </c>
      <c r="D17">
        <v>1</v>
      </c>
      <c r="E17">
        <v>2</v>
      </c>
      <c r="F17">
        <v>1</v>
      </c>
      <c r="G17">
        <v>-3</v>
      </c>
      <c r="H17">
        <v>4</v>
      </c>
      <c r="I17">
        <v>0</v>
      </c>
      <c r="J17">
        <v>2</v>
      </c>
      <c r="K17">
        <v>4</v>
      </c>
      <c r="L17">
        <v>-2</v>
      </c>
      <c r="M17">
        <v>0</v>
      </c>
      <c r="N17">
        <v>1</v>
      </c>
      <c r="O17">
        <v>1</v>
      </c>
      <c r="P17">
        <v>-1</v>
      </c>
    </row>
    <row r="18" spans="1:16" x14ac:dyDescent="0.35">
      <c r="A18">
        <v>26</v>
      </c>
      <c r="B18" t="s">
        <v>53</v>
      </c>
      <c r="C18">
        <v>0.502</v>
      </c>
      <c r="D18">
        <v>1</v>
      </c>
      <c r="E18">
        <v>1</v>
      </c>
      <c r="F18">
        <v>0</v>
      </c>
      <c r="G18">
        <v>-1</v>
      </c>
      <c r="H18">
        <v>1</v>
      </c>
      <c r="I18">
        <v>3</v>
      </c>
      <c r="J18">
        <v>0</v>
      </c>
      <c r="K18">
        <v>2</v>
      </c>
      <c r="L18">
        <v>1</v>
      </c>
      <c r="M18">
        <v>0</v>
      </c>
      <c r="N18">
        <v>2</v>
      </c>
      <c r="O18">
        <v>1</v>
      </c>
      <c r="P18">
        <v>0</v>
      </c>
    </row>
    <row r="19" spans="1:16" x14ac:dyDescent="0.35">
      <c r="A19">
        <v>12</v>
      </c>
      <c r="B19" t="s">
        <v>39</v>
      </c>
      <c r="C19">
        <v>0.47599999999999998</v>
      </c>
      <c r="D19">
        <v>1</v>
      </c>
      <c r="E19">
        <v>0</v>
      </c>
      <c r="F19">
        <v>3</v>
      </c>
      <c r="G19">
        <v>0</v>
      </c>
      <c r="H19">
        <v>0</v>
      </c>
      <c r="I19">
        <v>-1</v>
      </c>
      <c r="J19">
        <v>1</v>
      </c>
      <c r="K19">
        <v>3</v>
      </c>
      <c r="L19">
        <v>1</v>
      </c>
      <c r="M19">
        <v>1</v>
      </c>
      <c r="N19">
        <v>0</v>
      </c>
      <c r="O19">
        <v>2</v>
      </c>
      <c r="P19">
        <v>0</v>
      </c>
    </row>
    <row r="20" spans="1:16" x14ac:dyDescent="0.35">
      <c r="A20">
        <v>6</v>
      </c>
      <c r="B20" t="s">
        <v>33</v>
      </c>
      <c r="C20">
        <v>0.433</v>
      </c>
      <c r="D20">
        <v>0</v>
      </c>
      <c r="E20">
        <v>1</v>
      </c>
      <c r="F20">
        <v>0</v>
      </c>
      <c r="G20">
        <v>3</v>
      </c>
      <c r="H20">
        <v>1</v>
      </c>
      <c r="I20">
        <v>-1</v>
      </c>
      <c r="J20">
        <v>0</v>
      </c>
      <c r="K20">
        <v>0</v>
      </c>
      <c r="L20">
        <v>-1</v>
      </c>
      <c r="M20">
        <v>0</v>
      </c>
      <c r="N20">
        <v>3</v>
      </c>
      <c r="O20">
        <v>-1</v>
      </c>
      <c r="P20">
        <v>4</v>
      </c>
    </row>
    <row r="21" spans="1:16" x14ac:dyDescent="0.35">
      <c r="A21">
        <v>23</v>
      </c>
      <c r="B21" t="s">
        <v>50</v>
      </c>
      <c r="C21">
        <v>3.2000000000000001E-2</v>
      </c>
      <c r="D21">
        <v>0</v>
      </c>
      <c r="E21">
        <v>-2</v>
      </c>
      <c r="F21">
        <v>0</v>
      </c>
      <c r="G21">
        <v>-1</v>
      </c>
      <c r="H21">
        <v>2</v>
      </c>
      <c r="I21">
        <v>0</v>
      </c>
      <c r="J21">
        <v>-1</v>
      </c>
      <c r="K21">
        <v>0</v>
      </c>
      <c r="L21">
        <v>1</v>
      </c>
      <c r="M21">
        <v>3</v>
      </c>
      <c r="N21">
        <v>-2</v>
      </c>
      <c r="O21">
        <v>1</v>
      </c>
      <c r="P21">
        <v>3</v>
      </c>
    </row>
    <row r="22" spans="1:16" x14ac:dyDescent="0.35">
      <c r="A22">
        <v>30</v>
      </c>
      <c r="B22" t="s">
        <v>57</v>
      </c>
      <c r="C22">
        <v>-6.0000000000000001E-3</v>
      </c>
      <c r="D22">
        <v>0</v>
      </c>
      <c r="E22">
        <v>2</v>
      </c>
      <c r="F22">
        <v>-2</v>
      </c>
      <c r="G22">
        <v>1</v>
      </c>
      <c r="H22">
        <v>2</v>
      </c>
      <c r="I22">
        <v>1</v>
      </c>
      <c r="J22">
        <v>0</v>
      </c>
      <c r="K22">
        <v>-2</v>
      </c>
      <c r="L22">
        <v>-3</v>
      </c>
      <c r="M22">
        <v>-1</v>
      </c>
      <c r="N22">
        <v>1</v>
      </c>
      <c r="O22">
        <v>0</v>
      </c>
      <c r="P22">
        <v>-3</v>
      </c>
    </row>
    <row r="23" spans="1:16" x14ac:dyDescent="0.35">
      <c r="A23">
        <v>8</v>
      </c>
      <c r="B23" t="s">
        <v>35</v>
      </c>
      <c r="C23">
        <v>-4.3999999999999997E-2</v>
      </c>
      <c r="D23">
        <v>0</v>
      </c>
      <c r="E23">
        <v>-2</v>
      </c>
      <c r="F23">
        <v>-1</v>
      </c>
      <c r="G23">
        <v>2</v>
      </c>
      <c r="H23">
        <v>1</v>
      </c>
      <c r="I23">
        <v>2</v>
      </c>
      <c r="J23">
        <v>-1</v>
      </c>
      <c r="K23">
        <v>1</v>
      </c>
      <c r="L23">
        <v>-1</v>
      </c>
      <c r="M23">
        <v>-2</v>
      </c>
      <c r="N23">
        <v>3</v>
      </c>
      <c r="O23">
        <v>0</v>
      </c>
      <c r="P23">
        <v>-4</v>
      </c>
    </row>
    <row r="24" spans="1:16" x14ac:dyDescent="0.35">
      <c r="A24">
        <v>3</v>
      </c>
      <c r="B24" t="s">
        <v>30</v>
      </c>
      <c r="C24">
        <v>-0.10299999999999999</v>
      </c>
      <c r="D24">
        <v>0</v>
      </c>
      <c r="E24">
        <v>2</v>
      </c>
      <c r="F24">
        <v>3</v>
      </c>
      <c r="G24">
        <v>-3</v>
      </c>
      <c r="H24">
        <v>-1</v>
      </c>
      <c r="I24">
        <v>0</v>
      </c>
      <c r="J24">
        <v>-1</v>
      </c>
      <c r="K24">
        <v>-1</v>
      </c>
      <c r="L24">
        <v>2</v>
      </c>
      <c r="M24">
        <v>-1</v>
      </c>
      <c r="N24">
        <v>-2</v>
      </c>
      <c r="O24">
        <v>-4</v>
      </c>
      <c r="P24">
        <v>1</v>
      </c>
    </row>
    <row r="25" spans="1:16" x14ac:dyDescent="0.35">
      <c r="A25">
        <v>2</v>
      </c>
      <c r="B25" t="s">
        <v>29</v>
      </c>
      <c r="C25">
        <v>-0.26900000000000002</v>
      </c>
      <c r="D25">
        <v>-1</v>
      </c>
      <c r="E25">
        <v>-2</v>
      </c>
      <c r="F25">
        <v>-2</v>
      </c>
      <c r="G25">
        <v>1</v>
      </c>
      <c r="H25">
        <v>0</v>
      </c>
      <c r="I25">
        <v>-1</v>
      </c>
      <c r="J25">
        <v>1</v>
      </c>
      <c r="K25">
        <v>1</v>
      </c>
      <c r="L25">
        <v>1</v>
      </c>
      <c r="M25">
        <v>-2</v>
      </c>
      <c r="N25">
        <v>-1</v>
      </c>
      <c r="O25">
        <v>1</v>
      </c>
      <c r="P25">
        <v>-1</v>
      </c>
    </row>
    <row r="26" spans="1:16" x14ac:dyDescent="0.35">
      <c r="A26">
        <v>21</v>
      </c>
      <c r="B26" t="s">
        <v>48</v>
      </c>
      <c r="C26">
        <v>-0.317</v>
      </c>
      <c r="D26">
        <v>-1</v>
      </c>
      <c r="E26">
        <v>-3</v>
      </c>
      <c r="F26">
        <v>1</v>
      </c>
      <c r="G26">
        <v>0</v>
      </c>
      <c r="H26">
        <v>0</v>
      </c>
      <c r="I26">
        <v>0</v>
      </c>
      <c r="J26">
        <v>3</v>
      </c>
      <c r="K26">
        <v>-2</v>
      </c>
      <c r="L26">
        <v>-4</v>
      </c>
      <c r="M26">
        <v>-1</v>
      </c>
      <c r="N26">
        <v>2</v>
      </c>
      <c r="O26">
        <v>0</v>
      </c>
      <c r="P26">
        <v>-2</v>
      </c>
    </row>
    <row r="27" spans="1:16" x14ac:dyDescent="0.35">
      <c r="A27">
        <v>20</v>
      </c>
      <c r="B27" t="s">
        <v>47</v>
      </c>
      <c r="C27">
        <v>-0.34200000000000003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3</v>
      </c>
      <c r="J27">
        <v>-3</v>
      </c>
      <c r="K27">
        <v>0</v>
      </c>
      <c r="L27">
        <v>0</v>
      </c>
      <c r="M27">
        <v>2</v>
      </c>
      <c r="N27">
        <v>-3</v>
      </c>
      <c r="O27">
        <v>1</v>
      </c>
      <c r="P27">
        <v>-3</v>
      </c>
    </row>
    <row r="28" spans="1:16" x14ac:dyDescent="0.35">
      <c r="A28">
        <v>19</v>
      </c>
      <c r="B28" t="s">
        <v>46</v>
      </c>
      <c r="C28">
        <v>-0.38300000000000001</v>
      </c>
      <c r="D28">
        <v>-1</v>
      </c>
      <c r="E28">
        <v>0</v>
      </c>
      <c r="F28">
        <v>0</v>
      </c>
      <c r="G28">
        <v>-1</v>
      </c>
      <c r="H28">
        <v>-3</v>
      </c>
      <c r="I28">
        <v>0</v>
      </c>
      <c r="J28">
        <v>-2</v>
      </c>
      <c r="K28">
        <v>0</v>
      </c>
      <c r="L28">
        <v>0</v>
      </c>
      <c r="M28">
        <v>-2</v>
      </c>
      <c r="N28">
        <v>-2</v>
      </c>
      <c r="O28">
        <v>3</v>
      </c>
      <c r="P28">
        <v>1</v>
      </c>
    </row>
    <row r="29" spans="1:16" x14ac:dyDescent="0.35">
      <c r="A29">
        <v>33</v>
      </c>
      <c r="B29" t="s">
        <v>60</v>
      </c>
      <c r="C29">
        <v>-0.59199999999999997</v>
      </c>
      <c r="D29">
        <v>-1</v>
      </c>
      <c r="E29">
        <v>-1</v>
      </c>
      <c r="F29">
        <v>1</v>
      </c>
      <c r="G29">
        <v>-2</v>
      </c>
      <c r="H29">
        <v>-3</v>
      </c>
      <c r="I29">
        <v>-1</v>
      </c>
      <c r="J29">
        <v>0</v>
      </c>
      <c r="K29">
        <v>-1</v>
      </c>
      <c r="L29">
        <v>-1</v>
      </c>
      <c r="M29">
        <v>0</v>
      </c>
      <c r="N29">
        <v>-1</v>
      </c>
      <c r="O29">
        <v>-2</v>
      </c>
      <c r="P29">
        <v>0</v>
      </c>
    </row>
    <row r="30" spans="1:16" x14ac:dyDescent="0.35">
      <c r="A30">
        <v>17</v>
      </c>
      <c r="B30" t="s">
        <v>44</v>
      </c>
      <c r="C30">
        <v>-0.74</v>
      </c>
      <c r="D30">
        <v>-2</v>
      </c>
      <c r="E30">
        <v>1</v>
      </c>
      <c r="F30">
        <v>-4</v>
      </c>
      <c r="G30">
        <v>-2</v>
      </c>
      <c r="H30">
        <v>0</v>
      </c>
      <c r="I30">
        <v>-2</v>
      </c>
      <c r="J30">
        <v>-2</v>
      </c>
      <c r="K30">
        <v>-3</v>
      </c>
      <c r="L30">
        <v>0</v>
      </c>
      <c r="M30">
        <v>1</v>
      </c>
      <c r="N30">
        <v>0</v>
      </c>
      <c r="O30">
        <v>-2</v>
      </c>
      <c r="P30">
        <v>-1</v>
      </c>
    </row>
    <row r="31" spans="1:16" x14ac:dyDescent="0.35">
      <c r="A31">
        <v>11</v>
      </c>
      <c r="B31" t="s">
        <v>38</v>
      </c>
      <c r="C31">
        <v>-0.77900000000000003</v>
      </c>
      <c r="D31">
        <v>-2</v>
      </c>
      <c r="E31">
        <v>-1</v>
      </c>
      <c r="F31">
        <v>0</v>
      </c>
      <c r="G31">
        <v>-1</v>
      </c>
      <c r="H31">
        <v>-2</v>
      </c>
      <c r="I31">
        <v>-2</v>
      </c>
      <c r="J31">
        <v>-3</v>
      </c>
      <c r="K31">
        <v>-1</v>
      </c>
      <c r="L31">
        <v>-2</v>
      </c>
      <c r="M31">
        <v>0</v>
      </c>
      <c r="N31">
        <v>0</v>
      </c>
      <c r="O31">
        <v>-3</v>
      </c>
      <c r="P31">
        <v>0</v>
      </c>
    </row>
    <row r="32" spans="1:16" x14ac:dyDescent="0.35">
      <c r="A32">
        <v>1</v>
      </c>
      <c r="B32" t="s">
        <v>28</v>
      </c>
      <c r="C32">
        <v>-0.82099999999999995</v>
      </c>
      <c r="D32">
        <v>-2</v>
      </c>
      <c r="E32">
        <v>-3</v>
      </c>
      <c r="F32">
        <v>-2</v>
      </c>
      <c r="G32">
        <v>0</v>
      </c>
      <c r="H32">
        <v>-1</v>
      </c>
      <c r="I32">
        <v>-4</v>
      </c>
      <c r="J32">
        <v>-1</v>
      </c>
      <c r="K32">
        <v>-1</v>
      </c>
      <c r="L32">
        <v>-2</v>
      </c>
      <c r="M32">
        <v>1</v>
      </c>
      <c r="N32">
        <v>-1</v>
      </c>
      <c r="O32">
        <v>2</v>
      </c>
      <c r="P32">
        <v>0</v>
      </c>
    </row>
    <row r="33" spans="1:16" x14ac:dyDescent="0.35">
      <c r="A33">
        <v>24</v>
      </c>
      <c r="B33" t="s">
        <v>51</v>
      </c>
      <c r="C33">
        <v>-0.90300000000000002</v>
      </c>
      <c r="D33">
        <v>-2</v>
      </c>
      <c r="E33">
        <v>-1</v>
      </c>
      <c r="F33">
        <v>-3</v>
      </c>
      <c r="G33">
        <v>0</v>
      </c>
      <c r="H33">
        <v>-2</v>
      </c>
      <c r="I33">
        <v>-1</v>
      </c>
      <c r="J33">
        <v>-2</v>
      </c>
      <c r="K33">
        <v>-3</v>
      </c>
      <c r="L33">
        <v>0</v>
      </c>
      <c r="M33">
        <v>-1</v>
      </c>
      <c r="N33">
        <v>0</v>
      </c>
      <c r="O33">
        <v>-1</v>
      </c>
      <c r="P33">
        <v>-4</v>
      </c>
    </row>
    <row r="34" spans="1:16" x14ac:dyDescent="0.35">
      <c r="A34">
        <v>32</v>
      </c>
      <c r="B34" t="s">
        <v>59</v>
      </c>
      <c r="C34">
        <v>-1.0429999999999999</v>
      </c>
      <c r="D34">
        <v>-3</v>
      </c>
      <c r="E34">
        <v>-1</v>
      </c>
      <c r="F34">
        <v>-2</v>
      </c>
      <c r="G34">
        <v>-2</v>
      </c>
      <c r="H34">
        <v>-2</v>
      </c>
      <c r="I34">
        <v>-3</v>
      </c>
      <c r="J34">
        <v>1</v>
      </c>
      <c r="K34">
        <v>0</v>
      </c>
      <c r="L34">
        <v>-3</v>
      </c>
      <c r="M34">
        <v>-3</v>
      </c>
      <c r="N34">
        <v>-3</v>
      </c>
      <c r="O34">
        <v>-2</v>
      </c>
      <c r="P34">
        <v>-1</v>
      </c>
    </row>
    <row r="35" spans="1:16" x14ac:dyDescent="0.35">
      <c r="A35">
        <v>31</v>
      </c>
      <c r="B35" t="s">
        <v>58</v>
      </c>
      <c r="C35">
        <v>-1.234</v>
      </c>
      <c r="D35">
        <v>-3</v>
      </c>
      <c r="E35">
        <v>-2</v>
      </c>
      <c r="F35">
        <v>-3</v>
      </c>
      <c r="G35">
        <v>-2</v>
      </c>
      <c r="H35">
        <v>-3</v>
      </c>
      <c r="I35">
        <v>-2</v>
      </c>
      <c r="J35">
        <v>-2</v>
      </c>
      <c r="K35">
        <v>-2</v>
      </c>
      <c r="L35">
        <v>3</v>
      </c>
      <c r="M35">
        <v>-3</v>
      </c>
      <c r="N35">
        <v>-3</v>
      </c>
      <c r="O35">
        <v>-3</v>
      </c>
      <c r="P35">
        <v>-1</v>
      </c>
    </row>
    <row r="36" spans="1:16" x14ac:dyDescent="0.35">
      <c r="A36">
        <v>27</v>
      </c>
      <c r="B36" t="s">
        <v>54</v>
      </c>
      <c r="C36">
        <v>-1.393</v>
      </c>
      <c r="D36">
        <v>-3</v>
      </c>
      <c r="E36">
        <v>-3</v>
      </c>
      <c r="F36">
        <v>-1</v>
      </c>
      <c r="G36">
        <v>-3</v>
      </c>
      <c r="H36">
        <v>-2</v>
      </c>
      <c r="I36">
        <v>-3</v>
      </c>
      <c r="J36">
        <v>-4</v>
      </c>
      <c r="K36">
        <v>-4</v>
      </c>
      <c r="L36">
        <v>-2</v>
      </c>
      <c r="M36">
        <v>-1</v>
      </c>
      <c r="N36">
        <v>-2</v>
      </c>
      <c r="O36">
        <v>-1</v>
      </c>
      <c r="P36">
        <v>2</v>
      </c>
    </row>
    <row r="37" spans="1:16" x14ac:dyDescent="0.35">
      <c r="A37">
        <v>28</v>
      </c>
      <c r="B37" t="s">
        <v>55</v>
      </c>
      <c r="C37">
        <v>-2.1019999999999999</v>
      </c>
      <c r="D37">
        <v>-4</v>
      </c>
      <c r="E37">
        <v>-4</v>
      </c>
      <c r="F37">
        <v>-3</v>
      </c>
      <c r="G37">
        <v>-4</v>
      </c>
      <c r="H37">
        <v>-4</v>
      </c>
      <c r="I37">
        <v>-3</v>
      </c>
      <c r="J37">
        <v>-3</v>
      </c>
      <c r="K37">
        <v>-2</v>
      </c>
      <c r="L37">
        <v>-4</v>
      </c>
      <c r="M37">
        <v>-4</v>
      </c>
      <c r="N37">
        <v>-4</v>
      </c>
      <c r="O37">
        <v>-3</v>
      </c>
      <c r="P37">
        <v>-2</v>
      </c>
    </row>
    <row r="38" spans="1:16" x14ac:dyDescent="0.35">
      <c r="A38">
        <v>18</v>
      </c>
      <c r="B38" t="s">
        <v>45</v>
      </c>
      <c r="C38">
        <v>-2.3660000000000001</v>
      </c>
      <c r="D38">
        <v>-4</v>
      </c>
      <c r="E38">
        <v>-4</v>
      </c>
      <c r="F38">
        <v>-4</v>
      </c>
      <c r="G38">
        <v>-4</v>
      </c>
      <c r="H38">
        <v>-4</v>
      </c>
      <c r="I38">
        <v>-4</v>
      </c>
      <c r="J38">
        <v>-4</v>
      </c>
      <c r="K38">
        <v>-4</v>
      </c>
      <c r="L38">
        <v>-3</v>
      </c>
      <c r="M38">
        <v>-4</v>
      </c>
      <c r="N38">
        <v>-4</v>
      </c>
      <c r="O38">
        <v>-4</v>
      </c>
      <c r="P38">
        <v>-2</v>
      </c>
    </row>
  </sheetData>
  <pageMargins left="0.7" right="0.7" top="0.75" bottom="0.75" header="0.3" footer="0.3"/>
  <ignoredErrors>
    <ignoredError sqref="A1:P38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6"/>
  <sheetViews>
    <sheetView workbookViewId="0"/>
  </sheetViews>
  <sheetFormatPr baseColWidth="10" defaultRowHeight="15.5" x14ac:dyDescent="0.35"/>
  <cols>
    <col min="1" max="2" width="8.75" customWidth="1"/>
  </cols>
  <sheetData>
    <row r="1" spans="1:3" x14ac:dyDescent="0.35">
      <c r="A1" t="s">
        <v>238</v>
      </c>
      <c r="B1" t="s">
        <v>1</v>
      </c>
    </row>
    <row r="2" spans="1:3" x14ac:dyDescent="0.35">
      <c r="A2" t="s">
        <v>1</v>
      </c>
      <c r="B2" t="s">
        <v>1</v>
      </c>
    </row>
    <row r="3" spans="1:3" x14ac:dyDescent="0.35">
      <c r="A3" t="s">
        <v>155</v>
      </c>
      <c r="B3" t="s">
        <v>239</v>
      </c>
    </row>
    <row r="4" spans="1:3" x14ac:dyDescent="0.35">
      <c r="A4" t="s">
        <v>1</v>
      </c>
      <c r="B4" t="s">
        <v>1</v>
      </c>
    </row>
    <row r="5" spans="1:3" x14ac:dyDescent="0.35">
      <c r="A5" t="s">
        <v>153</v>
      </c>
      <c r="B5" t="s">
        <v>240</v>
      </c>
      <c r="C5" t="s">
        <v>241</v>
      </c>
    </row>
    <row r="6" spans="1:3" x14ac:dyDescent="0.35">
      <c r="A6">
        <v>33</v>
      </c>
      <c r="B6" t="s">
        <v>131</v>
      </c>
      <c r="C6">
        <v>7.7224000000000004</v>
      </c>
    </row>
    <row r="7" spans="1:3" x14ac:dyDescent="0.35">
      <c r="A7">
        <v>27</v>
      </c>
      <c r="B7" t="s">
        <v>125</v>
      </c>
      <c r="C7">
        <v>5.7601000000000004</v>
      </c>
    </row>
    <row r="8" spans="1:3" x14ac:dyDescent="0.35">
      <c r="A8">
        <v>28</v>
      </c>
      <c r="B8" t="s">
        <v>126</v>
      </c>
      <c r="C8">
        <v>5.7145599999999996</v>
      </c>
    </row>
    <row r="9" spans="1:3" x14ac:dyDescent="0.35">
      <c r="A9">
        <v>43</v>
      </c>
      <c r="B9" t="s">
        <v>141</v>
      </c>
      <c r="C9">
        <v>5.5498099999999999</v>
      </c>
    </row>
    <row r="10" spans="1:3" x14ac:dyDescent="0.35">
      <c r="A10">
        <v>5</v>
      </c>
      <c r="B10" t="s">
        <v>103</v>
      </c>
      <c r="C10">
        <v>5.2187599999999996</v>
      </c>
    </row>
    <row r="11" spans="1:3" x14ac:dyDescent="0.35">
      <c r="A11">
        <v>26</v>
      </c>
      <c r="B11" t="s">
        <v>124</v>
      </c>
      <c r="C11">
        <v>5.1866000000000003</v>
      </c>
    </row>
    <row r="12" spans="1:3" x14ac:dyDescent="0.35">
      <c r="A12">
        <v>46</v>
      </c>
      <c r="B12" t="s">
        <v>144</v>
      </c>
      <c r="C12">
        <v>3.9954900000000002</v>
      </c>
    </row>
    <row r="13" spans="1:3" x14ac:dyDescent="0.35">
      <c r="A13">
        <v>38</v>
      </c>
      <c r="B13" t="s">
        <v>136</v>
      </c>
      <c r="C13">
        <v>3.9284500000000002</v>
      </c>
    </row>
    <row r="14" spans="1:3" x14ac:dyDescent="0.35">
      <c r="A14">
        <v>10</v>
      </c>
      <c r="B14" t="s">
        <v>108</v>
      </c>
      <c r="C14">
        <v>3.81745</v>
      </c>
    </row>
    <row r="15" spans="1:3" x14ac:dyDescent="0.35">
      <c r="A15">
        <v>24</v>
      </c>
      <c r="B15" t="s">
        <v>122</v>
      </c>
      <c r="C15">
        <v>3.4573200000000002</v>
      </c>
    </row>
    <row r="16" spans="1:3" x14ac:dyDescent="0.35">
      <c r="A16">
        <v>40</v>
      </c>
      <c r="B16" t="s">
        <v>138</v>
      </c>
      <c r="C16">
        <v>3.1959399999999998</v>
      </c>
    </row>
  </sheetData>
  <pageMargins left="0.7" right="0.7" top="0.75" bottom="0.75" header="0.3" footer="0.3"/>
  <ignoredErrors>
    <ignoredError sqref="A1:C16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6"/>
  <sheetViews>
    <sheetView workbookViewId="0"/>
  </sheetViews>
  <sheetFormatPr baseColWidth="10" defaultRowHeight="15.5" x14ac:dyDescent="0.35"/>
  <cols>
    <col min="1" max="5" width="8.75" customWidth="1"/>
  </cols>
  <sheetData>
    <row r="1" spans="1:12" x14ac:dyDescent="0.35">
      <c r="A1" t="s">
        <v>242</v>
      </c>
      <c r="B1" t="s">
        <v>1</v>
      </c>
    </row>
    <row r="2" spans="1:12" x14ac:dyDescent="0.35">
      <c r="A2" t="s">
        <v>1</v>
      </c>
      <c r="B2" t="s">
        <v>1</v>
      </c>
    </row>
    <row r="3" spans="1:12" x14ac:dyDescent="0.35">
      <c r="A3" t="s">
        <v>155</v>
      </c>
      <c r="B3" t="s">
        <v>243</v>
      </c>
    </row>
    <row r="4" spans="1:12" x14ac:dyDescent="0.35">
      <c r="A4" t="s">
        <v>1</v>
      </c>
      <c r="B4" t="s">
        <v>1</v>
      </c>
    </row>
    <row r="5" spans="1:12" x14ac:dyDescent="0.35">
      <c r="A5" t="s">
        <v>240</v>
      </c>
      <c r="B5" t="s">
        <v>131</v>
      </c>
      <c r="C5" t="s">
        <v>125</v>
      </c>
      <c r="D5" t="s">
        <v>126</v>
      </c>
      <c r="E5" t="s">
        <v>141</v>
      </c>
      <c r="F5" t="s">
        <v>103</v>
      </c>
      <c r="G5" t="s">
        <v>124</v>
      </c>
      <c r="H5" t="s">
        <v>144</v>
      </c>
      <c r="I5" t="s">
        <v>136</v>
      </c>
      <c r="J5" t="s">
        <v>108</v>
      </c>
      <c r="K5" t="s">
        <v>122</v>
      </c>
      <c r="L5" t="s">
        <v>138</v>
      </c>
    </row>
    <row r="6" spans="1:12" x14ac:dyDescent="0.35">
      <c r="A6" t="s">
        <v>131</v>
      </c>
      <c r="B6">
        <v>100</v>
      </c>
      <c r="C6">
        <v>44</v>
      </c>
      <c r="D6">
        <v>35</v>
      </c>
      <c r="E6">
        <v>39</v>
      </c>
      <c r="F6">
        <v>53</v>
      </c>
      <c r="G6">
        <v>43</v>
      </c>
      <c r="H6">
        <v>59</v>
      </c>
      <c r="I6">
        <v>48</v>
      </c>
      <c r="J6">
        <v>41</v>
      </c>
      <c r="K6">
        <v>43</v>
      </c>
      <c r="L6">
        <v>46</v>
      </c>
    </row>
    <row r="7" spans="1:12" x14ac:dyDescent="0.35">
      <c r="A7" t="s">
        <v>125</v>
      </c>
      <c r="B7">
        <v>44</v>
      </c>
      <c r="C7">
        <v>100</v>
      </c>
      <c r="D7">
        <v>22</v>
      </c>
      <c r="E7">
        <v>37</v>
      </c>
      <c r="F7">
        <v>38</v>
      </c>
      <c r="G7">
        <v>53</v>
      </c>
      <c r="H7">
        <v>54</v>
      </c>
      <c r="I7">
        <v>37</v>
      </c>
      <c r="J7">
        <v>30</v>
      </c>
      <c r="K7">
        <v>47</v>
      </c>
      <c r="L7">
        <v>39</v>
      </c>
    </row>
    <row r="8" spans="1:12" x14ac:dyDescent="0.35">
      <c r="A8" t="s">
        <v>126</v>
      </c>
      <c r="B8">
        <v>35</v>
      </c>
      <c r="C8">
        <v>22</v>
      </c>
      <c r="D8">
        <v>100</v>
      </c>
      <c r="E8">
        <v>46</v>
      </c>
      <c r="F8">
        <v>14</v>
      </c>
      <c r="G8">
        <v>11</v>
      </c>
      <c r="H8">
        <v>6</v>
      </c>
      <c r="I8">
        <v>43</v>
      </c>
      <c r="J8">
        <v>46</v>
      </c>
      <c r="K8">
        <v>26</v>
      </c>
      <c r="L8">
        <v>48</v>
      </c>
    </row>
    <row r="9" spans="1:12" x14ac:dyDescent="0.35">
      <c r="A9" t="s">
        <v>141</v>
      </c>
      <c r="B9">
        <v>39</v>
      </c>
      <c r="C9">
        <v>37</v>
      </c>
      <c r="D9">
        <v>46</v>
      </c>
      <c r="E9">
        <v>100</v>
      </c>
      <c r="F9">
        <v>27</v>
      </c>
      <c r="G9">
        <v>39</v>
      </c>
      <c r="H9">
        <v>26</v>
      </c>
      <c r="I9">
        <v>47</v>
      </c>
      <c r="J9">
        <v>52</v>
      </c>
      <c r="K9">
        <v>26</v>
      </c>
      <c r="L9">
        <v>38</v>
      </c>
    </row>
    <row r="10" spans="1:12" x14ac:dyDescent="0.35">
      <c r="A10" t="s">
        <v>103</v>
      </c>
      <c r="B10">
        <v>53</v>
      </c>
      <c r="C10">
        <v>38</v>
      </c>
      <c r="D10">
        <v>14</v>
      </c>
      <c r="E10">
        <v>27</v>
      </c>
      <c r="F10">
        <v>100</v>
      </c>
      <c r="G10">
        <v>69</v>
      </c>
      <c r="H10">
        <v>39</v>
      </c>
      <c r="I10">
        <v>27</v>
      </c>
      <c r="J10">
        <v>26</v>
      </c>
      <c r="K10">
        <v>35</v>
      </c>
      <c r="L10">
        <v>1</v>
      </c>
    </row>
    <row r="11" spans="1:12" x14ac:dyDescent="0.35">
      <c r="A11" t="s">
        <v>124</v>
      </c>
      <c r="B11">
        <v>43</v>
      </c>
      <c r="C11">
        <v>53</v>
      </c>
      <c r="D11">
        <v>11</v>
      </c>
      <c r="E11">
        <v>39</v>
      </c>
      <c r="F11">
        <v>69</v>
      </c>
      <c r="G11">
        <v>100</v>
      </c>
      <c r="H11">
        <v>49</v>
      </c>
      <c r="I11">
        <v>28</v>
      </c>
      <c r="J11">
        <v>14</v>
      </c>
      <c r="K11">
        <v>40</v>
      </c>
      <c r="L11">
        <v>19</v>
      </c>
    </row>
    <row r="12" spans="1:12" x14ac:dyDescent="0.35">
      <c r="A12" t="s">
        <v>144</v>
      </c>
      <c r="B12">
        <v>59</v>
      </c>
      <c r="C12">
        <v>54</v>
      </c>
      <c r="D12">
        <v>6</v>
      </c>
      <c r="E12">
        <v>26</v>
      </c>
      <c r="F12">
        <v>39</v>
      </c>
      <c r="G12">
        <v>49</v>
      </c>
      <c r="H12">
        <v>100</v>
      </c>
      <c r="I12">
        <v>48</v>
      </c>
      <c r="J12">
        <v>8</v>
      </c>
      <c r="K12">
        <v>47</v>
      </c>
      <c r="L12">
        <v>34</v>
      </c>
    </row>
    <row r="13" spans="1:12" x14ac:dyDescent="0.35">
      <c r="A13" t="s">
        <v>136</v>
      </c>
      <c r="B13">
        <v>48</v>
      </c>
      <c r="C13">
        <v>37</v>
      </c>
      <c r="D13">
        <v>43</v>
      </c>
      <c r="E13">
        <v>47</v>
      </c>
      <c r="F13">
        <v>27</v>
      </c>
      <c r="G13">
        <v>28</v>
      </c>
      <c r="H13">
        <v>48</v>
      </c>
      <c r="I13">
        <v>100</v>
      </c>
      <c r="J13">
        <v>49</v>
      </c>
      <c r="K13">
        <v>33</v>
      </c>
      <c r="L13">
        <v>49</v>
      </c>
    </row>
    <row r="14" spans="1:12" x14ac:dyDescent="0.35">
      <c r="A14" t="s">
        <v>108</v>
      </c>
      <c r="B14">
        <v>41</v>
      </c>
      <c r="C14">
        <v>30</v>
      </c>
      <c r="D14">
        <v>46</v>
      </c>
      <c r="E14">
        <v>52</v>
      </c>
      <c r="F14">
        <v>26</v>
      </c>
      <c r="G14">
        <v>14</v>
      </c>
      <c r="H14">
        <v>8</v>
      </c>
      <c r="I14">
        <v>49</v>
      </c>
      <c r="J14">
        <v>100</v>
      </c>
      <c r="K14">
        <v>18</v>
      </c>
      <c r="L14">
        <v>26</v>
      </c>
    </row>
    <row r="15" spans="1:12" x14ac:dyDescent="0.35">
      <c r="A15" t="s">
        <v>122</v>
      </c>
      <c r="B15">
        <v>43</v>
      </c>
      <c r="C15">
        <v>47</v>
      </c>
      <c r="D15">
        <v>26</v>
      </c>
      <c r="E15">
        <v>26</v>
      </c>
      <c r="F15">
        <v>35</v>
      </c>
      <c r="G15">
        <v>40</v>
      </c>
      <c r="H15">
        <v>47</v>
      </c>
      <c r="I15">
        <v>33</v>
      </c>
      <c r="J15">
        <v>18</v>
      </c>
      <c r="K15">
        <v>100</v>
      </c>
      <c r="L15">
        <v>36</v>
      </c>
    </row>
    <row r="16" spans="1:12" x14ac:dyDescent="0.35">
      <c r="A16" t="s">
        <v>138</v>
      </c>
      <c r="B16">
        <v>46</v>
      </c>
      <c r="C16">
        <v>39</v>
      </c>
      <c r="D16">
        <v>48</v>
      </c>
      <c r="E16">
        <v>38</v>
      </c>
      <c r="F16">
        <v>1</v>
      </c>
      <c r="G16">
        <v>19</v>
      </c>
      <c r="H16">
        <v>34</v>
      </c>
      <c r="I16">
        <v>49</v>
      </c>
      <c r="J16">
        <v>26</v>
      </c>
      <c r="K16">
        <v>36</v>
      </c>
      <c r="L16">
        <v>100</v>
      </c>
    </row>
  </sheetData>
  <pageMargins left="0.7" right="0.7" top="0.75" bottom="0.75" header="0.3" footer="0.3"/>
  <ignoredErrors>
    <ignoredError sqref="A1:L16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38"/>
  <sheetViews>
    <sheetView workbookViewId="0">
      <selection activeCell="D6" sqref="D6"/>
    </sheetView>
  </sheetViews>
  <sheetFormatPr baseColWidth="10" defaultRowHeight="15.5" x14ac:dyDescent="0.35"/>
  <cols>
    <col min="1" max="1" width="8.75" customWidth="1"/>
    <col min="2" max="2" width="95.75" customWidth="1"/>
    <col min="3" max="3" width="9.75" customWidth="1"/>
    <col min="4" max="15" width="12.75" customWidth="1"/>
  </cols>
  <sheetData>
    <row r="1" spans="1:15" x14ac:dyDescent="0.35">
      <c r="A1" t="s">
        <v>244</v>
      </c>
      <c r="B1" t="s">
        <v>1</v>
      </c>
    </row>
    <row r="2" spans="1:15" x14ac:dyDescent="0.35">
      <c r="A2" t="s">
        <v>1</v>
      </c>
      <c r="B2" t="s">
        <v>1</v>
      </c>
    </row>
    <row r="3" spans="1:15" x14ac:dyDescent="0.35">
      <c r="A3" t="s">
        <v>1</v>
      </c>
      <c r="B3" t="s">
        <v>259</v>
      </c>
    </row>
    <row r="4" spans="1:15" x14ac:dyDescent="0.35">
      <c r="A4" t="s">
        <v>1</v>
      </c>
      <c r="B4" t="s">
        <v>1</v>
      </c>
    </row>
    <row r="5" spans="1:15" x14ac:dyDescent="0.35">
      <c r="A5" t="s">
        <v>26</v>
      </c>
      <c r="B5" t="s">
        <v>233</v>
      </c>
      <c r="C5" t="s">
        <v>234</v>
      </c>
      <c r="D5" t="s">
        <v>246</v>
      </c>
      <c r="E5" t="s">
        <v>260</v>
      </c>
      <c r="F5" t="s">
        <v>261</v>
      </c>
      <c r="G5" t="s">
        <v>262</v>
      </c>
      <c r="H5" t="s">
        <v>263</v>
      </c>
      <c r="I5" t="s">
        <v>264</v>
      </c>
      <c r="J5" t="s">
        <v>265</v>
      </c>
      <c r="K5" t="s">
        <v>266</v>
      </c>
      <c r="L5" t="s">
        <v>267</v>
      </c>
      <c r="M5" t="s">
        <v>268</v>
      </c>
      <c r="N5" t="s">
        <v>269</v>
      </c>
      <c r="O5" t="s">
        <v>270</v>
      </c>
    </row>
    <row r="6" spans="1:15" x14ac:dyDescent="0.35">
      <c r="A6">
        <v>8</v>
      </c>
      <c r="B6" t="s">
        <v>35</v>
      </c>
      <c r="C6">
        <v>1.65</v>
      </c>
      <c r="D6">
        <v>4</v>
      </c>
      <c r="E6">
        <v>1</v>
      </c>
      <c r="F6">
        <v>2</v>
      </c>
      <c r="G6">
        <v>2</v>
      </c>
      <c r="H6">
        <v>4</v>
      </c>
      <c r="I6">
        <v>3</v>
      </c>
      <c r="J6">
        <v>4</v>
      </c>
      <c r="K6">
        <v>1</v>
      </c>
      <c r="L6">
        <v>4</v>
      </c>
      <c r="M6">
        <v>3</v>
      </c>
      <c r="N6">
        <v>0</v>
      </c>
      <c r="O6">
        <v>3</v>
      </c>
    </row>
    <row r="7" spans="1:15" x14ac:dyDescent="0.35">
      <c r="A7">
        <v>14</v>
      </c>
      <c r="B7" t="s">
        <v>41</v>
      </c>
      <c r="C7">
        <v>1.615</v>
      </c>
      <c r="D7">
        <v>4</v>
      </c>
      <c r="E7">
        <v>4</v>
      </c>
      <c r="F7">
        <v>2</v>
      </c>
      <c r="G7">
        <v>1</v>
      </c>
      <c r="H7">
        <v>2</v>
      </c>
      <c r="I7">
        <v>2</v>
      </c>
      <c r="J7">
        <v>2</v>
      </c>
      <c r="K7">
        <v>3</v>
      </c>
      <c r="L7">
        <v>3</v>
      </c>
      <c r="M7">
        <v>1</v>
      </c>
      <c r="N7">
        <v>2</v>
      </c>
      <c r="O7">
        <v>4</v>
      </c>
    </row>
    <row r="8" spans="1:15" x14ac:dyDescent="0.35">
      <c r="A8">
        <v>6</v>
      </c>
      <c r="B8" t="s">
        <v>33</v>
      </c>
      <c r="C8">
        <v>1.538</v>
      </c>
      <c r="D8">
        <v>3</v>
      </c>
      <c r="E8">
        <v>3</v>
      </c>
      <c r="F8">
        <v>1</v>
      </c>
      <c r="G8">
        <v>2</v>
      </c>
      <c r="H8">
        <v>2</v>
      </c>
      <c r="I8">
        <v>4</v>
      </c>
      <c r="J8">
        <v>4</v>
      </c>
      <c r="K8">
        <v>0</v>
      </c>
      <c r="L8">
        <v>-1</v>
      </c>
      <c r="M8">
        <v>4</v>
      </c>
      <c r="N8">
        <v>3</v>
      </c>
      <c r="O8">
        <v>2</v>
      </c>
    </row>
    <row r="9" spans="1:15" x14ac:dyDescent="0.35">
      <c r="A9">
        <v>16</v>
      </c>
      <c r="B9" t="s">
        <v>43</v>
      </c>
      <c r="C9">
        <v>1.464</v>
      </c>
      <c r="D9">
        <v>3</v>
      </c>
      <c r="E9">
        <v>3</v>
      </c>
      <c r="F9">
        <v>4</v>
      </c>
      <c r="G9">
        <v>0</v>
      </c>
      <c r="H9">
        <v>4</v>
      </c>
      <c r="I9">
        <v>2</v>
      </c>
      <c r="J9">
        <v>2</v>
      </c>
      <c r="K9">
        <v>3</v>
      </c>
      <c r="L9">
        <v>0</v>
      </c>
      <c r="M9">
        <v>1</v>
      </c>
      <c r="N9">
        <v>3</v>
      </c>
      <c r="O9">
        <v>0</v>
      </c>
    </row>
    <row r="10" spans="1:15" x14ac:dyDescent="0.35">
      <c r="A10">
        <v>13</v>
      </c>
      <c r="B10" t="s">
        <v>40</v>
      </c>
      <c r="C10">
        <v>1.2969999999999999</v>
      </c>
      <c r="D10">
        <v>3</v>
      </c>
      <c r="E10">
        <v>4</v>
      </c>
      <c r="F10">
        <v>1</v>
      </c>
      <c r="G10">
        <v>1</v>
      </c>
      <c r="H10">
        <v>1</v>
      </c>
      <c r="I10">
        <v>0</v>
      </c>
      <c r="J10">
        <v>2</v>
      </c>
      <c r="K10">
        <v>2</v>
      </c>
      <c r="L10">
        <v>3</v>
      </c>
      <c r="M10">
        <v>2</v>
      </c>
      <c r="N10">
        <v>2</v>
      </c>
      <c r="O10">
        <v>3</v>
      </c>
    </row>
    <row r="11" spans="1:15" x14ac:dyDescent="0.35">
      <c r="A11">
        <v>22</v>
      </c>
      <c r="B11" t="s">
        <v>49</v>
      </c>
      <c r="C11">
        <v>1.121</v>
      </c>
      <c r="D11">
        <v>2</v>
      </c>
      <c r="E11">
        <v>2</v>
      </c>
      <c r="F11">
        <v>0</v>
      </c>
      <c r="G11">
        <v>3</v>
      </c>
      <c r="H11">
        <v>-1</v>
      </c>
      <c r="I11">
        <v>3</v>
      </c>
      <c r="J11">
        <v>1</v>
      </c>
      <c r="K11">
        <v>2</v>
      </c>
      <c r="L11">
        <v>2</v>
      </c>
      <c r="M11">
        <v>2</v>
      </c>
      <c r="N11">
        <v>4</v>
      </c>
      <c r="O11">
        <v>1</v>
      </c>
    </row>
    <row r="12" spans="1:15" x14ac:dyDescent="0.35">
      <c r="A12">
        <v>25</v>
      </c>
      <c r="B12" t="s">
        <v>52</v>
      </c>
      <c r="C12">
        <v>1.01</v>
      </c>
      <c r="D12">
        <v>2</v>
      </c>
      <c r="E12">
        <v>0</v>
      </c>
      <c r="F12">
        <v>3</v>
      </c>
      <c r="G12">
        <v>1</v>
      </c>
      <c r="H12">
        <v>2</v>
      </c>
      <c r="I12">
        <v>-2</v>
      </c>
      <c r="J12">
        <v>3</v>
      </c>
      <c r="K12">
        <v>4</v>
      </c>
      <c r="L12">
        <v>3</v>
      </c>
      <c r="M12">
        <v>-2</v>
      </c>
      <c r="N12">
        <v>4</v>
      </c>
      <c r="O12">
        <v>2</v>
      </c>
    </row>
    <row r="13" spans="1:15" x14ac:dyDescent="0.35">
      <c r="A13">
        <v>12</v>
      </c>
      <c r="B13" t="s">
        <v>39</v>
      </c>
      <c r="C13">
        <v>0.99199999999999999</v>
      </c>
      <c r="D13">
        <v>2</v>
      </c>
      <c r="E13">
        <v>3</v>
      </c>
      <c r="F13">
        <v>0</v>
      </c>
      <c r="G13">
        <v>2</v>
      </c>
      <c r="H13">
        <v>1</v>
      </c>
      <c r="I13">
        <v>3</v>
      </c>
      <c r="J13">
        <v>2</v>
      </c>
      <c r="K13">
        <v>1</v>
      </c>
      <c r="L13">
        <v>1</v>
      </c>
      <c r="M13">
        <v>1</v>
      </c>
      <c r="N13">
        <v>1</v>
      </c>
      <c r="O13">
        <v>-1</v>
      </c>
    </row>
    <row r="14" spans="1:15" x14ac:dyDescent="0.35">
      <c r="A14">
        <v>7</v>
      </c>
      <c r="B14" t="s">
        <v>34</v>
      </c>
      <c r="C14">
        <v>0.75</v>
      </c>
      <c r="D14">
        <v>2</v>
      </c>
      <c r="E14">
        <v>0</v>
      </c>
      <c r="F14">
        <v>3</v>
      </c>
      <c r="G14">
        <v>2</v>
      </c>
      <c r="H14">
        <v>3</v>
      </c>
      <c r="I14">
        <v>-1</v>
      </c>
      <c r="J14">
        <v>0</v>
      </c>
      <c r="K14">
        <v>1</v>
      </c>
      <c r="L14">
        <v>0</v>
      </c>
      <c r="M14">
        <v>4</v>
      </c>
      <c r="N14">
        <v>-1</v>
      </c>
      <c r="O14">
        <v>1</v>
      </c>
    </row>
    <row r="15" spans="1:15" x14ac:dyDescent="0.35">
      <c r="A15">
        <v>21</v>
      </c>
      <c r="B15" t="s">
        <v>48</v>
      </c>
      <c r="C15">
        <v>0.36799999999999999</v>
      </c>
      <c r="D15">
        <v>1</v>
      </c>
      <c r="E15">
        <v>2</v>
      </c>
      <c r="F15">
        <v>-1</v>
      </c>
      <c r="G15">
        <v>3</v>
      </c>
      <c r="H15">
        <v>3</v>
      </c>
      <c r="I15">
        <v>1</v>
      </c>
      <c r="J15">
        <v>-1</v>
      </c>
      <c r="K15">
        <v>-4</v>
      </c>
      <c r="L15">
        <v>1</v>
      </c>
      <c r="M15">
        <v>2</v>
      </c>
      <c r="N15">
        <v>-2</v>
      </c>
      <c r="O15">
        <v>-1</v>
      </c>
    </row>
    <row r="16" spans="1:15" x14ac:dyDescent="0.35">
      <c r="A16">
        <v>2</v>
      </c>
      <c r="B16" t="s">
        <v>29</v>
      </c>
      <c r="C16">
        <v>0.35</v>
      </c>
      <c r="D16">
        <v>1</v>
      </c>
      <c r="E16">
        <v>2</v>
      </c>
      <c r="F16">
        <v>-4</v>
      </c>
      <c r="G16">
        <v>4</v>
      </c>
      <c r="H16">
        <v>3</v>
      </c>
      <c r="I16">
        <v>-3</v>
      </c>
      <c r="J16">
        <v>-4</v>
      </c>
      <c r="K16">
        <v>2</v>
      </c>
      <c r="L16">
        <v>2</v>
      </c>
      <c r="M16">
        <v>0</v>
      </c>
      <c r="N16">
        <v>1</v>
      </c>
      <c r="O16">
        <v>4</v>
      </c>
    </row>
    <row r="17" spans="1:15" x14ac:dyDescent="0.35">
      <c r="A17">
        <v>31</v>
      </c>
      <c r="B17" t="s">
        <v>58</v>
      </c>
      <c r="C17">
        <v>0.33800000000000002</v>
      </c>
      <c r="D17">
        <v>1</v>
      </c>
      <c r="E17">
        <v>0</v>
      </c>
      <c r="F17">
        <v>3</v>
      </c>
      <c r="G17">
        <v>-2</v>
      </c>
      <c r="H17">
        <v>1</v>
      </c>
      <c r="I17">
        <v>2</v>
      </c>
      <c r="J17">
        <v>3</v>
      </c>
      <c r="K17">
        <v>1</v>
      </c>
      <c r="L17">
        <v>-1</v>
      </c>
      <c r="M17">
        <v>-2</v>
      </c>
      <c r="N17">
        <v>0</v>
      </c>
      <c r="O17">
        <v>-1</v>
      </c>
    </row>
    <row r="18" spans="1:15" x14ac:dyDescent="0.35">
      <c r="A18">
        <v>23</v>
      </c>
      <c r="B18" t="s">
        <v>50</v>
      </c>
      <c r="C18">
        <v>0.29499999999999998</v>
      </c>
      <c r="D18">
        <v>1</v>
      </c>
      <c r="E18">
        <v>-2</v>
      </c>
      <c r="F18">
        <v>2</v>
      </c>
      <c r="G18">
        <v>-1</v>
      </c>
      <c r="H18">
        <v>-1</v>
      </c>
      <c r="I18">
        <v>2</v>
      </c>
      <c r="J18">
        <v>3</v>
      </c>
      <c r="K18">
        <v>2</v>
      </c>
      <c r="L18">
        <v>1</v>
      </c>
      <c r="M18">
        <v>0</v>
      </c>
      <c r="N18">
        <v>2</v>
      </c>
      <c r="O18">
        <v>-2</v>
      </c>
    </row>
    <row r="19" spans="1:15" x14ac:dyDescent="0.35">
      <c r="A19">
        <v>1</v>
      </c>
      <c r="B19" t="s">
        <v>28</v>
      </c>
      <c r="C19">
        <v>0.27800000000000002</v>
      </c>
      <c r="D19">
        <v>1</v>
      </c>
      <c r="E19">
        <v>1</v>
      </c>
      <c r="F19">
        <v>4</v>
      </c>
      <c r="G19">
        <v>4</v>
      </c>
      <c r="H19">
        <v>-3</v>
      </c>
      <c r="I19">
        <v>-2</v>
      </c>
      <c r="J19">
        <v>-2</v>
      </c>
      <c r="K19">
        <v>0</v>
      </c>
      <c r="L19">
        <v>0</v>
      </c>
      <c r="M19">
        <v>-1</v>
      </c>
      <c r="N19">
        <v>0</v>
      </c>
      <c r="O19">
        <v>3</v>
      </c>
    </row>
    <row r="20" spans="1:15" x14ac:dyDescent="0.35">
      <c r="A20">
        <v>32</v>
      </c>
      <c r="B20" t="s">
        <v>59</v>
      </c>
      <c r="C20">
        <v>0.224</v>
      </c>
      <c r="D20">
        <v>0</v>
      </c>
      <c r="E20">
        <v>2</v>
      </c>
      <c r="F20">
        <v>2</v>
      </c>
      <c r="G20">
        <v>-2</v>
      </c>
      <c r="H20">
        <v>-2</v>
      </c>
      <c r="I20">
        <v>4</v>
      </c>
      <c r="J20">
        <v>1</v>
      </c>
      <c r="K20">
        <v>4</v>
      </c>
      <c r="L20">
        <v>-2</v>
      </c>
      <c r="M20">
        <v>-2</v>
      </c>
      <c r="N20">
        <v>-2</v>
      </c>
      <c r="O20">
        <v>-2</v>
      </c>
    </row>
    <row r="21" spans="1:15" x14ac:dyDescent="0.35">
      <c r="A21">
        <v>17</v>
      </c>
      <c r="B21" t="s">
        <v>44</v>
      </c>
      <c r="C21">
        <v>7.8E-2</v>
      </c>
      <c r="D21">
        <v>0</v>
      </c>
      <c r="E21">
        <v>-1</v>
      </c>
      <c r="F21">
        <v>0</v>
      </c>
      <c r="G21">
        <v>3</v>
      </c>
      <c r="H21">
        <v>1</v>
      </c>
      <c r="I21">
        <v>0</v>
      </c>
      <c r="J21">
        <v>1</v>
      </c>
      <c r="K21">
        <v>-2</v>
      </c>
      <c r="L21">
        <v>1</v>
      </c>
      <c r="M21">
        <v>-1</v>
      </c>
      <c r="N21">
        <v>1</v>
      </c>
      <c r="O21">
        <v>-3</v>
      </c>
    </row>
    <row r="22" spans="1:15" x14ac:dyDescent="0.35">
      <c r="A22">
        <v>29</v>
      </c>
      <c r="B22" t="s">
        <v>56</v>
      </c>
      <c r="C22">
        <v>-1.4999999999999999E-2</v>
      </c>
      <c r="D22">
        <v>0</v>
      </c>
      <c r="E22">
        <v>0</v>
      </c>
      <c r="F22">
        <v>-1</v>
      </c>
      <c r="G22">
        <v>1</v>
      </c>
      <c r="H22">
        <v>-3</v>
      </c>
      <c r="I22">
        <v>1</v>
      </c>
      <c r="J22">
        <v>-1</v>
      </c>
      <c r="K22">
        <v>0</v>
      </c>
      <c r="L22">
        <v>2</v>
      </c>
      <c r="M22">
        <v>2</v>
      </c>
      <c r="N22">
        <v>0</v>
      </c>
      <c r="O22">
        <v>0</v>
      </c>
    </row>
    <row r="23" spans="1:15" x14ac:dyDescent="0.35">
      <c r="A23">
        <v>33</v>
      </c>
      <c r="B23" t="s">
        <v>60</v>
      </c>
      <c r="C23">
        <v>-3.5000000000000003E-2</v>
      </c>
      <c r="D23">
        <v>0</v>
      </c>
      <c r="E23">
        <v>-1</v>
      </c>
      <c r="F23">
        <v>0</v>
      </c>
      <c r="G23">
        <v>-3</v>
      </c>
      <c r="H23">
        <v>0</v>
      </c>
      <c r="I23">
        <v>1</v>
      </c>
      <c r="J23">
        <v>1</v>
      </c>
      <c r="K23">
        <v>3</v>
      </c>
      <c r="L23">
        <v>1</v>
      </c>
      <c r="M23">
        <v>-2</v>
      </c>
      <c r="N23">
        <v>1</v>
      </c>
      <c r="O23">
        <v>0</v>
      </c>
    </row>
    <row r="24" spans="1:15" x14ac:dyDescent="0.35">
      <c r="A24">
        <v>5</v>
      </c>
      <c r="B24" t="s">
        <v>32</v>
      </c>
      <c r="C24">
        <v>-0.15</v>
      </c>
      <c r="D24">
        <v>0</v>
      </c>
      <c r="E24">
        <v>1</v>
      </c>
      <c r="F24">
        <v>0</v>
      </c>
      <c r="G24">
        <v>-2</v>
      </c>
      <c r="H24">
        <v>-1</v>
      </c>
      <c r="I24">
        <v>1</v>
      </c>
      <c r="J24">
        <v>0</v>
      </c>
      <c r="K24">
        <v>-1</v>
      </c>
      <c r="L24">
        <v>0</v>
      </c>
      <c r="M24">
        <v>-1</v>
      </c>
      <c r="N24">
        <v>0</v>
      </c>
      <c r="O24">
        <v>0</v>
      </c>
    </row>
    <row r="25" spans="1:15" x14ac:dyDescent="0.35">
      <c r="A25">
        <v>30</v>
      </c>
      <c r="B25" t="s">
        <v>57</v>
      </c>
      <c r="C25">
        <v>-0.17899999999999999</v>
      </c>
      <c r="D25">
        <v>-1</v>
      </c>
      <c r="E25">
        <v>-2</v>
      </c>
      <c r="F25">
        <v>1</v>
      </c>
      <c r="G25">
        <v>0</v>
      </c>
      <c r="H25">
        <v>1</v>
      </c>
      <c r="I25">
        <v>-2</v>
      </c>
      <c r="J25">
        <v>-3</v>
      </c>
      <c r="K25">
        <v>-1</v>
      </c>
      <c r="L25">
        <v>4</v>
      </c>
      <c r="M25">
        <v>3</v>
      </c>
      <c r="N25">
        <v>-3</v>
      </c>
      <c r="O25">
        <v>1</v>
      </c>
    </row>
    <row r="26" spans="1:15" x14ac:dyDescent="0.35">
      <c r="A26">
        <v>27</v>
      </c>
      <c r="B26" t="s">
        <v>54</v>
      </c>
      <c r="C26">
        <v>-0.42699999999999999</v>
      </c>
      <c r="D26">
        <v>-1</v>
      </c>
      <c r="E26">
        <v>1</v>
      </c>
      <c r="F26">
        <v>-1</v>
      </c>
      <c r="G26">
        <v>-1</v>
      </c>
      <c r="H26">
        <v>0</v>
      </c>
      <c r="I26">
        <v>-1</v>
      </c>
      <c r="J26">
        <v>0</v>
      </c>
      <c r="K26">
        <v>1</v>
      </c>
      <c r="L26">
        <v>-2</v>
      </c>
      <c r="M26">
        <v>-1</v>
      </c>
      <c r="N26">
        <v>-4</v>
      </c>
      <c r="O26">
        <v>-1</v>
      </c>
    </row>
    <row r="27" spans="1:15" x14ac:dyDescent="0.35">
      <c r="A27">
        <v>10</v>
      </c>
      <c r="B27" t="s">
        <v>37</v>
      </c>
      <c r="C27">
        <v>-0.51400000000000001</v>
      </c>
      <c r="D27">
        <v>-1</v>
      </c>
      <c r="E27">
        <v>1</v>
      </c>
      <c r="F27">
        <v>-1</v>
      </c>
      <c r="G27">
        <v>-4</v>
      </c>
      <c r="H27">
        <v>-2</v>
      </c>
      <c r="I27">
        <v>0</v>
      </c>
      <c r="J27">
        <v>-2</v>
      </c>
      <c r="K27">
        <v>0</v>
      </c>
      <c r="L27">
        <v>2</v>
      </c>
      <c r="M27">
        <v>1</v>
      </c>
      <c r="N27">
        <v>-1</v>
      </c>
      <c r="O27">
        <v>-2</v>
      </c>
    </row>
    <row r="28" spans="1:15" x14ac:dyDescent="0.35">
      <c r="A28">
        <v>4</v>
      </c>
      <c r="B28" t="s">
        <v>31</v>
      </c>
      <c r="C28">
        <v>-0.51700000000000002</v>
      </c>
      <c r="D28">
        <v>-1</v>
      </c>
      <c r="E28">
        <v>-3</v>
      </c>
      <c r="F28">
        <v>1</v>
      </c>
      <c r="G28">
        <v>1</v>
      </c>
      <c r="H28">
        <v>0</v>
      </c>
      <c r="I28">
        <v>-3</v>
      </c>
      <c r="J28">
        <v>-3</v>
      </c>
      <c r="K28">
        <v>-3</v>
      </c>
      <c r="L28">
        <v>-1</v>
      </c>
      <c r="M28">
        <v>3</v>
      </c>
      <c r="N28">
        <v>1</v>
      </c>
      <c r="O28">
        <v>1</v>
      </c>
    </row>
    <row r="29" spans="1:15" x14ac:dyDescent="0.35">
      <c r="A29">
        <v>26</v>
      </c>
      <c r="B29" t="s">
        <v>53</v>
      </c>
      <c r="C29">
        <v>-0.61599999999999999</v>
      </c>
      <c r="D29">
        <v>-1</v>
      </c>
      <c r="E29">
        <v>0</v>
      </c>
      <c r="F29">
        <v>1</v>
      </c>
      <c r="G29">
        <v>-3</v>
      </c>
      <c r="H29">
        <v>-2</v>
      </c>
      <c r="I29">
        <v>-2</v>
      </c>
      <c r="J29">
        <v>-1</v>
      </c>
      <c r="K29">
        <v>-1</v>
      </c>
      <c r="L29">
        <v>-3</v>
      </c>
      <c r="M29">
        <v>-3</v>
      </c>
      <c r="N29">
        <v>3</v>
      </c>
      <c r="O29">
        <v>2</v>
      </c>
    </row>
    <row r="30" spans="1:15" x14ac:dyDescent="0.35">
      <c r="A30">
        <v>15</v>
      </c>
      <c r="B30" t="s">
        <v>42</v>
      </c>
      <c r="C30">
        <v>-0.68799999999999994</v>
      </c>
      <c r="D30">
        <v>-2</v>
      </c>
      <c r="E30">
        <v>-3</v>
      </c>
      <c r="F30">
        <v>-2</v>
      </c>
      <c r="G30">
        <v>-1</v>
      </c>
      <c r="H30">
        <v>0</v>
      </c>
      <c r="I30">
        <v>1</v>
      </c>
      <c r="J30">
        <v>1</v>
      </c>
      <c r="K30">
        <v>-2</v>
      </c>
      <c r="L30">
        <v>-1</v>
      </c>
      <c r="M30">
        <v>-4</v>
      </c>
      <c r="N30">
        <v>-1</v>
      </c>
      <c r="O30">
        <v>2</v>
      </c>
    </row>
    <row r="31" spans="1:15" x14ac:dyDescent="0.35">
      <c r="A31">
        <v>19</v>
      </c>
      <c r="B31" t="s">
        <v>46</v>
      </c>
      <c r="C31">
        <v>-0.73299999999999998</v>
      </c>
      <c r="D31">
        <v>-2</v>
      </c>
      <c r="E31">
        <v>-1</v>
      </c>
      <c r="F31">
        <v>-2</v>
      </c>
      <c r="G31">
        <v>0</v>
      </c>
      <c r="H31">
        <v>-2</v>
      </c>
      <c r="I31">
        <v>-1</v>
      </c>
      <c r="J31">
        <v>0</v>
      </c>
      <c r="K31">
        <v>-1</v>
      </c>
      <c r="L31">
        <v>-2</v>
      </c>
      <c r="M31">
        <v>0</v>
      </c>
      <c r="N31">
        <v>-3</v>
      </c>
      <c r="O31">
        <v>0</v>
      </c>
    </row>
    <row r="32" spans="1:15" x14ac:dyDescent="0.35">
      <c r="A32">
        <v>3</v>
      </c>
      <c r="B32" t="s">
        <v>30</v>
      </c>
      <c r="C32">
        <v>-0.83899999999999997</v>
      </c>
      <c r="D32">
        <v>-2</v>
      </c>
      <c r="E32">
        <v>-1</v>
      </c>
      <c r="F32">
        <v>-2</v>
      </c>
      <c r="G32">
        <v>-1</v>
      </c>
      <c r="H32">
        <v>-1</v>
      </c>
      <c r="I32">
        <v>0</v>
      </c>
      <c r="J32">
        <v>-1</v>
      </c>
      <c r="K32">
        <v>-4</v>
      </c>
      <c r="L32">
        <v>-2</v>
      </c>
      <c r="M32">
        <v>0</v>
      </c>
      <c r="N32">
        <v>-1</v>
      </c>
      <c r="O32">
        <v>-1</v>
      </c>
    </row>
    <row r="33" spans="1:15" x14ac:dyDescent="0.35">
      <c r="A33">
        <v>20</v>
      </c>
      <c r="B33" t="s">
        <v>47</v>
      </c>
      <c r="C33">
        <v>-0.97399999999999998</v>
      </c>
      <c r="D33">
        <v>-2</v>
      </c>
      <c r="E33">
        <v>-3</v>
      </c>
      <c r="F33">
        <v>-3</v>
      </c>
      <c r="G33">
        <v>-1</v>
      </c>
      <c r="H33">
        <v>2</v>
      </c>
      <c r="I33">
        <v>-1</v>
      </c>
      <c r="J33">
        <v>-1</v>
      </c>
      <c r="K33">
        <v>-2</v>
      </c>
      <c r="L33">
        <v>-1</v>
      </c>
      <c r="M33">
        <v>1</v>
      </c>
      <c r="N33">
        <v>-3</v>
      </c>
      <c r="O33">
        <v>-4</v>
      </c>
    </row>
    <row r="34" spans="1:15" x14ac:dyDescent="0.35">
      <c r="A34">
        <v>11</v>
      </c>
      <c r="B34" t="s">
        <v>38</v>
      </c>
      <c r="C34">
        <v>-0.97799999999999998</v>
      </c>
      <c r="D34">
        <v>-3</v>
      </c>
      <c r="E34">
        <v>-2</v>
      </c>
      <c r="F34">
        <v>-1</v>
      </c>
      <c r="G34">
        <v>-2</v>
      </c>
      <c r="H34">
        <v>0</v>
      </c>
      <c r="I34">
        <v>-1</v>
      </c>
      <c r="J34">
        <v>-4</v>
      </c>
      <c r="K34">
        <v>-1</v>
      </c>
      <c r="L34">
        <v>-3</v>
      </c>
      <c r="M34">
        <v>0</v>
      </c>
      <c r="N34">
        <v>2</v>
      </c>
      <c r="O34">
        <v>-3</v>
      </c>
    </row>
    <row r="35" spans="1:15" x14ac:dyDescent="0.35">
      <c r="A35">
        <v>9</v>
      </c>
      <c r="B35" t="s">
        <v>36</v>
      </c>
      <c r="C35">
        <v>-1.5269999999999999</v>
      </c>
      <c r="D35">
        <v>-3</v>
      </c>
      <c r="E35">
        <v>-1</v>
      </c>
      <c r="F35">
        <v>-3</v>
      </c>
      <c r="G35">
        <v>-3</v>
      </c>
      <c r="H35">
        <v>-4</v>
      </c>
      <c r="I35">
        <v>-3</v>
      </c>
      <c r="J35">
        <v>-3</v>
      </c>
      <c r="K35">
        <v>0</v>
      </c>
      <c r="L35">
        <v>0</v>
      </c>
      <c r="M35">
        <v>-3</v>
      </c>
      <c r="N35">
        <v>-2</v>
      </c>
      <c r="O35">
        <v>-2</v>
      </c>
    </row>
    <row r="36" spans="1:15" x14ac:dyDescent="0.35">
      <c r="A36">
        <v>24</v>
      </c>
      <c r="B36" t="s">
        <v>51</v>
      </c>
      <c r="C36">
        <v>-1.587</v>
      </c>
      <c r="D36">
        <v>-3</v>
      </c>
      <c r="E36">
        <v>-4</v>
      </c>
      <c r="F36">
        <v>-2</v>
      </c>
      <c r="G36">
        <v>0</v>
      </c>
      <c r="H36">
        <v>-1</v>
      </c>
      <c r="I36">
        <v>-4</v>
      </c>
      <c r="J36">
        <v>-2</v>
      </c>
      <c r="K36">
        <v>-3</v>
      </c>
      <c r="L36">
        <v>-3</v>
      </c>
      <c r="M36">
        <v>-3</v>
      </c>
      <c r="N36">
        <v>-4</v>
      </c>
      <c r="O36">
        <v>1</v>
      </c>
    </row>
    <row r="37" spans="1:15" x14ac:dyDescent="0.35">
      <c r="A37">
        <v>28</v>
      </c>
      <c r="B37" t="s">
        <v>55</v>
      </c>
      <c r="C37">
        <v>-1.74</v>
      </c>
      <c r="D37">
        <v>-4</v>
      </c>
      <c r="E37">
        <v>-2</v>
      </c>
      <c r="F37">
        <v>-3</v>
      </c>
      <c r="G37">
        <v>-4</v>
      </c>
      <c r="H37">
        <v>-3</v>
      </c>
      <c r="I37">
        <v>-4</v>
      </c>
      <c r="J37">
        <v>0</v>
      </c>
      <c r="K37">
        <v>-2</v>
      </c>
      <c r="L37">
        <v>-4</v>
      </c>
      <c r="M37">
        <v>-1</v>
      </c>
      <c r="N37">
        <v>-2</v>
      </c>
      <c r="O37">
        <v>-3</v>
      </c>
    </row>
    <row r="38" spans="1:15" x14ac:dyDescent="0.35">
      <c r="A38">
        <v>18</v>
      </c>
      <c r="B38" t="s">
        <v>45</v>
      </c>
      <c r="C38">
        <v>-1.849</v>
      </c>
      <c r="D38">
        <v>-4</v>
      </c>
      <c r="E38">
        <v>-4</v>
      </c>
      <c r="F38">
        <v>-4</v>
      </c>
      <c r="G38">
        <v>0</v>
      </c>
      <c r="H38">
        <v>-4</v>
      </c>
      <c r="I38">
        <v>0</v>
      </c>
      <c r="J38">
        <v>-2</v>
      </c>
      <c r="K38">
        <v>-3</v>
      </c>
      <c r="L38">
        <v>-4</v>
      </c>
      <c r="M38">
        <v>-4</v>
      </c>
      <c r="N38">
        <v>-1</v>
      </c>
      <c r="O38">
        <v>-4</v>
      </c>
    </row>
  </sheetData>
  <pageMargins left="0.7" right="0.7" top="0.75" bottom="0.75" header="0.3" footer="0.3"/>
  <ignoredErrors>
    <ignoredError sqref="A1:O38" numberStoredAsText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4"/>
  <sheetViews>
    <sheetView workbookViewId="0"/>
  </sheetViews>
  <sheetFormatPr baseColWidth="10" defaultRowHeight="15.5" x14ac:dyDescent="0.35"/>
  <cols>
    <col min="1" max="2" width="8.75" customWidth="1"/>
  </cols>
  <sheetData>
    <row r="1" spans="1:3" x14ac:dyDescent="0.35">
      <c r="A1" t="s">
        <v>238</v>
      </c>
      <c r="B1" t="s">
        <v>1</v>
      </c>
    </row>
    <row r="2" spans="1:3" x14ac:dyDescent="0.35">
      <c r="A2" t="s">
        <v>1</v>
      </c>
      <c r="B2" t="s">
        <v>1</v>
      </c>
    </row>
    <row r="3" spans="1:3" x14ac:dyDescent="0.35">
      <c r="A3" t="s">
        <v>156</v>
      </c>
      <c r="B3" t="s">
        <v>239</v>
      </c>
    </row>
    <row r="4" spans="1:3" x14ac:dyDescent="0.35">
      <c r="A4" t="s">
        <v>1</v>
      </c>
      <c r="B4" t="s">
        <v>1</v>
      </c>
    </row>
    <row r="5" spans="1:3" x14ac:dyDescent="0.35">
      <c r="A5" t="s">
        <v>153</v>
      </c>
      <c r="B5" t="s">
        <v>240</v>
      </c>
      <c r="C5" t="s">
        <v>241</v>
      </c>
    </row>
    <row r="6" spans="1:3" x14ac:dyDescent="0.35">
      <c r="A6">
        <v>13</v>
      </c>
      <c r="B6" t="s">
        <v>111</v>
      </c>
      <c r="C6">
        <v>7.9056199999999999</v>
      </c>
    </row>
    <row r="7" spans="1:3" x14ac:dyDescent="0.35">
      <c r="A7">
        <v>42</v>
      </c>
      <c r="B7" t="s">
        <v>140</v>
      </c>
      <c r="C7">
        <v>6.0119499999999997</v>
      </c>
    </row>
    <row r="8" spans="1:3" x14ac:dyDescent="0.35">
      <c r="A8">
        <v>45</v>
      </c>
      <c r="B8" t="s">
        <v>143</v>
      </c>
      <c r="C8">
        <v>5.7797499999999999</v>
      </c>
    </row>
    <row r="9" spans="1:3" x14ac:dyDescent="0.35">
      <c r="A9">
        <v>21</v>
      </c>
      <c r="B9" t="s">
        <v>119</v>
      </c>
      <c r="C9">
        <v>3.9443999999999999</v>
      </c>
    </row>
    <row r="10" spans="1:3" x14ac:dyDescent="0.35">
      <c r="A10">
        <v>31</v>
      </c>
      <c r="B10" t="s">
        <v>129</v>
      </c>
      <c r="C10">
        <v>3.7702599999999999</v>
      </c>
    </row>
    <row r="11" spans="1:3" x14ac:dyDescent="0.35">
      <c r="A11">
        <v>23</v>
      </c>
      <c r="B11" t="s">
        <v>121</v>
      </c>
      <c r="C11">
        <v>3.4619399999999998</v>
      </c>
    </row>
    <row r="12" spans="1:3" x14ac:dyDescent="0.35">
      <c r="A12">
        <v>18</v>
      </c>
      <c r="B12" t="s">
        <v>116</v>
      </c>
      <c r="C12">
        <v>3.42178</v>
      </c>
    </row>
    <row r="13" spans="1:3" x14ac:dyDescent="0.35">
      <c r="A13">
        <v>4</v>
      </c>
      <c r="B13" t="s">
        <v>102</v>
      </c>
      <c r="C13">
        <v>3.2528700000000002</v>
      </c>
    </row>
    <row r="14" spans="1:3" x14ac:dyDescent="0.35">
      <c r="A14">
        <v>11</v>
      </c>
      <c r="B14" t="s">
        <v>109</v>
      </c>
      <c r="C14">
        <v>3.18106</v>
      </c>
    </row>
  </sheetData>
  <pageMargins left="0.7" right="0.7" top="0.75" bottom="0.75" header="0.3" footer="0.3"/>
  <ignoredErrors>
    <ignoredError sqref="A1:C14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4"/>
  <sheetViews>
    <sheetView workbookViewId="0"/>
  </sheetViews>
  <sheetFormatPr baseColWidth="10" defaultRowHeight="15.5" x14ac:dyDescent="0.35"/>
  <cols>
    <col min="1" max="5" width="8.75" customWidth="1"/>
  </cols>
  <sheetData>
    <row r="1" spans="1:10" x14ac:dyDescent="0.35">
      <c r="A1" t="s">
        <v>242</v>
      </c>
      <c r="B1" t="s">
        <v>1</v>
      </c>
    </row>
    <row r="2" spans="1:10" x14ac:dyDescent="0.35">
      <c r="A2" t="s">
        <v>1</v>
      </c>
      <c r="B2" t="s">
        <v>1</v>
      </c>
    </row>
    <row r="3" spans="1:10" x14ac:dyDescent="0.35">
      <c r="A3" t="s">
        <v>156</v>
      </c>
      <c r="B3" t="s">
        <v>243</v>
      </c>
    </row>
    <row r="4" spans="1:10" x14ac:dyDescent="0.35">
      <c r="A4" t="s">
        <v>1</v>
      </c>
      <c r="B4" t="s">
        <v>1</v>
      </c>
    </row>
    <row r="5" spans="1:10" x14ac:dyDescent="0.35">
      <c r="A5" t="s">
        <v>240</v>
      </c>
      <c r="B5" t="s">
        <v>111</v>
      </c>
      <c r="C5" t="s">
        <v>140</v>
      </c>
      <c r="D5" t="s">
        <v>143</v>
      </c>
      <c r="E5" t="s">
        <v>119</v>
      </c>
      <c r="F5" t="s">
        <v>129</v>
      </c>
      <c r="G5" t="s">
        <v>121</v>
      </c>
      <c r="H5" t="s">
        <v>116</v>
      </c>
      <c r="I5" t="s">
        <v>102</v>
      </c>
      <c r="J5" t="s">
        <v>109</v>
      </c>
    </row>
    <row r="6" spans="1:10" x14ac:dyDescent="0.35">
      <c r="A6" t="s">
        <v>111</v>
      </c>
      <c r="B6">
        <v>100</v>
      </c>
      <c r="C6">
        <v>48</v>
      </c>
      <c r="D6">
        <v>57</v>
      </c>
      <c r="E6">
        <v>42</v>
      </c>
      <c r="F6">
        <v>40</v>
      </c>
      <c r="G6">
        <v>33</v>
      </c>
      <c r="H6">
        <v>34</v>
      </c>
      <c r="I6">
        <v>25</v>
      </c>
      <c r="J6">
        <v>21</v>
      </c>
    </row>
    <row r="7" spans="1:10" x14ac:dyDescent="0.35">
      <c r="A7" t="s">
        <v>140</v>
      </c>
      <c r="B7">
        <v>48</v>
      </c>
      <c r="C7">
        <v>100</v>
      </c>
      <c r="D7">
        <v>46</v>
      </c>
      <c r="E7">
        <v>27</v>
      </c>
      <c r="F7">
        <v>36</v>
      </c>
      <c r="G7">
        <v>21</v>
      </c>
      <c r="H7">
        <v>24</v>
      </c>
      <c r="I7">
        <v>10</v>
      </c>
      <c r="J7">
        <v>31</v>
      </c>
    </row>
    <row r="8" spans="1:10" x14ac:dyDescent="0.35">
      <c r="A8" t="s">
        <v>143</v>
      </c>
      <c r="B8">
        <v>57</v>
      </c>
      <c r="C8">
        <v>46</v>
      </c>
      <c r="D8">
        <v>100</v>
      </c>
      <c r="E8">
        <v>38</v>
      </c>
      <c r="F8">
        <v>34</v>
      </c>
      <c r="G8">
        <v>28</v>
      </c>
      <c r="H8">
        <v>49</v>
      </c>
      <c r="I8">
        <v>19</v>
      </c>
      <c r="J8">
        <v>36</v>
      </c>
    </row>
    <row r="9" spans="1:10" x14ac:dyDescent="0.35">
      <c r="A9" t="s">
        <v>119</v>
      </c>
      <c r="B9">
        <v>42</v>
      </c>
      <c r="C9">
        <v>27</v>
      </c>
      <c r="D9">
        <v>38</v>
      </c>
      <c r="E9">
        <v>100</v>
      </c>
      <c r="F9">
        <v>39</v>
      </c>
      <c r="G9">
        <v>32</v>
      </c>
      <c r="H9">
        <v>16</v>
      </c>
      <c r="I9">
        <v>59</v>
      </c>
      <c r="J9">
        <v>26</v>
      </c>
    </row>
    <row r="10" spans="1:10" x14ac:dyDescent="0.35">
      <c r="A10" t="s">
        <v>129</v>
      </c>
      <c r="B10">
        <v>40</v>
      </c>
      <c r="C10">
        <v>36</v>
      </c>
      <c r="D10">
        <v>34</v>
      </c>
      <c r="E10">
        <v>39</v>
      </c>
      <c r="F10">
        <v>100</v>
      </c>
      <c r="G10">
        <v>48</v>
      </c>
      <c r="H10">
        <v>36</v>
      </c>
      <c r="I10">
        <v>31</v>
      </c>
      <c r="J10">
        <v>50</v>
      </c>
    </row>
    <row r="11" spans="1:10" x14ac:dyDescent="0.35">
      <c r="A11" t="s">
        <v>121</v>
      </c>
      <c r="B11">
        <v>33</v>
      </c>
      <c r="C11">
        <v>21</v>
      </c>
      <c r="D11">
        <v>28</v>
      </c>
      <c r="E11">
        <v>32</v>
      </c>
      <c r="F11">
        <v>48</v>
      </c>
      <c r="G11">
        <v>100</v>
      </c>
      <c r="H11">
        <v>49</v>
      </c>
      <c r="I11">
        <v>38</v>
      </c>
      <c r="J11">
        <v>36</v>
      </c>
    </row>
    <row r="12" spans="1:10" x14ac:dyDescent="0.35">
      <c r="A12" t="s">
        <v>116</v>
      </c>
      <c r="B12">
        <v>34</v>
      </c>
      <c r="C12">
        <v>24</v>
      </c>
      <c r="D12">
        <v>49</v>
      </c>
      <c r="E12">
        <v>16</v>
      </c>
      <c r="F12">
        <v>36</v>
      </c>
      <c r="G12">
        <v>49</v>
      </c>
      <c r="H12">
        <v>100</v>
      </c>
      <c r="I12">
        <v>9</v>
      </c>
      <c r="J12">
        <v>31</v>
      </c>
    </row>
    <row r="13" spans="1:10" x14ac:dyDescent="0.35">
      <c r="A13" t="s">
        <v>102</v>
      </c>
      <c r="B13">
        <v>25</v>
      </c>
      <c r="C13">
        <v>10</v>
      </c>
      <c r="D13">
        <v>19</v>
      </c>
      <c r="E13">
        <v>59</v>
      </c>
      <c r="F13">
        <v>31</v>
      </c>
      <c r="G13">
        <v>38</v>
      </c>
      <c r="H13">
        <v>9</v>
      </c>
      <c r="I13">
        <v>100</v>
      </c>
      <c r="J13">
        <v>22</v>
      </c>
    </row>
    <row r="14" spans="1:10" x14ac:dyDescent="0.35">
      <c r="A14" t="s">
        <v>109</v>
      </c>
      <c r="B14">
        <v>21</v>
      </c>
      <c r="C14">
        <v>31</v>
      </c>
      <c r="D14">
        <v>36</v>
      </c>
      <c r="E14">
        <v>26</v>
      </c>
      <c r="F14">
        <v>50</v>
      </c>
      <c r="G14">
        <v>36</v>
      </c>
      <c r="H14">
        <v>31</v>
      </c>
      <c r="I14">
        <v>22</v>
      </c>
      <c r="J14">
        <v>100</v>
      </c>
    </row>
  </sheetData>
  <pageMargins left="0.7" right="0.7" top="0.75" bottom="0.75" header="0.3" footer="0.3"/>
  <ignoredErrors>
    <ignoredError sqref="A1:J1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"/>
  <sheetViews>
    <sheetView workbookViewId="0">
      <selection activeCell="B4" sqref="B4:B36"/>
    </sheetView>
  </sheetViews>
  <sheetFormatPr baseColWidth="10" defaultRowHeight="15.5" x14ac:dyDescent="0.35"/>
  <cols>
    <col min="1" max="1" width="10.75" customWidth="1"/>
    <col min="2" max="2" width="95.75" customWidth="1"/>
  </cols>
  <sheetData>
    <row r="1" spans="1:2" x14ac:dyDescent="0.35">
      <c r="A1" t="s">
        <v>25</v>
      </c>
      <c r="B1" t="s">
        <v>1</v>
      </c>
    </row>
    <row r="2" spans="1:2" x14ac:dyDescent="0.35">
      <c r="A2" t="s">
        <v>1</v>
      </c>
      <c r="B2" t="s">
        <v>1</v>
      </c>
    </row>
    <row r="3" spans="1:2" x14ac:dyDescent="0.35">
      <c r="A3" t="s">
        <v>26</v>
      </c>
      <c r="B3" t="s">
        <v>27</v>
      </c>
    </row>
    <row r="4" spans="1:2" x14ac:dyDescent="0.35">
      <c r="A4">
        <v>1</v>
      </c>
      <c r="B4" t="s">
        <v>28</v>
      </c>
    </row>
    <row r="5" spans="1:2" x14ac:dyDescent="0.35">
      <c r="A5">
        <v>2</v>
      </c>
      <c r="B5" t="s">
        <v>29</v>
      </c>
    </row>
    <row r="6" spans="1:2" x14ac:dyDescent="0.35">
      <c r="A6">
        <v>3</v>
      </c>
      <c r="B6" t="s">
        <v>30</v>
      </c>
    </row>
    <row r="7" spans="1:2" x14ac:dyDescent="0.35">
      <c r="A7">
        <v>4</v>
      </c>
      <c r="B7" t="s">
        <v>31</v>
      </c>
    </row>
    <row r="8" spans="1:2" x14ac:dyDescent="0.35">
      <c r="A8">
        <v>5</v>
      </c>
      <c r="B8" t="s">
        <v>32</v>
      </c>
    </row>
    <row r="9" spans="1:2" x14ac:dyDescent="0.35">
      <c r="A9">
        <v>6</v>
      </c>
      <c r="B9" t="s">
        <v>33</v>
      </c>
    </row>
    <row r="10" spans="1:2" x14ac:dyDescent="0.35">
      <c r="A10">
        <v>7</v>
      </c>
      <c r="B10" t="s">
        <v>34</v>
      </c>
    </row>
    <row r="11" spans="1:2" x14ac:dyDescent="0.35">
      <c r="A11">
        <v>8</v>
      </c>
      <c r="B11" t="s">
        <v>35</v>
      </c>
    </row>
    <row r="12" spans="1:2" x14ac:dyDescent="0.35">
      <c r="A12">
        <v>9</v>
      </c>
      <c r="B12" t="s">
        <v>36</v>
      </c>
    </row>
    <row r="13" spans="1:2" x14ac:dyDescent="0.35">
      <c r="A13">
        <v>10</v>
      </c>
      <c r="B13" t="s">
        <v>37</v>
      </c>
    </row>
    <row r="14" spans="1:2" x14ac:dyDescent="0.35">
      <c r="A14">
        <v>11</v>
      </c>
      <c r="B14" t="s">
        <v>38</v>
      </c>
    </row>
    <row r="15" spans="1:2" x14ac:dyDescent="0.35">
      <c r="A15">
        <v>12</v>
      </c>
      <c r="B15" t="s">
        <v>39</v>
      </c>
    </row>
    <row r="16" spans="1:2" x14ac:dyDescent="0.35">
      <c r="A16">
        <v>13</v>
      </c>
      <c r="B16" t="s">
        <v>40</v>
      </c>
    </row>
    <row r="17" spans="1:2" x14ac:dyDescent="0.35">
      <c r="A17">
        <v>14</v>
      </c>
      <c r="B17" t="s">
        <v>41</v>
      </c>
    </row>
    <row r="18" spans="1:2" x14ac:dyDescent="0.35">
      <c r="A18">
        <v>15</v>
      </c>
      <c r="B18" t="s">
        <v>42</v>
      </c>
    </row>
    <row r="19" spans="1:2" x14ac:dyDescent="0.35">
      <c r="A19">
        <v>16</v>
      </c>
      <c r="B19" t="s">
        <v>43</v>
      </c>
    </row>
    <row r="20" spans="1:2" x14ac:dyDescent="0.35">
      <c r="A20">
        <v>17</v>
      </c>
      <c r="B20" t="s">
        <v>44</v>
      </c>
    </row>
    <row r="21" spans="1:2" x14ac:dyDescent="0.35">
      <c r="A21">
        <v>18</v>
      </c>
      <c r="B21" t="s">
        <v>45</v>
      </c>
    </row>
    <row r="22" spans="1:2" x14ac:dyDescent="0.35">
      <c r="A22">
        <v>19</v>
      </c>
      <c r="B22" t="s">
        <v>46</v>
      </c>
    </row>
    <row r="23" spans="1:2" x14ac:dyDescent="0.35">
      <c r="A23">
        <v>20</v>
      </c>
      <c r="B23" t="s">
        <v>47</v>
      </c>
    </row>
    <row r="24" spans="1:2" x14ac:dyDescent="0.35">
      <c r="A24">
        <v>21</v>
      </c>
      <c r="B24" t="s">
        <v>48</v>
      </c>
    </row>
    <row r="25" spans="1:2" x14ac:dyDescent="0.35">
      <c r="A25">
        <v>22</v>
      </c>
      <c r="B25" t="s">
        <v>49</v>
      </c>
    </row>
    <row r="26" spans="1:2" x14ac:dyDescent="0.35">
      <c r="A26">
        <v>23</v>
      </c>
      <c r="B26" t="s">
        <v>50</v>
      </c>
    </row>
    <row r="27" spans="1:2" x14ac:dyDescent="0.35">
      <c r="A27">
        <v>24</v>
      </c>
      <c r="B27" t="s">
        <v>51</v>
      </c>
    </row>
    <row r="28" spans="1:2" x14ac:dyDescent="0.35">
      <c r="A28">
        <v>25</v>
      </c>
      <c r="B28" t="s">
        <v>52</v>
      </c>
    </row>
    <row r="29" spans="1:2" x14ac:dyDescent="0.35">
      <c r="A29">
        <v>26</v>
      </c>
      <c r="B29" t="s">
        <v>53</v>
      </c>
    </row>
    <row r="30" spans="1:2" x14ac:dyDescent="0.35">
      <c r="A30">
        <v>27</v>
      </c>
      <c r="B30" t="s">
        <v>54</v>
      </c>
    </row>
    <row r="31" spans="1:2" x14ac:dyDescent="0.35">
      <c r="A31">
        <v>28</v>
      </c>
      <c r="B31" t="s">
        <v>55</v>
      </c>
    </row>
    <row r="32" spans="1:2" x14ac:dyDescent="0.35">
      <c r="A32">
        <v>29</v>
      </c>
      <c r="B32" t="s">
        <v>56</v>
      </c>
    </row>
    <row r="33" spans="1:2" x14ac:dyDescent="0.35">
      <c r="A33">
        <v>30</v>
      </c>
      <c r="B33" t="s">
        <v>57</v>
      </c>
    </row>
    <row r="34" spans="1:2" x14ac:dyDescent="0.35">
      <c r="A34">
        <v>31</v>
      </c>
      <c r="B34" t="s">
        <v>58</v>
      </c>
    </row>
    <row r="35" spans="1:2" x14ac:dyDescent="0.35">
      <c r="A35">
        <v>32</v>
      </c>
      <c r="B35" t="s">
        <v>59</v>
      </c>
    </row>
    <row r="36" spans="1:2" x14ac:dyDescent="0.35">
      <c r="A36">
        <v>33</v>
      </c>
      <c r="B36" t="s">
        <v>60</v>
      </c>
    </row>
  </sheetData>
  <pageMargins left="0.7" right="0.7" top="0.75" bottom="0.75" header="0.3" footer="0.3"/>
  <pageSetup paperSize="9" orientation="portrait" r:id="rId1"/>
  <ignoredErrors>
    <ignoredError sqref="A1:B36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38"/>
  <sheetViews>
    <sheetView workbookViewId="0">
      <selection activeCell="D6" sqref="D6:D38"/>
    </sheetView>
  </sheetViews>
  <sheetFormatPr baseColWidth="10" defaultRowHeight="15.5" x14ac:dyDescent="0.35"/>
  <cols>
    <col min="1" max="1" width="8.75" customWidth="1"/>
    <col min="2" max="2" width="95.75" customWidth="1"/>
    <col min="3" max="3" width="9.75" customWidth="1"/>
    <col min="4" max="13" width="12.75" customWidth="1"/>
  </cols>
  <sheetData>
    <row r="1" spans="1:13" x14ac:dyDescent="0.35">
      <c r="A1" t="s">
        <v>244</v>
      </c>
      <c r="B1" t="s">
        <v>1</v>
      </c>
    </row>
    <row r="2" spans="1:13" x14ac:dyDescent="0.35">
      <c r="A2" t="s">
        <v>1</v>
      </c>
      <c r="B2" t="s">
        <v>1</v>
      </c>
    </row>
    <row r="3" spans="1:13" x14ac:dyDescent="0.35">
      <c r="A3" t="s">
        <v>1</v>
      </c>
      <c r="B3" t="s">
        <v>271</v>
      </c>
    </row>
    <row r="4" spans="1:13" x14ac:dyDescent="0.35">
      <c r="A4" t="s">
        <v>1</v>
      </c>
      <c r="B4" t="s">
        <v>1</v>
      </c>
    </row>
    <row r="5" spans="1:13" x14ac:dyDescent="0.35">
      <c r="A5" t="s">
        <v>26</v>
      </c>
      <c r="B5" t="s">
        <v>233</v>
      </c>
      <c r="C5" t="s">
        <v>234</v>
      </c>
      <c r="D5" t="s">
        <v>246</v>
      </c>
      <c r="E5" t="s">
        <v>272</v>
      </c>
      <c r="F5" t="s">
        <v>273</v>
      </c>
      <c r="G5" t="s">
        <v>274</v>
      </c>
      <c r="H5" t="s">
        <v>275</v>
      </c>
      <c r="I5" t="s">
        <v>276</v>
      </c>
      <c r="J5" t="s">
        <v>277</v>
      </c>
      <c r="K5" t="s">
        <v>278</v>
      </c>
      <c r="L5" t="s">
        <v>279</v>
      </c>
      <c r="M5" t="s">
        <v>280</v>
      </c>
    </row>
    <row r="6" spans="1:13" x14ac:dyDescent="0.35">
      <c r="A6">
        <v>25</v>
      </c>
      <c r="B6" t="s">
        <v>52</v>
      </c>
      <c r="C6">
        <v>2.056</v>
      </c>
      <c r="D6">
        <v>4</v>
      </c>
      <c r="E6">
        <v>4</v>
      </c>
      <c r="F6">
        <v>3</v>
      </c>
      <c r="G6">
        <v>3</v>
      </c>
      <c r="H6">
        <v>3</v>
      </c>
      <c r="I6">
        <v>3</v>
      </c>
      <c r="J6">
        <v>1</v>
      </c>
      <c r="K6">
        <v>4</v>
      </c>
      <c r="L6">
        <v>2</v>
      </c>
      <c r="M6">
        <v>3</v>
      </c>
    </row>
    <row r="7" spans="1:13" x14ac:dyDescent="0.35">
      <c r="A7">
        <v>33</v>
      </c>
      <c r="B7" t="s">
        <v>60</v>
      </c>
      <c r="C7">
        <v>1.486</v>
      </c>
      <c r="D7">
        <v>4</v>
      </c>
      <c r="E7">
        <v>2</v>
      </c>
      <c r="F7">
        <v>3</v>
      </c>
      <c r="G7">
        <v>-1</v>
      </c>
      <c r="H7">
        <v>4</v>
      </c>
      <c r="I7">
        <v>4</v>
      </c>
      <c r="J7">
        <v>4</v>
      </c>
      <c r="K7">
        <v>1</v>
      </c>
      <c r="L7">
        <v>3</v>
      </c>
      <c r="M7">
        <v>1</v>
      </c>
    </row>
    <row r="8" spans="1:13" x14ac:dyDescent="0.35">
      <c r="A8">
        <v>13</v>
      </c>
      <c r="B8" t="s">
        <v>40</v>
      </c>
      <c r="C8">
        <v>1.3720000000000001</v>
      </c>
      <c r="D8">
        <v>3</v>
      </c>
      <c r="E8">
        <v>2</v>
      </c>
      <c r="F8">
        <v>4</v>
      </c>
      <c r="G8">
        <v>2</v>
      </c>
      <c r="H8">
        <v>0</v>
      </c>
      <c r="I8">
        <v>2</v>
      </c>
      <c r="J8">
        <v>3</v>
      </c>
      <c r="K8">
        <v>1</v>
      </c>
      <c r="L8">
        <v>0</v>
      </c>
      <c r="M8">
        <v>3</v>
      </c>
    </row>
    <row r="9" spans="1:13" x14ac:dyDescent="0.35">
      <c r="A9">
        <v>26</v>
      </c>
      <c r="B9" t="s">
        <v>53</v>
      </c>
      <c r="C9">
        <v>1.339</v>
      </c>
      <c r="D9">
        <v>3</v>
      </c>
      <c r="E9">
        <v>3</v>
      </c>
      <c r="F9">
        <v>2</v>
      </c>
      <c r="G9">
        <v>4</v>
      </c>
      <c r="H9">
        <v>1</v>
      </c>
      <c r="I9">
        <v>1</v>
      </c>
      <c r="J9">
        <v>2</v>
      </c>
      <c r="K9">
        <v>3</v>
      </c>
      <c r="L9">
        <v>-3</v>
      </c>
      <c r="M9">
        <v>2</v>
      </c>
    </row>
    <row r="10" spans="1:13" x14ac:dyDescent="0.35">
      <c r="A10">
        <v>23</v>
      </c>
      <c r="B10" t="s">
        <v>50</v>
      </c>
      <c r="C10">
        <v>1.1020000000000001</v>
      </c>
      <c r="D10">
        <v>3</v>
      </c>
      <c r="E10">
        <v>3</v>
      </c>
      <c r="F10">
        <v>0</v>
      </c>
      <c r="G10">
        <v>3</v>
      </c>
      <c r="H10">
        <v>2</v>
      </c>
      <c r="I10">
        <v>1</v>
      </c>
      <c r="J10">
        <v>3</v>
      </c>
      <c r="K10">
        <v>-1</v>
      </c>
      <c r="L10">
        <v>1</v>
      </c>
      <c r="M10">
        <v>1</v>
      </c>
    </row>
    <row r="11" spans="1:13" x14ac:dyDescent="0.35">
      <c r="A11">
        <v>4</v>
      </c>
      <c r="B11" t="s">
        <v>31</v>
      </c>
      <c r="C11">
        <v>0.92900000000000005</v>
      </c>
      <c r="D11">
        <v>2</v>
      </c>
      <c r="E11">
        <v>4</v>
      </c>
      <c r="F11">
        <v>1</v>
      </c>
      <c r="G11">
        <v>3</v>
      </c>
      <c r="H11">
        <v>0</v>
      </c>
      <c r="I11">
        <v>0</v>
      </c>
      <c r="J11">
        <v>0</v>
      </c>
      <c r="K11">
        <v>4</v>
      </c>
      <c r="L11">
        <v>-3</v>
      </c>
      <c r="M11">
        <v>-1</v>
      </c>
    </row>
    <row r="12" spans="1:13" x14ac:dyDescent="0.35">
      <c r="A12">
        <v>22</v>
      </c>
      <c r="B12" t="s">
        <v>49</v>
      </c>
      <c r="C12">
        <v>0.86899999999999999</v>
      </c>
      <c r="D12">
        <v>2</v>
      </c>
      <c r="E12">
        <v>1</v>
      </c>
      <c r="F12">
        <v>2</v>
      </c>
      <c r="G12">
        <v>0</v>
      </c>
      <c r="H12">
        <v>3</v>
      </c>
      <c r="I12">
        <v>2</v>
      </c>
      <c r="J12">
        <v>0</v>
      </c>
      <c r="K12">
        <v>0</v>
      </c>
      <c r="L12">
        <v>2</v>
      </c>
      <c r="M12">
        <v>2</v>
      </c>
    </row>
    <row r="13" spans="1:13" x14ac:dyDescent="0.35">
      <c r="A13">
        <v>21</v>
      </c>
      <c r="B13" t="s">
        <v>48</v>
      </c>
      <c r="C13">
        <v>0.84199999999999997</v>
      </c>
      <c r="D13">
        <v>2</v>
      </c>
      <c r="E13">
        <v>0</v>
      </c>
      <c r="F13">
        <v>4</v>
      </c>
      <c r="G13">
        <v>4</v>
      </c>
      <c r="H13">
        <v>1</v>
      </c>
      <c r="I13">
        <v>0</v>
      </c>
      <c r="J13">
        <v>-4</v>
      </c>
      <c r="K13">
        <v>2</v>
      </c>
      <c r="L13">
        <v>1</v>
      </c>
      <c r="M13">
        <v>1</v>
      </c>
    </row>
    <row r="14" spans="1:13" x14ac:dyDescent="0.35">
      <c r="A14">
        <v>15</v>
      </c>
      <c r="B14" t="s">
        <v>42</v>
      </c>
      <c r="C14">
        <v>0.84099999999999997</v>
      </c>
      <c r="D14">
        <v>2</v>
      </c>
      <c r="E14">
        <v>0</v>
      </c>
      <c r="F14">
        <v>3</v>
      </c>
      <c r="G14">
        <v>2</v>
      </c>
      <c r="H14">
        <v>0</v>
      </c>
      <c r="I14">
        <v>1</v>
      </c>
      <c r="J14">
        <v>4</v>
      </c>
      <c r="K14">
        <v>-1</v>
      </c>
      <c r="L14">
        <v>4</v>
      </c>
      <c r="M14">
        <v>-2</v>
      </c>
    </row>
    <row r="15" spans="1:13" x14ac:dyDescent="0.35">
      <c r="A15">
        <v>14</v>
      </c>
      <c r="B15" t="s">
        <v>41</v>
      </c>
      <c r="C15">
        <v>0.71</v>
      </c>
      <c r="D15">
        <v>1</v>
      </c>
      <c r="E15">
        <v>2</v>
      </c>
      <c r="F15">
        <v>-2</v>
      </c>
      <c r="G15">
        <v>2</v>
      </c>
      <c r="H15">
        <v>0</v>
      </c>
      <c r="I15">
        <v>2</v>
      </c>
      <c r="J15">
        <v>1</v>
      </c>
      <c r="K15">
        <v>1</v>
      </c>
      <c r="L15">
        <v>2</v>
      </c>
      <c r="M15">
        <v>2</v>
      </c>
    </row>
    <row r="16" spans="1:13" x14ac:dyDescent="0.35">
      <c r="A16">
        <v>30</v>
      </c>
      <c r="B16" t="s">
        <v>57</v>
      </c>
      <c r="C16">
        <v>0.61299999999999999</v>
      </c>
      <c r="D16">
        <v>1</v>
      </c>
      <c r="E16">
        <v>-2</v>
      </c>
      <c r="F16">
        <v>1</v>
      </c>
      <c r="G16">
        <v>-1</v>
      </c>
      <c r="H16">
        <v>2</v>
      </c>
      <c r="I16">
        <v>4</v>
      </c>
      <c r="J16">
        <v>1</v>
      </c>
      <c r="K16">
        <v>1</v>
      </c>
      <c r="L16">
        <v>3</v>
      </c>
      <c r="M16">
        <v>4</v>
      </c>
    </row>
    <row r="17" spans="1:13" x14ac:dyDescent="0.35">
      <c r="A17">
        <v>20</v>
      </c>
      <c r="B17" t="s">
        <v>47</v>
      </c>
      <c r="C17">
        <v>0.29799999999999999</v>
      </c>
      <c r="D17">
        <v>1</v>
      </c>
      <c r="E17">
        <v>3</v>
      </c>
      <c r="F17">
        <v>-1</v>
      </c>
      <c r="G17">
        <v>0</v>
      </c>
      <c r="H17">
        <v>-1</v>
      </c>
      <c r="I17">
        <v>2</v>
      </c>
      <c r="J17">
        <v>-1</v>
      </c>
      <c r="K17">
        <v>0</v>
      </c>
      <c r="L17">
        <v>0</v>
      </c>
      <c r="M17">
        <v>0</v>
      </c>
    </row>
    <row r="18" spans="1:13" x14ac:dyDescent="0.35">
      <c r="A18">
        <v>11</v>
      </c>
      <c r="B18" t="s">
        <v>38</v>
      </c>
      <c r="C18">
        <v>0.16600000000000001</v>
      </c>
      <c r="D18">
        <v>1</v>
      </c>
      <c r="E18">
        <v>2</v>
      </c>
      <c r="F18">
        <v>-1</v>
      </c>
      <c r="G18">
        <v>1</v>
      </c>
      <c r="H18">
        <v>4</v>
      </c>
      <c r="I18">
        <v>-3</v>
      </c>
      <c r="J18">
        <v>-1</v>
      </c>
      <c r="K18">
        <v>-2</v>
      </c>
      <c r="L18">
        <v>3</v>
      </c>
      <c r="M18">
        <v>-3</v>
      </c>
    </row>
    <row r="19" spans="1:13" x14ac:dyDescent="0.35">
      <c r="A19">
        <v>12</v>
      </c>
      <c r="B19" t="s">
        <v>39</v>
      </c>
      <c r="C19">
        <v>5.0000000000000001E-3</v>
      </c>
      <c r="D19">
        <v>1</v>
      </c>
      <c r="E19">
        <v>1</v>
      </c>
      <c r="F19">
        <v>1</v>
      </c>
      <c r="G19">
        <v>0</v>
      </c>
      <c r="H19">
        <v>1</v>
      </c>
      <c r="I19">
        <v>-1</v>
      </c>
      <c r="J19">
        <v>-1</v>
      </c>
      <c r="K19">
        <v>-3</v>
      </c>
      <c r="L19">
        <v>-1</v>
      </c>
      <c r="M19">
        <v>1</v>
      </c>
    </row>
    <row r="20" spans="1:13" x14ac:dyDescent="0.35">
      <c r="A20">
        <v>5</v>
      </c>
      <c r="B20" t="s">
        <v>32</v>
      </c>
      <c r="C20">
        <v>-3.1E-2</v>
      </c>
      <c r="D20">
        <v>0</v>
      </c>
      <c r="E20">
        <v>1</v>
      </c>
      <c r="F20">
        <v>-2</v>
      </c>
      <c r="G20">
        <v>0</v>
      </c>
      <c r="H20">
        <v>-1</v>
      </c>
      <c r="I20">
        <v>0</v>
      </c>
      <c r="J20">
        <v>0</v>
      </c>
      <c r="K20">
        <v>-1</v>
      </c>
      <c r="L20">
        <v>1</v>
      </c>
      <c r="M20">
        <v>2</v>
      </c>
    </row>
    <row r="21" spans="1:13" x14ac:dyDescent="0.35">
      <c r="A21">
        <v>6</v>
      </c>
      <c r="B21" t="s">
        <v>33</v>
      </c>
      <c r="C21">
        <v>-4.1000000000000002E-2</v>
      </c>
      <c r="D21">
        <v>0</v>
      </c>
      <c r="E21">
        <v>-1</v>
      </c>
      <c r="F21">
        <v>-4</v>
      </c>
      <c r="G21">
        <v>2</v>
      </c>
      <c r="H21">
        <v>2</v>
      </c>
      <c r="I21">
        <v>-1</v>
      </c>
      <c r="J21">
        <v>2</v>
      </c>
      <c r="K21">
        <v>2</v>
      </c>
      <c r="L21">
        <v>1</v>
      </c>
      <c r="M21">
        <v>-1</v>
      </c>
    </row>
    <row r="22" spans="1:13" x14ac:dyDescent="0.35">
      <c r="A22">
        <v>17</v>
      </c>
      <c r="B22" t="s">
        <v>44</v>
      </c>
      <c r="C22">
        <v>-4.9000000000000002E-2</v>
      </c>
      <c r="D22">
        <v>0</v>
      </c>
      <c r="E22">
        <v>0</v>
      </c>
      <c r="F22">
        <v>0</v>
      </c>
      <c r="G22">
        <v>-2</v>
      </c>
      <c r="H22">
        <v>0</v>
      </c>
      <c r="I22">
        <v>3</v>
      </c>
      <c r="J22">
        <v>2</v>
      </c>
      <c r="K22">
        <v>0</v>
      </c>
      <c r="L22">
        <v>-1</v>
      </c>
      <c r="M22">
        <v>-2</v>
      </c>
    </row>
    <row r="23" spans="1:13" x14ac:dyDescent="0.35">
      <c r="A23">
        <v>32</v>
      </c>
      <c r="B23" t="s">
        <v>59</v>
      </c>
      <c r="C23">
        <v>-5.8999999999999997E-2</v>
      </c>
      <c r="D23">
        <v>0</v>
      </c>
      <c r="E23">
        <v>-2</v>
      </c>
      <c r="F23">
        <v>-1</v>
      </c>
      <c r="G23">
        <v>1</v>
      </c>
      <c r="H23">
        <v>-1</v>
      </c>
      <c r="I23">
        <v>-1</v>
      </c>
      <c r="J23">
        <v>1</v>
      </c>
      <c r="K23">
        <v>3</v>
      </c>
      <c r="L23">
        <v>2</v>
      </c>
      <c r="M23">
        <v>0</v>
      </c>
    </row>
    <row r="24" spans="1:13" x14ac:dyDescent="0.35">
      <c r="A24">
        <v>31</v>
      </c>
      <c r="B24" t="s">
        <v>58</v>
      </c>
      <c r="C24">
        <v>-0.18099999999999999</v>
      </c>
      <c r="D24">
        <v>0</v>
      </c>
      <c r="E24">
        <v>1</v>
      </c>
      <c r="F24">
        <v>1</v>
      </c>
      <c r="G24">
        <v>-1</v>
      </c>
      <c r="H24">
        <v>-3</v>
      </c>
      <c r="I24">
        <v>-2</v>
      </c>
      <c r="J24">
        <v>-1</v>
      </c>
      <c r="K24">
        <v>3</v>
      </c>
      <c r="L24">
        <v>-1</v>
      </c>
      <c r="M24">
        <v>-1</v>
      </c>
    </row>
    <row r="25" spans="1:13" x14ac:dyDescent="0.35">
      <c r="A25">
        <v>29</v>
      </c>
      <c r="B25" t="s">
        <v>56</v>
      </c>
      <c r="C25">
        <v>-0.191</v>
      </c>
      <c r="D25">
        <v>-1</v>
      </c>
      <c r="E25">
        <v>0</v>
      </c>
      <c r="F25">
        <v>1</v>
      </c>
      <c r="G25">
        <v>1</v>
      </c>
      <c r="H25">
        <v>-3</v>
      </c>
      <c r="I25">
        <v>-3</v>
      </c>
      <c r="J25">
        <v>0</v>
      </c>
      <c r="K25">
        <v>0</v>
      </c>
      <c r="L25">
        <v>-1</v>
      </c>
      <c r="M25">
        <v>1</v>
      </c>
    </row>
    <row r="26" spans="1:13" x14ac:dyDescent="0.35">
      <c r="A26">
        <v>8</v>
      </c>
      <c r="B26" t="s">
        <v>35</v>
      </c>
      <c r="C26">
        <v>-0.20899999999999999</v>
      </c>
      <c r="D26">
        <v>-1</v>
      </c>
      <c r="E26">
        <v>-1</v>
      </c>
      <c r="F26">
        <v>2</v>
      </c>
      <c r="G26">
        <v>1</v>
      </c>
      <c r="H26">
        <v>1</v>
      </c>
      <c r="I26">
        <v>0</v>
      </c>
      <c r="J26">
        <v>-2</v>
      </c>
      <c r="K26">
        <v>-1</v>
      </c>
      <c r="L26">
        <v>-2</v>
      </c>
      <c r="M26">
        <v>-3</v>
      </c>
    </row>
    <row r="27" spans="1:13" x14ac:dyDescent="0.35">
      <c r="A27">
        <v>19</v>
      </c>
      <c r="B27" t="s">
        <v>46</v>
      </c>
      <c r="C27">
        <v>-0.33500000000000002</v>
      </c>
      <c r="D27">
        <v>-1</v>
      </c>
      <c r="E27">
        <v>-2</v>
      </c>
      <c r="F27">
        <v>0</v>
      </c>
      <c r="G27">
        <v>0</v>
      </c>
      <c r="H27">
        <v>-1</v>
      </c>
      <c r="I27">
        <v>-2</v>
      </c>
      <c r="J27">
        <v>2</v>
      </c>
      <c r="K27">
        <v>1</v>
      </c>
      <c r="L27">
        <v>0</v>
      </c>
      <c r="M27">
        <v>-1</v>
      </c>
    </row>
    <row r="28" spans="1:13" x14ac:dyDescent="0.35">
      <c r="A28">
        <v>24</v>
      </c>
      <c r="B28" t="s">
        <v>51</v>
      </c>
      <c r="C28">
        <v>-0.40899999999999997</v>
      </c>
      <c r="D28">
        <v>-1</v>
      </c>
      <c r="E28">
        <v>-1</v>
      </c>
      <c r="F28">
        <v>0</v>
      </c>
      <c r="G28">
        <v>-1</v>
      </c>
      <c r="H28">
        <v>1</v>
      </c>
      <c r="I28">
        <v>-1</v>
      </c>
      <c r="J28">
        <v>-2</v>
      </c>
      <c r="K28">
        <v>-4</v>
      </c>
      <c r="L28">
        <v>0</v>
      </c>
      <c r="M28">
        <v>3</v>
      </c>
    </row>
    <row r="29" spans="1:13" x14ac:dyDescent="0.35">
      <c r="A29">
        <v>9</v>
      </c>
      <c r="B29" t="s">
        <v>36</v>
      </c>
      <c r="C29">
        <v>-0.42399999999999999</v>
      </c>
      <c r="D29">
        <v>-1</v>
      </c>
      <c r="E29">
        <v>-2</v>
      </c>
      <c r="F29">
        <v>-1</v>
      </c>
      <c r="G29">
        <v>-2</v>
      </c>
      <c r="H29">
        <v>2</v>
      </c>
      <c r="I29">
        <v>-1</v>
      </c>
      <c r="J29">
        <v>1</v>
      </c>
      <c r="K29">
        <v>2</v>
      </c>
      <c r="L29">
        <v>-2</v>
      </c>
      <c r="M29">
        <v>0</v>
      </c>
    </row>
    <row r="30" spans="1:13" x14ac:dyDescent="0.35">
      <c r="A30">
        <v>10</v>
      </c>
      <c r="B30" t="s">
        <v>37</v>
      </c>
      <c r="C30">
        <v>-0.47799999999999998</v>
      </c>
      <c r="D30">
        <v>-2</v>
      </c>
      <c r="E30">
        <v>-3</v>
      </c>
      <c r="F30">
        <v>-2</v>
      </c>
      <c r="G30">
        <v>-2</v>
      </c>
      <c r="H30">
        <v>-3</v>
      </c>
      <c r="I30">
        <v>1</v>
      </c>
      <c r="J30">
        <v>3</v>
      </c>
      <c r="K30">
        <v>2</v>
      </c>
      <c r="L30">
        <v>-1</v>
      </c>
      <c r="M30">
        <v>4</v>
      </c>
    </row>
    <row r="31" spans="1:13" x14ac:dyDescent="0.35">
      <c r="A31">
        <v>7</v>
      </c>
      <c r="B31" t="s">
        <v>34</v>
      </c>
      <c r="C31">
        <v>-0.68500000000000005</v>
      </c>
      <c r="D31">
        <v>-2</v>
      </c>
      <c r="E31">
        <v>1</v>
      </c>
      <c r="F31">
        <v>-3</v>
      </c>
      <c r="G31">
        <v>-3</v>
      </c>
      <c r="H31">
        <v>-2</v>
      </c>
      <c r="I31">
        <v>1</v>
      </c>
      <c r="J31">
        <v>0</v>
      </c>
      <c r="K31">
        <v>0</v>
      </c>
      <c r="L31">
        <v>1</v>
      </c>
      <c r="M31">
        <v>-4</v>
      </c>
    </row>
    <row r="32" spans="1:13" x14ac:dyDescent="0.35">
      <c r="A32">
        <v>1</v>
      </c>
      <c r="B32" t="s">
        <v>28</v>
      </c>
      <c r="C32">
        <v>-0.68700000000000006</v>
      </c>
      <c r="D32">
        <v>-2</v>
      </c>
      <c r="E32">
        <v>-1</v>
      </c>
      <c r="F32">
        <v>0</v>
      </c>
      <c r="G32">
        <v>-1</v>
      </c>
      <c r="H32">
        <v>-1</v>
      </c>
      <c r="I32">
        <v>0</v>
      </c>
      <c r="J32">
        <v>-3</v>
      </c>
      <c r="K32">
        <v>-2</v>
      </c>
      <c r="L32">
        <v>0</v>
      </c>
      <c r="M32">
        <v>-2</v>
      </c>
    </row>
    <row r="33" spans="1:13" x14ac:dyDescent="0.35">
      <c r="A33">
        <v>2</v>
      </c>
      <c r="B33" t="s">
        <v>29</v>
      </c>
      <c r="C33">
        <v>-0.77200000000000002</v>
      </c>
      <c r="D33">
        <v>-2</v>
      </c>
      <c r="E33">
        <v>-1</v>
      </c>
      <c r="F33">
        <v>-3</v>
      </c>
      <c r="G33">
        <v>-3</v>
      </c>
      <c r="H33">
        <v>3</v>
      </c>
      <c r="I33">
        <v>-2</v>
      </c>
      <c r="J33">
        <v>-2</v>
      </c>
      <c r="K33">
        <v>-3</v>
      </c>
      <c r="L33">
        <v>4</v>
      </c>
      <c r="M33">
        <v>-1</v>
      </c>
    </row>
    <row r="34" spans="1:13" x14ac:dyDescent="0.35">
      <c r="A34">
        <v>16</v>
      </c>
      <c r="B34" t="s">
        <v>43</v>
      </c>
      <c r="C34">
        <v>-0.94599999999999995</v>
      </c>
      <c r="D34">
        <v>-3</v>
      </c>
      <c r="E34">
        <v>-3</v>
      </c>
      <c r="F34">
        <v>-2</v>
      </c>
      <c r="G34">
        <v>1</v>
      </c>
      <c r="H34">
        <v>-2</v>
      </c>
      <c r="I34">
        <v>3</v>
      </c>
      <c r="J34">
        <v>-3</v>
      </c>
      <c r="K34">
        <v>-2</v>
      </c>
      <c r="L34">
        <v>-4</v>
      </c>
      <c r="M34">
        <v>0</v>
      </c>
    </row>
    <row r="35" spans="1:13" x14ac:dyDescent="0.35">
      <c r="A35">
        <v>3</v>
      </c>
      <c r="B35" t="s">
        <v>30</v>
      </c>
      <c r="C35">
        <v>-1.3220000000000001</v>
      </c>
      <c r="D35">
        <v>-3</v>
      </c>
      <c r="E35">
        <v>-3</v>
      </c>
      <c r="F35">
        <v>-1</v>
      </c>
      <c r="G35">
        <v>-3</v>
      </c>
      <c r="H35">
        <v>-2</v>
      </c>
      <c r="I35">
        <v>-2</v>
      </c>
      <c r="J35">
        <v>-1</v>
      </c>
      <c r="K35">
        <v>-2</v>
      </c>
      <c r="L35">
        <v>-2</v>
      </c>
      <c r="M35">
        <v>0</v>
      </c>
    </row>
    <row r="36" spans="1:13" x14ac:dyDescent="0.35">
      <c r="A36">
        <v>27</v>
      </c>
      <c r="B36" t="s">
        <v>54</v>
      </c>
      <c r="C36">
        <v>-1.4139999999999999</v>
      </c>
      <c r="D36">
        <v>-3</v>
      </c>
      <c r="E36">
        <v>0</v>
      </c>
      <c r="F36">
        <v>2</v>
      </c>
      <c r="G36">
        <v>-4</v>
      </c>
      <c r="H36">
        <v>-4</v>
      </c>
      <c r="I36">
        <v>-3</v>
      </c>
      <c r="J36">
        <v>-3</v>
      </c>
      <c r="K36">
        <v>-4</v>
      </c>
      <c r="L36">
        <v>-4</v>
      </c>
      <c r="M36">
        <v>-3</v>
      </c>
    </row>
    <row r="37" spans="1:13" x14ac:dyDescent="0.35">
      <c r="A37">
        <v>18</v>
      </c>
      <c r="B37" t="s">
        <v>45</v>
      </c>
      <c r="C37">
        <v>-2.1509999999999998</v>
      </c>
      <c r="D37">
        <v>-4</v>
      </c>
      <c r="E37">
        <v>-4</v>
      </c>
      <c r="F37">
        <v>-3</v>
      </c>
      <c r="G37">
        <v>-2</v>
      </c>
      <c r="H37">
        <v>-4</v>
      </c>
      <c r="I37">
        <v>-4</v>
      </c>
      <c r="J37">
        <v>-4</v>
      </c>
      <c r="K37">
        <v>-3</v>
      </c>
      <c r="L37">
        <v>-2</v>
      </c>
      <c r="M37">
        <v>-2</v>
      </c>
    </row>
    <row r="38" spans="1:13" x14ac:dyDescent="0.35">
      <c r="A38">
        <v>28</v>
      </c>
      <c r="B38" t="s">
        <v>55</v>
      </c>
      <c r="C38">
        <v>-2.2429999999999999</v>
      </c>
      <c r="D38">
        <v>-4</v>
      </c>
      <c r="E38">
        <v>-4</v>
      </c>
      <c r="F38">
        <v>-4</v>
      </c>
      <c r="G38">
        <v>-4</v>
      </c>
      <c r="H38">
        <v>-2</v>
      </c>
      <c r="I38">
        <v>-4</v>
      </c>
      <c r="J38">
        <v>-2</v>
      </c>
      <c r="K38">
        <v>-1</v>
      </c>
      <c r="L38">
        <v>-3</v>
      </c>
      <c r="M38">
        <v>-4</v>
      </c>
    </row>
  </sheetData>
  <pageMargins left="0.7" right="0.7" top="0.75" bottom="0.75" header="0.3" footer="0.3"/>
  <ignoredErrors>
    <ignoredError sqref="A1:M38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5"/>
  <sheetViews>
    <sheetView workbookViewId="0"/>
  </sheetViews>
  <sheetFormatPr baseColWidth="10" defaultRowHeight="15.5" x14ac:dyDescent="0.35"/>
  <cols>
    <col min="1" max="2" width="8.75" customWidth="1"/>
  </cols>
  <sheetData>
    <row r="1" spans="1:3" x14ac:dyDescent="0.35">
      <c r="A1" t="s">
        <v>238</v>
      </c>
      <c r="B1" t="s">
        <v>1</v>
      </c>
    </row>
    <row r="2" spans="1:3" x14ac:dyDescent="0.35">
      <c r="A2" t="s">
        <v>1</v>
      </c>
      <c r="B2" t="s">
        <v>1</v>
      </c>
    </row>
    <row r="3" spans="1:3" x14ac:dyDescent="0.35">
      <c r="A3" t="s">
        <v>157</v>
      </c>
      <c r="B3" t="s">
        <v>239</v>
      </c>
    </row>
    <row r="4" spans="1:3" x14ac:dyDescent="0.35">
      <c r="A4" t="s">
        <v>1</v>
      </c>
      <c r="B4" t="s">
        <v>1</v>
      </c>
    </row>
    <row r="5" spans="1:3" x14ac:dyDescent="0.35">
      <c r="A5" t="s">
        <v>153</v>
      </c>
      <c r="B5" t="s">
        <v>240</v>
      </c>
      <c r="C5" t="s">
        <v>241</v>
      </c>
    </row>
    <row r="6" spans="1:3" x14ac:dyDescent="0.35">
      <c r="A6">
        <v>20</v>
      </c>
      <c r="B6" t="s">
        <v>118</v>
      </c>
      <c r="C6">
        <v>7.6482900000000003</v>
      </c>
    </row>
    <row r="7" spans="1:3" x14ac:dyDescent="0.35">
      <c r="A7">
        <v>12</v>
      </c>
      <c r="B7" t="s">
        <v>110</v>
      </c>
      <c r="C7">
        <v>7.0755499999999998</v>
      </c>
    </row>
    <row r="8" spans="1:3" x14ac:dyDescent="0.35">
      <c r="A8">
        <v>36</v>
      </c>
      <c r="B8" t="s">
        <v>134</v>
      </c>
      <c r="C8">
        <v>6.3449900000000001</v>
      </c>
    </row>
    <row r="9" spans="1:3" x14ac:dyDescent="0.35">
      <c r="A9">
        <v>47</v>
      </c>
      <c r="B9" t="s">
        <v>145</v>
      </c>
      <c r="C9">
        <v>4.8155000000000001</v>
      </c>
    </row>
    <row r="10" spans="1:3" x14ac:dyDescent="0.35">
      <c r="A10">
        <v>9</v>
      </c>
      <c r="B10" t="s">
        <v>107</v>
      </c>
      <c r="C10">
        <v>4.3262700000000001</v>
      </c>
    </row>
    <row r="11" spans="1:3" x14ac:dyDescent="0.35">
      <c r="A11">
        <v>8</v>
      </c>
      <c r="B11" t="s">
        <v>106</v>
      </c>
      <c r="C11">
        <v>4.1533600000000002</v>
      </c>
    </row>
    <row r="12" spans="1:3" x14ac:dyDescent="0.35">
      <c r="A12">
        <v>49</v>
      </c>
      <c r="B12" t="s">
        <v>147</v>
      </c>
      <c r="C12">
        <v>4.0610900000000001</v>
      </c>
    </row>
    <row r="13" spans="1:3" x14ac:dyDescent="0.35">
      <c r="A13">
        <v>39</v>
      </c>
      <c r="B13" t="s">
        <v>137</v>
      </c>
      <c r="C13">
        <v>3.36972</v>
      </c>
    </row>
    <row r="14" spans="1:3" x14ac:dyDescent="0.35">
      <c r="A14">
        <v>34</v>
      </c>
      <c r="B14" t="s">
        <v>132</v>
      </c>
      <c r="C14">
        <v>3.07986</v>
      </c>
    </row>
    <row r="15" spans="1:3" x14ac:dyDescent="0.35">
      <c r="A15">
        <v>25</v>
      </c>
      <c r="B15" t="s">
        <v>123</v>
      </c>
      <c r="C15">
        <v>3.0370300000000001</v>
      </c>
    </row>
  </sheetData>
  <pageMargins left="0.7" right="0.7" top="0.75" bottom="0.75" header="0.3" footer="0.3"/>
  <ignoredErrors>
    <ignoredError sqref="A1:C15" numberStoredAsText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15"/>
  <sheetViews>
    <sheetView workbookViewId="0"/>
  </sheetViews>
  <sheetFormatPr baseColWidth="10" defaultRowHeight="15.5" x14ac:dyDescent="0.35"/>
  <cols>
    <col min="1" max="5" width="8.75" customWidth="1"/>
  </cols>
  <sheetData>
    <row r="1" spans="1:11" x14ac:dyDescent="0.35">
      <c r="A1" t="s">
        <v>242</v>
      </c>
      <c r="B1" t="s">
        <v>1</v>
      </c>
    </row>
    <row r="2" spans="1:11" x14ac:dyDescent="0.35">
      <c r="A2" t="s">
        <v>1</v>
      </c>
      <c r="B2" t="s">
        <v>1</v>
      </c>
    </row>
    <row r="3" spans="1:11" x14ac:dyDescent="0.35">
      <c r="A3" t="s">
        <v>157</v>
      </c>
      <c r="B3" t="s">
        <v>243</v>
      </c>
    </row>
    <row r="4" spans="1:11" x14ac:dyDescent="0.35">
      <c r="A4" t="s">
        <v>1</v>
      </c>
      <c r="B4" t="s">
        <v>1</v>
      </c>
    </row>
    <row r="5" spans="1:11" x14ac:dyDescent="0.35">
      <c r="A5" t="s">
        <v>240</v>
      </c>
      <c r="B5" t="s">
        <v>118</v>
      </c>
      <c r="C5" t="s">
        <v>110</v>
      </c>
      <c r="D5" t="s">
        <v>134</v>
      </c>
      <c r="E5" t="s">
        <v>145</v>
      </c>
      <c r="F5" t="s">
        <v>107</v>
      </c>
      <c r="G5" t="s">
        <v>106</v>
      </c>
      <c r="H5" t="s">
        <v>147</v>
      </c>
      <c r="I5" t="s">
        <v>137</v>
      </c>
      <c r="J5" t="s">
        <v>132</v>
      </c>
      <c r="K5" t="s">
        <v>123</v>
      </c>
    </row>
    <row r="6" spans="1:11" x14ac:dyDescent="0.35">
      <c r="A6" t="s">
        <v>118</v>
      </c>
      <c r="B6">
        <v>100</v>
      </c>
      <c r="C6">
        <v>56</v>
      </c>
      <c r="D6">
        <v>42</v>
      </c>
      <c r="E6">
        <v>36</v>
      </c>
      <c r="F6">
        <v>52</v>
      </c>
      <c r="G6">
        <v>52</v>
      </c>
      <c r="H6">
        <v>28</v>
      </c>
      <c r="I6">
        <v>46</v>
      </c>
      <c r="J6">
        <v>42</v>
      </c>
      <c r="K6">
        <v>43</v>
      </c>
    </row>
    <row r="7" spans="1:11" x14ac:dyDescent="0.35">
      <c r="A7" t="s">
        <v>110</v>
      </c>
      <c r="B7">
        <v>56</v>
      </c>
      <c r="C7">
        <v>100</v>
      </c>
      <c r="D7">
        <v>38</v>
      </c>
      <c r="E7">
        <v>39</v>
      </c>
      <c r="F7">
        <v>60</v>
      </c>
      <c r="G7">
        <v>50</v>
      </c>
      <c r="H7">
        <v>34</v>
      </c>
      <c r="I7">
        <v>29</v>
      </c>
      <c r="J7">
        <v>35</v>
      </c>
      <c r="K7">
        <v>36</v>
      </c>
    </row>
    <row r="8" spans="1:11" x14ac:dyDescent="0.35">
      <c r="A8" t="s">
        <v>134</v>
      </c>
      <c r="B8">
        <v>42</v>
      </c>
      <c r="C8">
        <v>38</v>
      </c>
      <c r="D8">
        <v>100</v>
      </c>
      <c r="E8">
        <v>26</v>
      </c>
      <c r="F8">
        <v>18</v>
      </c>
      <c r="G8">
        <v>41</v>
      </c>
      <c r="H8">
        <v>46</v>
      </c>
      <c r="I8">
        <v>44</v>
      </c>
      <c r="J8">
        <v>24</v>
      </c>
      <c r="K8">
        <v>39</v>
      </c>
    </row>
    <row r="9" spans="1:11" x14ac:dyDescent="0.35">
      <c r="A9" t="s">
        <v>145</v>
      </c>
      <c r="B9">
        <v>36</v>
      </c>
      <c r="C9">
        <v>39</v>
      </c>
      <c r="D9">
        <v>26</v>
      </c>
      <c r="E9">
        <v>100</v>
      </c>
      <c r="F9">
        <v>31</v>
      </c>
      <c r="G9">
        <v>32</v>
      </c>
      <c r="H9">
        <v>40</v>
      </c>
      <c r="I9">
        <v>-8</v>
      </c>
      <c r="J9">
        <v>33</v>
      </c>
      <c r="K9">
        <v>-8</v>
      </c>
    </row>
    <row r="10" spans="1:11" x14ac:dyDescent="0.35">
      <c r="A10" t="s">
        <v>107</v>
      </c>
      <c r="B10">
        <v>52</v>
      </c>
      <c r="C10">
        <v>60</v>
      </c>
      <c r="D10">
        <v>18</v>
      </c>
      <c r="E10">
        <v>31</v>
      </c>
      <c r="F10">
        <v>100</v>
      </c>
      <c r="G10">
        <v>45</v>
      </c>
      <c r="H10">
        <v>40</v>
      </c>
      <c r="I10">
        <v>38</v>
      </c>
      <c r="J10">
        <v>31</v>
      </c>
      <c r="K10">
        <v>32</v>
      </c>
    </row>
    <row r="11" spans="1:11" x14ac:dyDescent="0.35">
      <c r="A11" t="s">
        <v>106</v>
      </c>
      <c r="B11">
        <v>52</v>
      </c>
      <c r="C11">
        <v>50</v>
      </c>
      <c r="D11">
        <v>41</v>
      </c>
      <c r="E11">
        <v>32</v>
      </c>
      <c r="F11">
        <v>45</v>
      </c>
      <c r="G11">
        <v>100</v>
      </c>
      <c r="H11">
        <v>40</v>
      </c>
      <c r="I11">
        <v>42</v>
      </c>
      <c r="J11">
        <v>11</v>
      </c>
      <c r="K11">
        <v>26</v>
      </c>
    </row>
    <row r="12" spans="1:11" x14ac:dyDescent="0.35">
      <c r="A12" t="s">
        <v>147</v>
      </c>
      <c r="B12">
        <v>28</v>
      </c>
      <c r="C12">
        <v>34</v>
      </c>
      <c r="D12">
        <v>46</v>
      </c>
      <c r="E12">
        <v>40</v>
      </c>
      <c r="F12">
        <v>40</v>
      </c>
      <c r="G12">
        <v>40</v>
      </c>
      <c r="H12">
        <v>100</v>
      </c>
      <c r="I12">
        <v>20</v>
      </c>
      <c r="J12">
        <v>33</v>
      </c>
      <c r="K12">
        <v>38</v>
      </c>
    </row>
    <row r="13" spans="1:11" x14ac:dyDescent="0.35">
      <c r="A13" t="s">
        <v>137</v>
      </c>
      <c r="B13">
        <v>46</v>
      </c>
      <c r="C13">
        <v>29</v>
      </c>
      <c r="D13">
        <v>44</v>
      </c>
      <c r="E13">
        <v>-8</v>
      </c>
      <c r="F13">
        <v>38</v>
      </c>
      <c r="G13">
        <v>42</v>
      </c>
      <c r="H13">
        <v>20</v>
      </c>
      <c r="I13">
        <v>100</v>
      </c>
      <c r="J13">
        <v>26</v>
      </c>
      <c r="K13">
        <v>39</v>
      </c>
    </row>
    <row r="14" spans="1:11" x14ac:dyDescent="0.35">
      <c r="A14" t="s">
        <v>132</v>
      </c>
      <c r="B14">
        <v>42</v>
      </c>
      <c r="C14">
        <v>35</v>
      </c>
      <c r="D14">
        <v>24</v>
      </c>
      <c r="E14">
        <v>33</v>
      </c>
      <c r="F14">
        <v>31</v>
      </c>
      <c r="G14">
        <v>11</v>
      </c>
      <c r="H14">
        <v>33</v>
      </c>
      <c r="I14">
        <v>26</v>
      </c>
      <c r="J14">
        <v>100</v>
      </c>
      <c r="K14">
        <v>34</v>
      </c>
    </row>
    <row r="15" spans="1:11" x14ac:dyDescent="0.35">
      <c r="A15" t="s">
        <v>123</v>
      </c>
      <c r="B15">
        <v>43</v>
      </c>
      <c r="C15">
        <v>36</v>
      </c>
      <c r="D15">
        <v>39</v>
      </c>
      <c r="E15">
        <v>-8</v>
      </c>
      <c r="F15">
        <v>32</v>
      </c>
      <c r="G15">
        <v>26</v>
      </c>
      <c r="H15">
        <v>38</v>
      </c>
      <c r="I15">
        <v>39</v>
      </c>
      <c r="J15">
        <v>34</v>
      </c>
      <c r="K15">
        <v>100</v>
      </c>
    </row>
  </sheetData>
  <pageMargins left="0.7" right="0.7" top="0.75" bottom="0.75" header="0.3" footer="0.3"/>
  <ignoredErrors>
    <ignoredError sqref="A1:K15" numberStoredAsText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38"/>
  <sheetViews>
    <sheetView workbookViewId="0">
      <selection activeCell="D6" sqref="D6:D38"/>
    </sheetView>
  </sheetViews>
  <sheetFormatPr baseColWidth="10" defaultRowHeight="15.5" x14ac:dyDescent="0.35"/>
  <cols>
    <col min="1" max="1" width="8.75" customWidth="1"/>
    <col min="2" max="2" width="95.75" customWidth="1"/>
    <col min="3" max="3" width="9.75" customWidth="1"/>
    <col min="4" max="14" width="12.75" customWidth="1"/>
  </cols>
  <sheetData>
    <row r="1" spans="1:14" x14ac:dyDescent="0.35">
      <c r="A1" t="s">
        <v>244</v>
      </c>
      <c r="B1" t="s">
        <v>1</v>
      </c>
    </row>
    <row r="2" spans="1:14" x14ac:dyDescent="0.35">
      <c r="A2" t="s">
        <v>1</v>
      </c>
      <c r="B2" t="s">
        <v>1</v>
      </c>
    </row>
    <row r="3" spans="1:14" x14ac:dyDescent="0.35">
      <c r="A3" t="s">
        <v>1</v>
      </c>
      <c r="B3" t="s">
        <v>281</v>
      </c>
    </row>
    <row r="4" spans="1:14" x14ac:dyDescent="0.35">
      <c r="A4" t="s">
        <v>1</v>
      </c>
      <c r="B4" t="s">
        <v>1</v>
      </c>
    </row>
    <row r="5" spans="1:14" x14ac:dyDescent="0.35">
      <c r="A5" t="s">
        <v>26</v>
      </c>
      <c r="B5" t="s">
        <v>233</v>
      </c>
      <c r="C5" t="s">
        <v>234</v>
      </c>
      <c r="D5" t="s">
        <v>246</v>
      </c>
      <c r="E5" t="s">
        <v>282</v>
      </c>
      <c r="F5" t="s">
        <v>283</v>
      </c>
      <c r="G5" t="s">
        <v>284</v>
      </c>
      <c r="H5" t="s">
        <v>285</v>
      </c>
      <c r="I5" t="s">
        <v>286</v>
      </c>
      <c r="J5" t="s">
        <v>287</v>
      </c>
      <c r="K5" t="s">
        <v>288</v>
      </c>
      <c r="L5" t="s">
        <v>289</v>
      </c>
      <c r="M5" t="s">
        <v>290</v>
      </c>
      <c r="N5" t="s">
        <v>291</v>
      </c>
    </row>
    <row r="6" spans="1:14" x14ac:dyDescent="0.35">
      <c r="A6">
        <v>14</v>
      </c>
      <c r="B6" t="s">
        <v>41</v>
      </c>
      <c r="C6">
        <v>1.694</v>
      </c>
      <c r="D6">
        <v>4</v>
      </c>
      <c r="E6">
        <v>3</v>
      </c>
      <c r="F6">
        <v>4</v>
      </c>
      <c r="G6">
        <v>2</v>
      </c>
      <c r="H6">
        <v>2</v>
      </c>
      <c r="I6">
        <v>3</v>
      </c>
      <c r="J6">
        <v>4</v>
      </c>
      <c r="K6">
        <v>2</v>
      </c>
      <c r="L6">
        <v>1</v>
      </c>
      <c r="M6">
        <v>1</v>
      </c>
      <c r="N6">
        <v>1</v>
      </c>
    </row>
    <row r="7" spans="1:14" x14ac:dyDescent="0.35">
      <c r="A7">
        <v>22</v>
      </c>
      <c r="B7" t="s">
        <v>49</v>
      </c>
      <c r="C7">
        <v>1.6040000000000001</v>
      </c>
      <c r="D7">
        <v>4</v>
      </c>
      <c r="E7">
        <v>4</v>
      </c>
      <c r="F7">
        <v>2</v>
      </c>
      <c r="G7">
        <v>1</v>
      </c>
      <c r="H7">
        <v>3</v>
      </c>
      <c r="I7">
        <v>1</v>
      </c>
      <c r="J7">
        <v>1</v>
      </c>
      <c r="K7">
        <v>3</v>
      </c>
      <c r="L7">
        <v>2</v>
      </c>
      <c r="M7">
        <v>4</v>
      </c>
      <c r="N7">
        <v>3</v>
      </c>
    </row>
    <row r="8" spans="1:14" x14ac:dyDescent="0.35">
      <c r="A8">
        <v>10</v>
      </c>
      <c r="B8" t="s">
        <v>37</v>
      </c>
      <c r="C8">
        <v>1.5629999999999999</v>
      </c>
      <c r="D8">
        <v>3</v>
      </c>
      <c r="E8">
        <v>2</v>
      </c>
      <c r="F8">
        <v>3</v>
      </c>
      <c r="G8">
        <v>4</v>
      </c>
      <c r="H8">
        <v>3</v>
      </c>
      <c r="I8">
        <v>1</v>
      </c>
      <c r="J8">
        <v>2</v>
      </c>
      <c r="K8">
        <v>4</v>
      </c>
      <c r="L8">
        <v>0</v>
      </c>
      <c r="M8">
        <v>2</v>
      </c>
      <c r="N8">
        <v>0</v>
      </c>
    </row>
    <row r="9" spans="1:14" x14ac:dyDescent="0.35">
      <c r="A9">
        <v>13</v>
      </c>
      <c r="B9" t="s">
        <v>40</v>
      </c>
      <c r="C9">
        <v>1.494</v>
      </c>
      <c r="D9">
        <v>3</v>
      </c>
      <c r="E9">
        <v>3</v>
      </c>
      <c r="F9">
        <v>4</v>
      </c>
      <c r="G9">
        <v>1</v>
      </c>
      <c r="H9">
        <v>1</v>
      </c>
      <c r="I9">
        <v>3</v>
      </c>
      <c r="J9">
        <v>4</v>
      </c>
      <c r="K9">
        <v>2</v>
      </c>
      <c r="L9">
        <v>1</v>
      </c>
      <c r="M9">
        <v>-1</v>
      </c>
      <c r="N9">
        <v>2</v>
      </c>
    </row>
    <row r="10" spans="1:14" x14ac:dyDescent="0.35">
      <c r="A10">
        <v>9</v>
      </c>
      <c r="B10" t="s">
        <v>36</v>
      </c>
      <c r="C10">
        <v>1.367</v>
      </c>
      <c r="D10">
        <v>3</v>
      </c>
      <c r="E10">
        <v>0</v>
      </c>
      <c r="F10">
        <v>1</v>
      </c>
      <c r="G10">
        <v>4</v>
      </c>
      <c r="H10">
        <v>2</v>
      </c>
      <c r="I10">
        <v>1</v>
      </c>
      <c r="J10">
        <v>3</v>
      </c>
      <c r="K10">
        <v>4</v>
      </c>
      <c r="L10">
        <v>3</v>
      </c>
      <c r="M10">
        <v>1</v>
      </c>
      <c r="N10">
        <v>3</v>
      </c>
    </row>
    <row r="11" spans="1:14" x14ac:dyDescent="0.35">
      <c r="A11">
        <v>21</v>
      </c>
      <c r="B11" t="s">
        <v>48</v>
      </c>
      <c r="C11">
        <v>1.3320000000000001</v>
      </c>
      <c r="D11">
        <v>2</v>
      </c>
      <c r="E11">
        <v>4</v>
      </c>
      <c r="F11">
        <v>3</v>
      </c>
      <c r="G11">
        <v>1</v>
      </c>
      <c r="H11">
        <v>1</v>
      </c>
      <c r="I11">
        <v>4</v>
      </c>
      <c r="J11">
        <v>1</v>
      </c>
      <c r="K11">
        <v>-3</v>
      </c>
      <c r="L11">
        <v>4</v>
      </c>
      <c r="M11">
        <v>2</v>
      </c>
      <c r="N11">
        <v>1</v>
      </c>
    </row>
    <row r="12" spans="1:14" x14ac:dyDescent="0.35">
      <c r="A12">
        <v>30</v>
      </c>
      <c r="B12" t="s">
        <v>57</v>
      </c>
      <c r="C12">
        <v>1.014</v>
      </c>
      <c r="D12">
        <v>2</v>
      </c>
      <c r="E12">
        <v>1</v>
      </c>
      <c r="F12">
        <v>3</v>
      </c>
      <c r="G12">
        <v>1</v>
      </c>
      <c r="H12">
        <v>-1</v>
      </c>
      <c r="I12">
        <v>3</v>
      </c>
      <c r="J12">
        <v>2</v>
      </c>
      <c r="K12">
        <v>1</v>
      </c>
      <c r="L12">
        <v>4</v>
      </c>
      <c r="M12">
        <v>1</v>
      </c>
      <c r="N12">
        <v>0</v>
      </c>
    </row>
    <row r="13" spans="1:14" x14ac:dyDescent="0.35">
      <c r="A13">
        <v>23</v>
      </c>
      <c r="B13" t="s">
        <v>50</v>
      </c>
      <c r="C13">
        <v>0.92500000000000004</v>
      </c>
      <c r="D13">
        <v>2</v>
      </c>
      <c r="E13">
        <v>3</v>
      </c>
      <c r="F13">
        <v>2</v>
      </c>
      <c r="G13">
        <v>3</v>
      </c>
      <c r="H13">
        <v>1</v>
      </c>
      <c r="I13">
        <v>-1</v>
      </c>
      <c r="J13">
        <v>-2</v>
      </c>
      <c r="K13">
        <v>-1</v>
      </c>
      <c r="L13">
        <v>1</v>
      </c>
      <c r="M13">
        <v>2</v>
      </c>
      <c r="N13">
        <v>4</v>
      </c>
    </row>
    <row r="14" spans="1:14" x14ac:dyDescent="0.35">
      <c r="A14">
        <v>16</v>
      </c>
      <c r="B14" t="s">
        <v>43</v>
      </c>
      <c r="C14">
        <v>0.46500000000000002</v>
      </c>
      <c r="D14">
        <v>2</v>
      </c>
      <c r="E14">
        <v>-3</v>
      </c>
      <c r="F14">
        <v>2</v>
      </c>
      <c r="G14">
        <v>-2</v>
      </c>
      <c r="H14">
        <v>1</v>
      </c>
      <c r="I14">
        <v>4</v>
      </c>
      <c r="J14">
        <v>-1</v>
      </c>
      <c r="K14">
        <v>3</v>
      </c>
      <c r="L14">
        <v>0</v>
      </c>
      <c r="M14">
        <v>4</v>
      </c>
      <c r="N14">
        <v>4</v>
      </c>
    </row>
    <row r="15" spans="1:14" x14ac:dyDescent="0.35">
      <c r="A15">
        <v>7</v>
      </c>
      <c r="B15" t="s">
        <v>34</v>
      </c>
      <c r="C15">
        <v>0.36199999999999999</v>
      </c>
      <c r="D15">
        <v>1</v>
      </c>
      <c r="E15">
        <v>0</v>
      </c>
      <c r="F15">
        <v>0</v>
      </c>
      <c r="G15">
        <v>1</v>
      </c>
      <c r="H15">
        <v>0</v>
      </c>
      <c r="I15">
        <v>1</v>
      </c>
      <c r="J15">
        <v>3</v>
      </c>
      <c r="K15">
        <v>0</v>
      </c>
      <c r="L15">
        <v>-1</v>
      </c>
      <c r="M15">
        <v>0</v>
      </c>
      <c r="N15">
        <v>2</v>
      </c>
    </row>
    <row r="16" spans="1:14" x14ac:dyDescent="0.35">
      <c r="A16">
        <v>19</v>
      </c>
      <c r="B16" t="s">
        <v>46</v>
      </c>
      <c r="C16">
        <v>0.29899999999999999</v>
      </c>
      <c r="D16">
        <v>1</v>
      </c>
      <c r="E16">
        <v>1</v>
      </c>
      <c r="F16">
        <v>1</v>
      </c>
      <c r="G16">
        <v>3</v>
      </c>
      <c r="H16">
        <v>-3</v>
      </c>
      <c r="I16">
        <v>-3</v>
      </c>
      <c r="J16">
        <v>0</v>
      </c>
      <c r="K16">
        <v>-1</v>
      </c>
      <c r="L16">
        <v>2</v>
      </c>
      <c r="M16">
        <v>3</v>
      </c>
      <c r="N16">
        <v>1</v>
      </c>
    </row>
    <row r="17" spans="1:14" x14ac:dyDescent="0.35">
      <c r="A17">
        <v>33</v>
      </c>
      <c r="B17" t="s">
        <v>60</v>
      </c>
      <c r="C17">
        <v>0.23899999999999999</v>
      </c>
      <c r="D17">
        <v>1</v>
      </c>
      <c r="E17">
        <v>0</v>
      </c>
      <c r="F17">
        <v>1</v>
      </c>
      <c r="G17">
        <v>2</v>
      </c>
      <c r="H17">
        <v>-1</v>
      </c>
      <c r="I17">
        <v>2</v>
      </c>
      <c r="J17">
        <v>0</v>
      </c>
      <c r="K17">
        <v>-1</v>
      </c>
      <c r="L17">
        <v>2</v>
      </c>
      <c r="M17">
        <v>-3</v>
      </c>
      <c r="N17">
        <v>0</v>
      </c>
    </row>
    <row r="18" spans="1:14" x14ac:dyDescent="0.35">
      <c r="A18">
        <v>11</v>
      </c>
      <c r="B18" t="s">
        <v>38</v>
      </c>
      <c r="C18">
        <v>0.17799999999999999</v>
      </c>
      <c r="D18">
        <v>1</v>
      </c>
      <c r="E18">
        <v>-1</v>
      </c>
      <c r="F18">
        <v>-2</v>
      </c>
      <c r="G18">
        <v>3</v>
      </c>
      <c r="H18">
        <v>0</v>
      </c>
      <c r="I18">
        <v>1</v>
      </c>
      <c r="J18">
        <v>0</v>
      </c>
      <c r="K18">
        <v>2</v>
      </c>
      <c r="L18">
        <v>0</v>
      </c>
      <c r="M18">
        <v>-1</v>
      </c>
      <c r="N18">
        <v>2</v>
      </c>
    </row>
    <row r="19" spans="1:14" x14ac:dyDescent="0.35">
      <c r="A19">
        <v>17</v>
      </c>
      <c r="B19" t="s">
        <v>44</v>
      </c>
      <c r="C19">
        <v>0.121</v>
      </c>
      <c r="D19">
        <v>1</v>
      </c>
      <c r="E19">
        <v>2</v>
      </c>
      <c r="F19">
        <v>-1</v>
      </c>
      <c r="G19">
        <v>-1</v>
      </c>
      <c r="H19">
        <v>2</v>
      </c>
      <c r="I19">
        <v>0</v>
      </c>
      <c r="J19">
        <v>-3</v>
      </c>
      <c r="K19">
        <v>1</v>
      </c>
      <c r="L19">
        <v>-2</v>
      </c>
      <c r="M19">
        <v>3</v>
      </c>
      <c r="N19">
        <v>1</v>
      </c>
    </row>
    <row r="20" spans="1:14" x14ac:dyDescent="0.35">
      <c r="A20">
        <v>32</v>
      </c>
      <c r="B20" t="s">
        <v>59</v>
      </c>
      <c r="C20">
        <v>1.4E-2</v>
      </c>
      <c r="D20">
        <v>0</v>
      </c>
      <c r="E20">
        <v>2</v>
      </c>
      <c r="F20">
        <v>0</v>
      </c>
      <c r="G20">
        <v>-1</v>
      </c>
      <c r="H20">
        <v>2</v>
      </c>
      <c r="I20">
        <v>-1</v>
      </c>
      <c r="J20">
        <v>-1</v>
      </c>
      <c r="K20">
        <v>1</v>
      </c>
      <c r="L20">
        <v>-3</v>
      </c>
      <c r="M20">
        <v>0</v>
      </c>
      <c r="N20">
        <v>-1</v>
      </c>
    </row>
    <row r="21" spans="1:14" x14ac:dyDescent="0.35">
      <c r="A21">
        <v>8</v>
      </c>
      <c r="B21" t="s">
        <v>35</v>
      </c>
      <c r="C21">
        <v>-9.0999999999999998E-2</v>
      </c>
      <c r="D21">
        <v>0</v>
      </c>
      <c r="E21">
        <v>0</v>
      </c>
      <c r="F21">
        <v>1</v>
      </c>
      <c r="G21">
        <v>-4</v>
      </c>
      <c r="H21">
        <v>3</v>
      </c>
      <c r="I21">
        <v>0</v>
      </c>
      <c r="J21">
        <v>3</v>
      </c>
      <c r="K21">
        <v>-2</v>
      </c>
      <c r="L21">
        <v>-3</v>
      </c>
      <c r="M21">
        <v>3</v>
      </c>
      <c r="N21">
        <v>-2</v>
      </c>
    </row>
    <row r="22" spans="1:14" x14ac:dyDescent="0.35">
      <c r="A22">
        <v>25</v>
      </c>
      <c r="B22" t="s">
        <v>52</v>
      </c>
      <c r="C22">
        <v>-0.11799999999999999</v>
      </c>
      <c r="D22">
        <v>0</v>
      </c>
      <c r="E22">
        <v>-1</v>
      </c>
      <c r="F22">
        <v>2</v>
      </c>
      <c r="G22">
        <v>-1</v>
      </c>
      <c r="H22">
        <v>-2</v>
      </c>
      <c r="I22">
        <v>-1</v>
      </c>
      <c r="J22">
        <v>0</v>
      </c>
      <c r="K22">
        <v>2</v>
      </c>
      <c r="L22">
        <v>1</v>
      </c>
      <c r="M22">
        <v>-1</v>
      </c>
      <c r="N22">
        <v>-1</v>
      </c>
    </row>
    <row r="23" spans="1:14" x14ac:dyDescent="0.35">
      <c r="A23">
        <v>12</v>
      </c>
      <c r="B23" t="s">
        <v>39</v>
      </c>
      <c r="C23">
        <v>-0.154</v>
      </c>
      <c r="D23">
        <v>0</v>
      </c>
      <c r="E23">
        <v>1</v>
      </c>
      <c r="F23">
        <v>-2</v>
      </c>
      <c r="G23">
        <v>0</v>
      </c>
      <c r="H23">
        <v>0</v>
      </c>
      <c r="I23">
        <v>0</v>
      </c>
      <c r="J23">
        <v>2</v>
      </c>
      <c r="K23">
        <v>0</v>
      </c>
      <c r="L23">
        <v>-2</v>
      </c>
      <c r="M23">
        <v>0</v>
      </c>
      <c r="N23">
        <v>-2</v>
      </c>
    </row>
    <row r="24" spans="1:14" x14ac:dyDescent="0.35">
      <c r="A24">
        <v>24</v>
      </c>
      <c r="B24" t="s">
        <v>51</v>
      </c>
      <c r="C24">
        <v>-0.157</v>
      </c>
      <c r="D24">
        <v>0</v>
      </c>
      <c r="E24">
        <v>-1</v>
      </c>
      <c r="F24">
        <v>-3</v>
      </c>
      <c r="G24">
        <v>2</v>
      </c>
      <c r="H24">
        <v>1</v>
      </c>
      <c r="I24">
        <v>-3</v>
      </c>
      <c r="J24">
        <v>-1</v>
      </c>
      <c r="K24">
        <v>1</v>
      </c>
      <c r="L24">
        <v>3</v>
      </c>
      <c r="M24">
        <v>2</v>
      </c>
      <c r="N24">
        <v>-1</v>
      </c>
    </row>
    <row r="25" spans="1:14" x14ac:dyDescent="0.35">
      <c r="A25">
        <v>27</v>
      </c>
      <c r="B25" t="s">
        <v>54</v>
      </c>
      <c r="C25">
        <v>-0.20100000000000001</v>
      </c>
      <c r="D25">
        <v>-1</v>
      </c>
      <c r="E25">
        <v>0</v>
      </c>
      <c r="F25">
        <v>-1</v>
      </c>
      <c r="G25">
        <v>-2</v>
      </c>
      <c r="H25">
        <v>4</v>
      </c>
      <c r="I25">
        <v>2</v>
      </c>
      <c r="J25">
        <v>-1</v>
      </c>
      <c r="K25">
        <v>0</v>
      </c>
      <c r="L25">
        <v>0</v>
      </c>
      <c r="M25">
        <v>-2</v>
      </c>
      <c r="N25">
        <v>-4</v>
      </c>
    </row>
    <row r="26" spans="1:14" x14ac:dyDescent="0.35">
      <c r="A26">
        <v>31</v>
      </c>
      <c r="B26" t="s">
        <v>58</v>
      </c>
      <c r="C26">
        <v>-0.20699999999999999</v>
      </c>
      <c r="D26">
        <v>-1</v>
      </c>
      <c r="E26">
        <v>1</v>
      </c>
      <c r="F26">
        <v>0</v>
      </c>
      <c r="G26">
        <v>0</v>
      </c>
      <c r="H26">
        <v>-3</v>
      </c>
      <c r="I26">
        <v>0</v>
      </c>
      <c r="J26">
        <v>-1</v>
      </c>
      <c r="K26">
        <v>0</v>
      </c>
      <c r="L26">
        <v>-2</v>
      </c>
      <c r="M26">
        <v>-2</v>
      </c>
      <c r="N26">
        <v>3</v>
      </c>
    </row>
    <row r="27" spans="1:14" x14ac:dyDescent="0.35">
      <c r="A27">
        <v>26</v>
      </c>
      <c r="B27" t="s">
        <v>53</v>
      </c>
      <c r="C27">
        <v>-0.24399999999999999</v>
      </c>
      <c r="D27">
        <v>-1</v>
      </c>
      <c r="E27">
        <v>2</v>
      </c>
      <c r="F27">
        <v>-3</v>
      </c>
      <c r="G27">
        <v>-3</v>
      </c>
      <c r="H27">
        <v>-4</v>
      </c>
      <c r="I27">
        <v>2</v>
      </c>
      <c r="J27">
        <v>1</v>
      </c>
      <c r="K27">
        <v>1</v>
      </c>
      <c r="L27">
        <v>3</v>
      </c>
      <c r="M27">
        <v>-2</v>
      </c>
      <c r="N27">
        <v>2</v>
      </c>
    </row>
    <row r="28" spans="1:14" x14ac:dyDescent="0.35">
      <c r="A28">
        <v>5</v>
      </c>
      <c r="B28" t="s">
        <v>32</v>
      </c>
      <c r="C28">
        <v>-0.251</v>
      </c>
      <c r="D28">
        <v>-1</v>
      </c>
      <c r="E28">
        <v>1</v>
      </c>
      <c r="F28">
        <v>-1</v>
      </c>
      <c r="G28">
        <v>-2</v>
      </c>
      <c r="H28">
        <v>-2</v>
      </c>
      <c r="I28">
        <v>0</v>
      </c>
      <c r="J28">
        <v>2</v>
      </c>
      <c r="K28">
        <v>-2</v>
      </c>
      <c r="L28">
        <v>2</v>
      </c>
      <c r="M28">
        <v>-1</v>
      </c>
      <c r="N28">
        <v>0</v>
      </c>
    </row>
    <row r="29" spans="1:14" x14ac:dyDescent="0.35">
      <c r="A29">
        <v>28</v>
      </c>
      <c r="B29" t="s">
        <v>55</v>
      </c>
      <c r="C29">
        <v>-0.40400000000000003</v>
      </c>
      <c r="D29">
        <v>-1</v>
      </c>
      <c r="E29">
        <v>-1</v>
      </c>
      <c r="F29">
        <v>0</v>
      </c>
      <c r="G29">
        <v>0</v>
      </c>
      <c r="H29">
        <v>4</v>
      </c>
      <c r="I29">
        <v>-2</v>
      </c>
      <c r="J29">
        <v>1</v>
      </c>
      <c r="K29">
        <v>-2</v>
      </c>
      <c r="L29">
        <v>-1</v>
      </c>
      <c r="M29">
        <v>-4</v>
      </c>
      <c r="N29">
        <v>-4</v>
      </c>
    </row>
    <row r="30" spans="1:14" x14ac:dyDescent="0.35">
      <c r="A30">
        <v>6</v>
      </c>
      <c r="B30" t="s">
        <v>33</v>
      </c>
      <c r="C30">
        <v>-0.59899999999999998</v>
      </c>
      <c r="D30">
        <v>-2</v>
      </c>
      <c r="E30">
        <v>-1</v>
      </c>
      <c r="F30">
        <v>0</v>
      </c>
      <c r="G30">
        <v>0</v>
      </c>
      <c r="H30">
        <v>-2</v>
      </c>
      <c r="I30">
        <v>2</v>
      </c>
      <c r="J30">
        <v>-3</v>
      </c>
      <c r="K30">
        <v>-3</v>
      </c>
      <c r="L30">
        <v>-1</v>
      </c>
      <c r="M30">
        <v>1</v>
      </c>
      <c r="N30">
        <v>-3</v>
      </c>
    </row>
    <row r="31" spans="1:14" x14ac:dyDescent="0.35">
      <c r="A31">
        <v>4</v>
      </c>
      <c r="B31" t="s">
        <v>31</v>
      </c>
      <c r="C31">
        <v>-0.70699999999999996</v>
      </c>
      <c r="D31">
        <v>-2</v>
      </c>
      <c r="E31">
        <v>-2</v>
      </c>
      <c r="F31">
        <v>-2</v>
      </c>
      <c r="G31">
        <v>0</v>
      </c>
      <c r="H31">
        <v>-2</v>
      </c>
      <c r="I31">
        <v>-2</v>
      </c>
      <c r="J31">
        <v>0</v>
      </c>
      <c r="K31">
        <v>0</v>
      </c>
      <c r="L31">
        <v>1</v>
      </c>
      <c r="M31">
        <v>0</v>
      </c>
      <c r="N31">
        <v>-2</v>
      </c>
    </row>
    <row r="32" spans="1:14" x14ac:dyDescent="0.35">
      <c r="A32">
        <v>20</v>
      </c>
      <c r="B32" t="s">
        <v>47</v>
      </c>
      <c r="C32">
        <v>-0.77800000000000002</v>
      </c>
      <c r="D32">
        <v>-2</v>
      </c>
      <c r="E32">
        <v>-2</v>
      </c>
      <c r="F32">
        <v>-3</v>
      </c>
      <c r="G32">
        <v>2</v>
      </c>
      <c r="H32">
        <v>-1</v>
      </c>
      <c r="I32">
        <v>-4</v>
      </c>
      <c r="J32">
        <v>1</v>
      </c>
      <c r="K32">
        <v>-1</v>
      </c>
      <c r="L32">
        <v>-1</v>
      </c>
      <c r="M32">
        <v>-3</v>
      </c>
      <c r="N32">
        <v>1</v>
      </c>
    </row>
    <row r="33" spans="1:14" x14ac:dyDescent="0.35">
      <c r="A33">
        <v>2</v>
      </c>
      <c r="B33" t="s">
        <v>29</v>
      </c>
      <c r="C33">
        <v>-1.0269999999999999</v>
      </c>
      <c r="D33">
        <v>-2</v>
      </c>
      <c r="E33">
        <v>-4</v>
      </c>
      <c r="F33">
        <v>-1</v>
      </c>
      <c r="G33">
        <v>-1</v>
      </c>
      <c r="H33">
        <v>0</v>
      </c>
      <c r="I33">
        <v>-1</v>
      </c>
      <c r="J33">
        <v>-2</v>
      </c>
      <c r="K33">
        <v>3</v>
      </c>
      <c r="L33">
        <v>-4</v>
      </c>
      <c r="M33">
        <v>-2</v>
      </c>
      <c r="N33">
        <v>-3</v>
      </c>
    </row>
    <row r="34" spans="1:14" x14ac:dyDescent="0.35">
      <c r="A34">
        <v>15</v>
      </c>
      <c r="B34" t="s">
        <v>42</v>
      </c>
      <c r="C34">
        <v>-1.1719999999999999</v>
      </c>
      <c r="D34">
        <v>-3</v>
      </c>
      <c r="E34">
        <v>-2</v>
      </c>
      <c r="F34">
        <v>-4</v>
      </c>
      <c r="G34">
        <v>-1</v>
      </c>
      <c r="H34">
        <v>0</v>
      </c>
      <c r="I34">
        <v>-1</v>
      </c>
      <c r="J34">
        <v>-3</v>
      </c>
      <c r="K34">
        <v>-1</v>
      </c>
      <c r="L34">
        <v>-2</v>
      </c>
      <c r="M34">
        <v>1</v>
      </c>
      <c r="N34">
        <v>-3</v>
      </c>
    </row>
    <row r="35" spans="1:14" x14ac:dyDescent="0.35">
      <c r="A35">
        <v>1</v>
      </c>
      <c r="B35" t="s">
        <v>28</v>
      </c>
      <c r="C35">
        <v>-1.282</v>
      </c>
      <c r="D35">
        <v>-3</v>
      </c>
      <c r="E35">
        <v>-3</v>
      </c>
      <c r="F35">
        <v>1</v>
      </c>
      <c r="G35">
        <v>-2</v>
      </c>
      <c r="H35">
        <v>-1</v>
      </c>
      <c r="I35">
        <v>-2</v>
      </c>
      <c r="J35">
        <v>-2</v>
      </c>
      <c r="K35">
        <v>-3</v>
      </c>
      <c r="L35">
        <v>-4</v>
      </c>
      <c r="M35">
        <v>-4</v>
      </c>
      <c r="N35">
        <v>-1</v>
      </c>
    </row>
    <row r="36" spans="1:14" x14ac:dyDescent="0.35">
      <c r="A36">
        <v>29</v>
      </c>
      <c r="B36" t="s">
        <v>56</v>
      </c>
      <c r="C36">
        <v>-1.3009999999999999</v>
      </c>
      <c r="D36">
        <v>-3</v>
      </c>
      <c r="E36">
        <v>-2</v>
      </c>
      <c r="F36">
        <v>-1</v>
      </c>
      <c r="G36">
        <v>-3</v>
      </c>
      <c r="H36">
        <v>-1</v>
      </c>
      <c r="I36">
        <v>-2</v>
      </c>
      <c r="J36">
        <v>-4</v>
      </c>
      <c r="K36">
        <v>-2</v>
      </c>
      <c r="L36">
        <v>-3</v>
      </c>
      <c r="M36">
        <v>0</v>
      </c>
      <c r="N36">
        <v>-1</v>
      </c>
    </row>
    <row r="37" spans="1:14" x14ac:dyDescent="0.35">
      <c r="A37">
        <v>3</v>
      </c>
      <c r="B37" t="s">
        <v>30</v>
      </c>
      <c r="C37">
        <v>-1.645</v>
      </c>
      <c r="D37">
        <v>-4</v>
      </c>
      <c r="E37">
        <v>-3</v>
      </c>
      <c r="F37">
        <v>-2</v>
      </c>
      <c r="G37">
        <v>-3</v>
      </c>
      <c r="H37">
        <v>-3</v>
      </c>
      <c r="I37">
        <v>-3</v>
      </c>
      <c r="J37">
        <v>-2</v>
      </c>
      <c r="K37">
        <v>-4</v>
      </c>
      <c r="L37">
        <v>0</v>
      </c>
      <c r="M37">
        <v>-1</v>
      </c>
      <c r="N37">
        <v>-2</v>
      </c>
    </row>
    <row r="38" spans="1:14" x14ac:dyDescent="0.35">
      <c r="A38">
        <v>18</v>
      </c>
      <c r="B38" t="s">
        <v>45</v>
      </c>
      <c r="C38">
        <v>-2.3330000000000002</v>
      </c>
      <c r="D38">
        <v>-4</v>
      </c>
      <c r="E38">
        <v>-4</v>
      </c>
      <c r="F38">
        <v>-4</v>
      </c>
      <c r="G38">
        <v>-4</v>
      </c>
      <c r="H38">
        <v>-4</v>
      </c>
      <c r="I38">
        <v>-4</v>
      </c>
      <c r="J38">
        <v>-4</v>
      </c>
      <c r="K38">
        <v>-4</v>
      </c>
      <c r="L38">
        <v>-1</v>
      </c>
      <c r="M38">
        <v>-3</v>
      </c>
      <c r="N38">
        <v>0</v>
      </c>
    </row>
  </sheetData>
  <pageMargins left="0.7" right="0.7" top="0.75" bottom="0.75" header="0.3" footer="0.3"/>
  <ignoredErrors>
    <ignoredError sqref="A1:N38" numberStoredAsText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38"/>
  <sheetViews>
    <sheetView workbookViewId="0"/>
  </sheetViews>
  <sheetFormatPr baseColWidth="10" defaultRowHeight="15.5" x14ac:dyDescent="0.35"/>
  <cols>
    <col min="1" max="1" width="8.75" customWidth="1"/>
    <col min="2" max="2" width="95.75" customWidth="1"/>
    <col min="3" max="4" width="8.75" customWidth="1"/>
    <col min="5" max="5" width="10.75" customWidth="1"/>
  </cols>
  <sheetData>
    <row r="1" spans="1:5" x14ac:dyDescent="0.35">
      <c r="A1" t="s">
        <v>292</v>
      </c>
      <c r="B1" t="s">
        <v>293</v>
      </c>
    </row>
    <row r="2" spans="1:5" x14ac:dyDescent="0.35">
      <c r="A2" t="s">
        <v>1</v>
      </c>
      <c r="B2" t="s">
        <v>1</v>
      </c>
    </row>
    <row r="3" spans="1:5" x14ac:dyDescent="0.35">
      <c r="A3" t="s">
        <v>294</v>
      </c>
    </row>
    <row r="4" spans="1:5" x14ac:dyDescent="0.35">
      <c r="A4" t="s">
        <v>1</v>
      </c>
      <c r="B4" t="s">
        <v>1</v>
      </c>
    </row>
    <row r="5" spans="1:5" x14ac:dyDescent="0.35">
      <c r="A5" t="s">
        <v>26</v>
      </c>
      <c r="B5" t="s">
        <v>233</v>
      </c>
      <c r="C5" t="s">
        <v>295</v>
      </c>
      <c r="D5" t="s">
        <v>296</v>
      </c>
      <c r="E5" t="s">
        <v>297</v>
      </c>
    </row>
    <row r="6" spans="1:5" x14ac:dyDescent="0.35">
      <c r="A6">
        <v>9</v>
      </c>
      <c r="B6" t="s">
        <v>36</v>
      </c>
      <c r="C6">
        <v>1.0449999999999999</v>
      </c>
      <c r="D6">
        <v>-1.5269999999999999</v>
      </c>
      <c r="E6">
        <v>2.5720000000000001</v>
      </c>
    </row>
    <row r="7" spans="1:5" x14ac:dyDescent="0.35">
      <c r="A7">
        <v>10</v>
      </c>
      <c r="B7" t="s">
        <v>37</v>
      </c>
      <c r="C7">
        <v>1.7669999999999999</v>
      </c>
      <c r="D7">
        <v>-0.51400000000000001</v>
      </c>
      <c r="E7">
        <v>2.2810000000000001</v>
      </c>
    </row>
    <row r="8" spans="1:5" x14ac:dyDescent="0.35">
      <c r="A8">
        <v>15</v>
      </c>
      <c r="B8" t="s">
        <v>42</v>
      </c>
      <c r="C8">
        <v>1.046</v>
      </c>
      <c r="D8">
        <v>-0.68799999999999994</v>
      </c>
      <c r="E8">
        <v>1.734</v>
      </c>
    </row>
    <row r="9" spans="1:5" x14ac:dyDescent="0.35">
      <c r="A9">
        <v>4</v>
      </c>
      <c r="B9" t="s">
        <v>31</v>
      </c>
      <c r="C9">
        <v>0.94199999999999995</v>
      </c>
      <c r="D9">
        <v>-0.51700000000000002</v>
      </c>
      <c r="E9">
        <v>1.4590000000000001</v>
      </c>
    </row>
    <row r="10" spans="1:5" x14ac:dyDescent="0.35">
      <c r="A10">
        <v>26</v>
      </c>
      <c r="B10" t="s">
        <v>53</v>
      </c>
      <c r="C10">
        <v>0.502</v>
      </c>
      <c r="D10">
        <v>-0.61599999999999999</v>
      </c>
      <c r="E10">
        <v>1.1180000000000001</v>
      </c>
    </row>
    <row r="11" spans="1:5" x14ac:dyDescent="0.35">
      <c r="A11">
        <v>5</v>
      </c>
      <c r="B11" t="s">
        <v>32</v>
      </c>
      <c r="C11">
        <v>0.71599999999999997</v>
      </c>
      <c r="D11">
        <v>-0.15</v>
      </c>
      <c r="E11">
        <v>0.86599999999999999</v>
      </c>
    </row>
    <row r="12" spans="1:5" x14ac:dyDescent="0.35">
      <c r="A12">
        <v>3</v>
      </c>
      <c r="B12" t="s">
        <v>30</v>
      </c>
      <c r="C12">
        <v>-0.10299999999999999</v>
      </c>
      <c r="D12">
        <v>-0.83899999999999997</v>
      </c>
      <c r="E12">
        <v>0.73599999999999999</v>
      </c>
    </row>
    <row r="13" spans="1:5" x14ac:dyDescent="0.35">
      <c r="A13">
        <v>24</v>
      </c>
      <c r="B13" t="s">
        <v>51</v>
      </c>
      <c r="C13">
        <v>-0.90300000000000002</v>
      </c>
      <c r="D13">
        <v>-1.587</v>
      </c>
      <c r="E13">
        <v>0.68400000000000005</v>
      </c>
    </row>
    <row r="14" spans="1:5" x14ac:dyDescent="0.35">
      <c r="A14">
        <v>20</v>
      </c>
      <c r="B14" t="s">
        <v>47</v>
      </c>
      <c r="C14">
        <v>-0.34200000000000003</v>
      </c>
      <c r="D14">
        <v>-0.97399999999999998</v>
      </c>
      <c r="E14">
        <v>0.63200000000000001</v>
      </c>
    </row>
    <row r="15" spans="1:5" x14ac:dyDescent="0.35">
      <c r="A15">
        <v>29</v>
      </c>
      <c r="B15" t="s">
        <v>56</v>
      </c>
      <c r="C15">
        <v>0.54800000000000004</v>
      </c>
      <c r="D15">
        <v>-1.4999999999999999E-2</v>
      </c>
      <c r="E15">
        <v>0.56299999999999994</v>
      </c>
    </row>
    <row r="16" spans="1:5" x14ac:dyDescent="0.35">
      <c r="A16">
        <v>19</v>
      </c>
      <c r="B16" t="s">
        <v>46</v>
      </c>
      <c r="C16">
        <v>-0.38300000000000001</v>
      </c>
      <c r="D16">
        <v>-0.73299999999999998</v>
      </c>
      <c r="E16">
        <v>0.35</v>
      </c>
    </row>
    <row r="17" spans="1:5" x14ac:dyDescent="0.35">
      <c r="A17">
        <v>11</v>
      </c>
      <c r="B17" t="s">
        <v>38</v>
      </c>
      <c r="C17">
        <v>-0.77900000000000003</v>
      </c>
      <c r="D17">
        <v>-0.97799999999999998</v>
      </c>
      <c r="E17">
        <v>0.19900000000000001</v>
      </c>
    </row>
    <row r="18" spans="1:5" x14ac:dyDescent="0.35">
      <c r="A18">
        <v>30</v>
      </c>
      <c r="B18" t="s">
        <v>57</v>
      </c>
      <c r="C18">
        <v>-6.0000000000000001E-3</v>
      </c>
      <c r="D18">
        <v>-0.17899999999999999</v>
      </c>
      <c r="E18">
        <v>0.17299999999999999</v>
      </c>
    </row>
    <row r="19" spans="1:5" x14ac:dyDescent="0.35">
      <c r="A19">
        <v>25</v>
      </c>
      <c r="B19" t="s">
        <v>52</v>
      </c>
      <c r="C19">
        <v>1.0760000000000001</v>
      </c>
      <c r="D19">
        <v>1.01</v>
      </c>
      <c r="E19">
        <v>6.6000000000000003E-2</v>
      </c>
    </row>
    <row r="20" spans="1:5" x14ac:dyDescent="0.35">
      <c r="A20">
        <v>13</v>
      </c>
      <c r="B20" t="s">
        <v>40</v>
      </c>
      <c r="C20">
        <v>1.232</v>
      </c>
      <c r="D20">
        <v>1.2969999999999999</v>
      </c>
      <c r="E20">
        <v>-6.5000000000000002E-2</v>
      </c>
    </row>
    <row r="21" spans="1:5" x14ac:dyDescent="0.35">
      <c r="A21">
        <v>16</v>
      </c>
      <c r="B21" t="s">
        <v>43</v>
      </c>
      <c r="C21">
        <v>1.327</v>
      </c>
      <c r="D21">
        <v>1.464</v>
      </c>
      <c r="E21">
        <v>-0.13700000000000001</v>
      </c>
    </row>
    <row r="22" spans="1:5" x14ac:dyDescent="0.35">
      <c r="A22">
        <v>7</v>
      </c>
      <c r="B22" t="s">
        <v>34</v>
      </c>
      <c r="C22">
        <v>0.54800000000000004</v>
      </c>
      <c r="D22">
        <v>0.75</v>
      </c>
      <c r="E22">
        <v>-0.20200000000000001</v>
      </c>
    </row>
    <row r="23" spans="1:5" x14ac:dyDescent="0.35">
      <c r="A23">
        <v>23</v>
      </c>
      <c r="B23" t="s">
        <v>50</v>
      </c>
      <c r="C23">
        <v>3.2000000000000001E-2</v>
      </c>
      <c r="D23">
        <v>0.29499999999999998</v>
      </c>
      <c r="E23">
        <v>-0.26300000000000001</v>
      </c>
    </row>
    <row r="24" spans="1:5" x14ac:dyDescent="0.35">
      <c r="A24">
        <v>28</v>
      </c>
      <c r="B24" t="s">
        <v>55</v>
      </c>
      <c r="C24">
        <v>-2.1019999999999999</v>
      </c>
      <c r="D24">
        <v>-1.74</v>
      </c>
      <c r="E24">
        <v>-0.36199999999999999</v>
      </c>
    </row>
    <row r="25" spans="1:5" x14ac:dyDescent="0.35">
      <c r="A25">
        <v>22</v>
      </c>
      <c r="B25" t="s">
        <v>49</v>
      </c>
      <c r="C25">
        <v>0.70799999999999996</v>
      </c>
      <c r="D25">
        <v>1.121</v>
      </c>
      <c r="E25">
        <v>-0.41299999999999998</v>
      </c>
    </row>
    <row r="26" spans="1:5" x14ac:dyDescent="0.35">
      <c r="A26">
        <v>12</v>
      </c>
      <c r="B26" t="s">
        <v>39</v>
      </c>
      <c r="C26">
        <v>0.47599999999999998</v>
      </c>
      <c r="D26">
        <v>0.99199999999999999</v>
      </c>
      <c r="E26">
        <v>-0.51600000000000001</v>
      </c>
    </row>
    <row r="27" spans="1:5" x14ac:dyDescent="0.35">
      <c r="A27">
        <v>18</v>
      </c>
      <c r="B27" t="s">
        <v>45</v>
      </c>
      <c r="C27">
        <v>-2.3660000000000001</v>
      </c>
      <c r="D27">
        <v>-1.849</v>
      </c>
      <c r="E27">
        <v>-0.51700000000000002</v>
      </c>
    </row>
    <row r="28" spans="1:5" x14ac:dyDescent="0.35">
      <c r="A28">
        <v>33</v>
      </c>
      <c r="B28" t="s">
        <v>60</v>
      </c>
      <c r="C28">
        <v>-0.59199999999999997</v>
      </c>
      <c r="D28">
        <v>-3.5000000000000003E-2</v>
      </c>
      <c r="E28">
        <v>-0.55700000000000005</v>
      </c>
    </row>
    <row r="29" spans="1:5" x14ac:dyDescent="0.35">
      <c r="A29">
        <v>14</v>
      </c>
      <c r="B29" t="s">
        <v>41</v>
      </c>
      <c r="C29">
        <v>1.038</v>
      </c>
      <c r="D29">
        <v>1.615</v>
      </c>
      <c r="E29">
        <v>-0.57699999999999996</v>
      </c>
    </row>
    <row r="30" spans="1:5" x14ac:dyDescent="0.35">
      <c r="A30">
        <v>2</v>
      </c>
      <c r="B30" t="s">
        <v>29</v>
      </c>
      <c r="C30">
        <v>-0.26900000000000002</v>
      </c>
      <c r="D30">
        <v>0.35</v>
      </c>
      <c r="E30">
        <v>-0.61899999999999999</v>
      </c>
    </row>
    <row r="31" spans="1:5" x14ac:dyDescent="0.35">
      <c r="A31">
        <v>21</v>
      </c>
      <c r="B31" t="s">
        <v>48</v>
      </c>
      <c r="C31">
        <v>-0.317</v>
      </c>
      <c r="D31">
        <v>0.36799999999999999</v>
      </c>
      <c r="E31">
        <v>-0.68500000000000005</v>
      </c>
    </row>
    <row r="32" spans="1:5" x14ac:dyDescent="0.35">
      <c r="A32">
        <v>17</v>
      </c>
      <c r="B32" t="s">
        <v>44</v>
      </c>
      <c r="C32">
        <v>-0.74</v>
      </c>
      <c r="D32">
        <v>7.8E-2</v>
      </c>
      <c r="E32">
        <v>-0.81799999999999995</v>
      </c>
    </row>
    <row r="33" spans="1:5" x14ac:dyDescent="0.35">
      <c r="A33">
        <v>27</v>
      </c>
      <c r="B33" t="s">
        <v>54</v>
      </c>
      <c r="C33">
        <v>-1.393</v>
      </c>
      <c r="D33">
        <v>-0.42699999999999999</v>
      </c>
      <c r="E33">
        <v>-0.96599999999999997</v>
      </c>
    </row>
    <row r="34" spans="1:5" x14ac:dyDescent="0.35">
      <c r="A34">
        <v>1</v>
      </c>
      <c r="B34" t="s">
        <v>28</v>
      </c>
      <c r="C34">
        <v>-0.82099999999999995</v>
      </c>
      <c r="D34">
        <v>0.27800000000000002</v>
      </c>
      <c r="E34">
        <v>-1.099</v>
      </c>
    </row>
    <row r="35" spans="1:5" x14ac:dyDescent="0.35">
      <c r="A35">
        <v>6</v>
      </c>
      <c r="B35" t="s">
        <v>33</v>
      </c>
      <c r="C35">
        <v>0.433</v>
      </c>
      <c r="D35">
        <v>1.538</v>
      </c>
      <c r="E35">
        <v>-1.105</v>
      </c>
    </row>
    <row r="36" spans="1:5" x14ac:dyDescent="0.35">
      <c r="A36">
        <v>32</v>
      </c>
      <c r="B36" t="s">
        <v>59</v>
      </c>
      <c r="C36">
        <v>-1.0429999999999999</v>
      </c>
      <c r="D36">
        <v>0.224</v>
      </c>
      <c r="E36">
        <v>-1.2669999999999999</v>
      </c>
    </row>
    <row r="37" spans="1:5" x14ac:dyDescent="0.35">
      <c r="A37">
        <v>31</v>
      </c>
      <c r="B37" t="s">
        <v>58</v>
      </c>
      <c r="C37">
        <v>-1.234</v>
      </c>
      <c r="D37">
        <v>0.33800000000000002</v>
      </c>
      <c r="E37">
        <v>-1.5720000000000001</v>
      </c>
    </row>
    <row r="38" spans="1:5" x14ac:dyDescent="0.35">
      <c r="A38">
        <v>8</v>
      </c>
      <c r="B38" t="s">
        <v>35</v>
      </c>
      <c r="C38">
        <v>-4.3999999999999997E-2</v>
      </c>
      <c r="D38">
        <v>1.65</v>
      </c>
      <c r="E38">
        <v>-1.694</v>
      </c>
    </row>
  </sheetData>
  <pageMargins left="0.7" right="0.7" top="0.75" bottom="0.75" header="0.3" footer="0.3"/>
  <ignoredErrors>
    <ignoredError sqref="A1:E38" numberStoredAsText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38"/>
  <sheetViews>
    <sheetView workbookViewId="0"/>
  </sheetViews>
  <sheetFormatPr baseColWidth="10" defaultRowHeight="15.5" x14ac:dyDescent="0.35"/>
  <cols>
    <col min="1" max="1" width="8.75" customWidth="1"/>
    <col min="2" max="2" width="95.75" customWidth="1"/>
    <col min="3" max="4" width="8.75" customWidth="1"/>
    <col min="5" max="5" width="10.75" customWidth="1"/>
  </cols>
  <sheetData>
    <row r="1" spans="1:5" x14ac:dyDescent="0.35">
      <c r="A1" t="s">
        <v>292</v>
      </c>
      <c r="B1" t="s">
        <v>298</v>
      </c>
    </row>
    <row r="2" spans="1:5" x14ac:dyDescent="0.35">
      <c r="A2" t="s">
        <v>1</v>
      </c>
      <c r="B2" t="s">
        <v>1</v>
      </c>
    </row>
    <row r="3" spans="1:5" x14ac:dyDescent="0.35">
      <c r="A3" t="s">
        <v>299</v>
      </c>
    </row>
    <row r="4" spans="1:5" x14ac:dyDescent="0.35">
      <c r="A4" t="s">
        <v>1</v>
      </c>
      <c r="B4" t="s">
        <v>1</v>
      </c>
    </row>
    <row r="5" spans="1:5" x14ac:dyDescent="0.35">
      <c r="A5" t="s">
        <v>26</v>
      </c>
      <c r="B5" t="s">
        <v>233</v>
      </c>
      <c r="C5" t="s">
        <v>295</v>
      </c>
      <c r="D5" t="s">
        <v>300</v>
      </c>
      <c r="E5" t="s">
        <v>297</v>
      </c>
    </row>
    <row r="6" spans="1:5" x14ac:dyDescent="0.35">
      <c r="A6">
        <v>16</v>
      </c>
      <c r="B6" t="s">
        <v>43</v>
      </c>
      <c r="C6">
        <v>1.327</v>
      </c>
      <c r="D6">
        <v>-0.94599999999999995</v>
      </c>
      <c r="E6">
        <v>2.2730000000000001</v>
      </c>
    </row>
    <row r="7" spans="1:5" x14ac:dyDescent="0.35">
      <c r="A7">
        <v>10</v>
      </c>
      <c r="B7" t="s">
        <v>37</v>
      </c>
      <c r="C7">
        <v>1.7669999999999999</v>
      </c>
      <c r="D7">
        <v>-0.47799999999999998</v>
      </c>
      <c r="E7">
        <v>2.2450000000000001</v>
      </c>
    </row>
    <row r="8" spans="1:5" x14ac:dyDescent="0.35">
      <c r="A8">
        <v>9</v>
      </c>
      <c r="B8" t="s">
        <v>36</v>
      </c>
      <c r="C8">
        <v>1.0449999999999999</v>
      </c>
      <c r="D8">
        <v>-0.42399999999999999</v>
      </c>
      <c r="E8">
        <v>1.4690000000000001</v>
      </c>
    </row>
    <row r="9" spans="1:5" x14ac:dyDescent="0.35">
      <c r="A9">
        <v>7</v>
      </c>
      <c r="B9" t="s">
        <v>34</v>
      </c>
      <c r="C9">
        <v>0.54800000000000004</v>
      </c>
      <c r="D9">
        <v>-0.68500000000000005</v>
      </c>
      <c r="E9">
        <v>1.2330000000000001</v>
      </c>
    </row>
    <row r="10" spans="1:5" x14ac:dyDescent="0.35">
      <c r="A10">
        <v>3</v>
      </c>
      <c r="B10" t="s">
        <v>30</v>
      </c>
      <c r="C10">
        <v>-0.10299999999999999</v>
      </c>
      <c r="D10">
        <v>-1.3220000000000001</v>
      </c>
      <c r="E10">
        <v>1.2190000000000001</v>
      </c>
    </row>
    <row r="11" spans="1:5" x14ac:dyDescent="0.35">
      <c r="A11">
        <v>5</v>
      </c>
      <c r="B11" t="s">
        <v>32</v>
      </c>
      <c r="C11">
        <v>0.71599999999999997</v>
      </c>
      <c r="D11">
        <v>-3.1E-2</v>
      </c>
      <c r="E11">
        <v>0.747</v>
      </c>
    </row>
    <row r="12" spans="1:5" x14ac:dyDescent="0.35">
      <c r="A12">
        <v>29</v>
      </c>
      <c r="B12" t="s">
        <v>56</v>
      </c>
      <c r="C12">
        <v>0.54800000000000004</v>
      </c>
      <c r="D12">
        <v>-0.191</v>
      </c>
      <c r="E12">
        <v>0.73899999999999999</v>
      </c>
    </row>
    <row r="13" spans="1:5" x14ac:dyDescent="0.35">
      <c r="A13">
        <v>2</v>
      </c>
      <c r="B13" t="s">
        <v>29</v>
      </c>
      <c r="C13">
        <v>-0.26900000000000002</v>
      </c>
      <c r="D13">
        <v>-0.77200000000000002</v>
      </c>
      <c r="E13">
        <v>0.503</v>
      </c>
    </row>
    <row r="14" spans="1:5" x14ac:dyDescent="0.35">
      <c r="A14">
        <v>6</v>
      </c>
      <c r="B14" t="s">
        <v>33</v>
      </c>
      <c r="C14">
        <v>0.433</v>
      </c>
      <c r="D14">
        <v>-4.1000000000000002E-2</v>
      </c>
      <c r="E14">
        <v>0.47399999999999998</v>
      </c>
    </row>
    <row r="15" spans="1:5" x14ac:dyDescent="0.35">
      <c r="A15">
        <v>12</v>
      </c>
      <c r="B15" t="s">
        <v>39</v>
      </c>
      <c r="C15">
        <v>0.47599999999999998</v>
      </c>
      <c r="D15">
        <v>5.0000000000000001E-3</v>
      </c>
      <c r="E15">
        <v>0.47099999999999997</v>
      </c>
    </row>
    <row r="16" spans="1:5" x14ac:dyDescent="0.35">
      <c r="A16">
        <v>14</v>
      </c>
      <c r="B16" t="s">
        <v>41</v>
      </c>
      <c r="C16">
        <v>1.038</v>
      </c>
      <c r="D16">
        <v>0.71</v>
      </c>
      <c r="E16">
        <v>0.32800000000000001</v>
      </c>
    </row>
    <row r="17" spans="1:5" x14ac:dyDescent="0.35">
      <c r="A17">
        <v>15</v>
      </c>
      <c r="B17" t="s">
        <v>42</v>
      </c>
      <c r="C17">
        <v>1.046</v>
      </c>
      <c r="D17">
        <v>0.84099999999999997</v>
      </c>
      <c r="E17">
        <v>0.20499999999999999</v>
      </c>
    </row>
    <row r="18" spans="1:5" x14ac:dyDescent="0.35">
      <c r="A18">
        <v>8</v>
      </c>
      <c r="B18" t="s">
        <v>35</v>
      </c>
      <c r="C18">
        <v>-4.3999999999999997E-2</v>
      </c>
      <c r="D18">
        <v>-0.20899999999999999</v>
      </c>
      <c r="E18">
        <v>0.16500000000000001</v>
      </c>
    </row>
    <row r="19" spans="1:5" x14ac:dyDescent="0.35">
      <c r="A19">
        <v>28</v>
      </c>
      <c r="B19" t="s">
        <v>55</v>
      </c>
      <c r="C19">
        <v>-2.1019999999999999</v>
      </c>
      <c r="D19">
        <v>-2.2429999999999999</v>
      </c>
      <c r="E19">
        <v>0.14099999999999999</v>
      </c>
    </row>
    <row r="20" spans="1:5" x14ac:dyDescent="0.35">
      <c r="A20">
        <v>27</v>
      </c>
      <c r="B20" t="s">
        <v>54</v>
      </c>
      <c r="C20">
        <v>-1.393</v>
      </c>
      <c r="D20">
        <v>-1.4139999999999999</v>
      </c>
      <c r="E20">
        <v>2.1000000000000001E-2</v>
      </c>
    </row>
    <row r="21" spans="1:5" x14ac:dyDescent="0.35">
      <c r="A21">
        <v>4</v>
      </c>
      <c r="B21" t="s">
        <v>31</v>
      </c>
      <c r="C21">
        <v>0.94199999999999995</v>
      </c>
      <c r="D21">
        <v>0.92900000000000005</v>
      </c>
      <c r="E21">
        <v>1.2999999999999999E-2</v>
      </c>
    </row>
    <row r="22" spans="1:5" x14ac:dyDescent="0.35">
      <c r="A22">
        <v>19</v>
      </c>
      <c r="B22" t="s">
        <v>46</v>
      </c>
      <c r="C22">
        <v>-0.38300000000000001</v>
      </c>
      <c r="D22">
        <v>-0.33500000000000002</v>
      </c>
      <c r="E22">
        <v>-4.8000000000000001E-2</v>
      </c>
    </row>
    <row r="23" spans="1:5" x14ac:dyDescent="0.35">
      <c r="A23">
        <v>1</v>
      </c>
      <c r="B23" t="s">
        <v>28</v>
      </c>
      <c r="C23">
        <v>-0.82099999999999995</v>
      </c>
      <c r="D23">
        <v>-0.68700000000000006</v>
      </c>
      <c r="E23">
        <v>-0.13400000000000001</v>
      </c>
    </row>
    <row r="24" spans="1:5" x14ac:dyDescent="0.35">
      <c r="A24">
        <v>13</v>
      </c>
      <c r="B24" t="s">
        <v>40</v>
      </c>
      <c r="C24">
        <v>1.232</v>
      </c>
      <c r="D24">
        <v>1.3720000000000001</v>
      </c>
      <c r="E24">
        <v>-0.14000000000000001</v>
      </c>
    </row>
    <row r="25" spans="1:5" x14ac:dyDescent="0.35">
      <c r="A25">
        <v>22</v>
      </c>
      <c r="B25" t="s">
        <v>49</v>
      </c>
      <c r="C25">
        <v>0.70799999999999996</v>
      </c>
      <c r="D25">
        <v>0.86899999999999999</v>
      </c>
      <c r="E25">
        <v>-0.161</v>
      </c>
    </row>
    <row r="26" spans="1:5" x14ac:dyDescent="0.35">
      <c r="A26">
        <v>18</v>
      </c>
      <c r="B26" t="s">
        <v>45</v>
      </c>
      <c r="C26">
        <v>-2.3660000000000001</v>
      </c>
      <c r="D26">
        <v>-2.1509999999999998</v>
      </c>
      <c r="E26">
        <v>-0.215</v>
      </c>
    </row>
    <row r="27" spans="1:5" x14ac:dyDescent="0.35">
      <c r="A27">
        <v>24</v>
      </c>
      <c r="B27" t="s">
        <v>51</v>
      </c>
      <c r="C27">
        <v>-0.90300000000000002</v>
      </c>
      <c r="D27">
        <v>-0.40899999999999997</v>
      </c>
      <c r="E27">
        <v>-0.49399999999999999</v>
      </c>
    </row>
    <row r="28" spans="1:5" x14ac:dyDescent="0.35">
      <c r="A28">
        <v>30</v>
      </c>
      <c r="B28" t="s">
        <v>57</v>
      </c>
      <c r="C28">
        <v>-6.0000000000000001E-3</v>
      </c>
      <c r="D28">
        <v>0.61299999999999999</v>
      </c>
      <c r="E28">
        <v>-0.61899999999999999</v>
      </c>
    </row>
    <row r="29" spans="1:5" x14ac:dyDescent="0.35">
      <c r="A29">
        <v>20</v>
      </c>
      <c r="B29" t="s">
        <v>47</v>
      </c>
      <c r="C29">
        <v>-0.34200000000000003</v>
      </c>
      <c r="D29">
        <v>0.29799999999999999</v>
      </c>
      <c r="E29">
        <v>-0.64</v>
      </c>
    </row>
    <row r="30" spans="1:5" x14ac:dyDescent="0.35">
      <c r="A30">
        <v>17</v>
      </c>
      <c r="B30" t="s">
        <v>44</v>
      </c>
      <c r="C30">
        <v>-0.74</v>
      </c>
      <c r="D30">
        <v>-4.9000000000000002E-2</v>
      </c>
      <c r="E30">
        <v>-0.69099999999999995</v>
      </c>
    </row>
    <row r="31" spans="1:5" x14ac:dyDescent="0.35">
      <c r="A31">
        <v>26</v>
      </c>
      <c r="B31" t="s">
        <v>53</v>
      </c>
      <c r="C31">
        <v>0.502</v>
      </c>
      <c r="D31">
        <v>1.339</v>
      </c>
      <c r="E31">
        <v>-0.83699999999999997</v>
      </c>
    </row>
    <row r="32" spans="1:5" x14ac:dyDescent="0.35">
      <c r="A32">
        <v>11</v>
      </c>
      <c r="B32" t="s">
        <v>38</v>
      </c>
      <c r="C32">
        <v>-0.77900000000000003</v>
      </c>
      <c r="D32">
        <v>0.16600000000000001</v>
      </c>
      <c r="E32">
        <v>-0.94499999999999995</v>
      </c>
    </row>
    <row r="33" spans="1:5" x14ac:dyDescent="0.35">
      <c r="A33">
        <v>25</v>
      </c>
      <c r="B33" t="s">
        <v>52</v>
      </c>
      <c r="C33">
        <v>1.0760000000000001</v>
      </c>
      <c r="D33">
        <v>2.056</v>
      </c>
      <c r="E33">
        <v>-0.98</v>
      </c>
    </row>
    <row r="34" spans="1:5" x14ac:dyDescent="0.35">
      <c r="A34">
        <v>32</v>
      </c>
      <c r="B34" t="s">
        <v>59</v>
      </c>
      <c r="C34">
        <v>-1.0429999999999999</v>
      </c>
      <c r="D34">
        <v>-5.8999999999999997E-2</v>
      </c>
      <c r="E34">
        <v>-0.98399999999999999</v>
      </c>
    </row>
    <row r="35" spans="1:5" x14ac:dyDescent="0.35">
      <c r="A35">
        <v>31</v>
      </c>
      <c r="B35" t="s">
        <v>58</v>
      </c>
      <c r="C35">
        <v>-1.234</v>
      </c>
      <c r="D35">
        <v>-0.18099999999999999</v>
      </c>
      <c r="E35">
        <v>-1.0529999999999999</v>
      </c>
    </row>
    <row r="36" spans="1:5" x14ac:dyDescent="0.35">
      <c r="A36">
        <v>23</v>
      </c>
      <c r="B36" t="s">
        <v>50</v>
      </c>
      <c r="C36">
        <v>3.2000000000000001E-2</v>
      </c>
      <c r="D36">
        <v>1.1020000000000001</v>
      </c>
      <c r="E36">
        <v>-1.07</v>
      </c>
    </row>
    <row r="37" spans="1:5" x14ac:dyDescent="0.35">
      <c r="A37">
        <v>21</v>
      </c>
      <c r="B37" t="s">
        <v>48</v>
      </c>
      <c r="C37">
        <v>-0.317</v>
      </c>
      <c r="D37">
        <v>0.84199999999999997</v>
      </c>
      <c r="E37">
        <v>-1.159</v>
      </c>
    </row>
    <row r="38" spans="1:5" x14ac:dyDescent="0.35">
      <c r="A38">
        <v>33</v>
      </c>
      <c r="B38" t="s">
        <v>60</v>
      </c>
      <c r="C38">
        <v>-0.59199999999999997</v>
      </c>
      <c r="D38">
        <v>1.486</v>
      </c>
      <c r="E38">
        <v>-2.0779999999999998</v>
      </c>
    </row>
  </sheetData>
  <pageMargins left="0.7" right="0.7" top="0.75" bottom="0.75" header="0.3" footer="0.3"/>
  <ignoredErrors>
    <ignoredError sqref="A1:E38" numberStoredAsText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38"/>
  <sheetViews>
    <sheetView workbookViewId="0"/>
  </sheetViews>
  <sheetFormatPr baseColWidth="10" defaultRowHeight="15.5" x14ac:dyDescent="0.35"/>
  <cols>
    <col min="1" max="1" width="8.75" customWidth="1"/>
    <col min="2" max="2" width="95.75" customWidth="1"/>
    <col min="3" max="4" width="8.75" customWidth="1"/>
    <col min="5" max="5" width="10.75" customWidth="1"/>
  </cols>
  <sheetData>
    <row r="1" spans="1:5" x14ac:dyDescent="0.35">
      <c r="A1" t="s">
        <v>292</v>
      </c>
      <c r="B1" t="s">
        <v>301</v>
      </c>
    </row>
    <row r="2" spans="1:5" x14ac:dyDescent="0.35">
      <c r="A2" t="s">
        <v>1</v>
      </c>
      <c r="B2" t="s">
        <v>1</v>
      </c>
    </row>
    <row r="3" spans="1:5" x14ac:dyDescent="0.35">
      <c r="A3" t="s">
        <v>302</v>
      </c>
    </row>
    <row r="4" spans="1:5" x14ac:dyDescent="0.35">
      <c r="A4" t="s">
        <v>1</v>
      </c>
      <c r="B4" t="s">
        <v>1</v>
      </c>
    </row>
    <row r="5" spans="1:5" x14ac:dyDescent="0.35">
      <c r="A5" t="s">
        <v>26</v>
      </c>
      <c r="B5" t="s">
        <v>233</v>
      </c>
      <c r="C5" t="s">
        <v>295</v>
      </c>
      <c r="D5" t="s">
        <v>303</v>
      </c>
      <c r="E5" t="s">
        <v>297</v>
      </c>
    </row>
    <row r="6" spans="1:5" x14ac:dyDescent="0.35">
      <c r="A6">
        <v>15</v>
      </c>
      <c r="B6" t="s">
        <v>42</v>
      </c>
      <c r="C6">
        <v>1.046</v>
      </c>
      <c r="D6">
        <v>-1.1719999999999999</v>
      </c>
      <c r="E6">
        <v>2.218</v>
      </c>
    </row>
    <row r="7" spans="1:5" x14ac:dyDescent="0.35">
      <c r="A7">
        <v>29</v>
      </c>
      <c r="B7" t="s">
        <v>56</v>
      </c>
      <c r="C7">
        <v>0.54800000000000004</v>
      </c>
      <c r="D7">
        <v>-1.3009999999999999</v>
      </c>
      <c r="E7">
        <v>1.849</v>
      </c>
    </row>
    <row r="8" spans="1:5" x14ac:dyDescent="0.35">
      <c r="A8">
        <v>4</v>
      </c>
      <c r="B8" t="s">
        <v>31</v>
      </c>
      <c r="C8">
        <v>0.94199999999999995</v>
      </c>
      <c r="D8">
        <v>-0.70699999999999996</v>
      </c>
      <c r="E8">
        <v>1.649</v>
      </c>
    </row>
    <row r="9" spans="1:5" x14ac:dyDescent="0.35">
      <c r="A9">
        <v>3</v>
      </c>
      <c r="B9" t="s">
        <v>30</v>
      </c>
      <c r="C9">
        <v>-0.10299999999999999</v>
      </c>
      <c r="D9">
        <v>-1.645</v>
      </c>
      <c r="E9">
        <v>1.542</v>
      </c>
    </row>
    <row r="10" spans="1:5" x14ac:dyDescent="0.35">
      <c r="A10">
        <v>25</v>
      </c>
      <c r="B10" t="s">
        <v>52</v>
      </c>
      <c r="C10">
        <v>1.0760000000000001</v>
      </c>
      <c r="D10">
        <v>-0.11799999999999999</v>
      </c>
      <c r="E10">
        <v>1.194</v>
      </c>
    </row>
    <row r="11" spans="1:5" x14ac:dyDescent="0.35">
      <c r="A11">
        <v>6</v>
      </c>
      <c r="B11" t="s">
        <v>33</v>
      </c>
      <c r="C11">
        <v>0.433</v>
      </c>
      <c r="D11">
        <v>-0.59899999999999998</v>
      </c>
      <c r="E11">
        <v>1.032</v>
      </c>
    </row>
    <row r="12" spans="1:5" x14ac:dyDescent="0.35">
      <c r="A12">
        <v>5</v>
      </c>
      <c r="B12" t="s">
        <v>32</v>
      </c>
      <c r="C12">
        <v>0.71599999999999997</v>
      </c>
      <c r="D12">
        <v>-0.251</v>
      </c>
      <c r="E12">
        <v>0.96699999999999997</v>
      </c>
    </row>
    <row r="13" spans="1:5" x14ac:dyDescent="0.35">
      <c r="A13">
        <v>16</v>
      </c>
      <c r="B13" t="s">
        <v>43</v>
      </c>
      <c r="C13">
        <v>1.327</v>
      </c>
      <c r="D13">
        <v>0.46500000000000002</v>
      </c>
      <c r="E13">
        <v>0.86199999999999999</v>
      </c>
    </row>
    <row r="14" spans="1:5" x14ac:dyDescent="0.35">
      <c r="A14">
        <v>2</v>
      </c>
      <c r="B14" t="s">
        <v>29</v>
      </c>
      <c r="C14">
        <v>-0.26900000000000002</v>
      </c>
      <c r="D14">
        <v>-1.0269999999999999</v>
      </c>
      <c r="E14">
        <v>0.75800000000000001</v>
      </c>
    </row>
    <row r="15" spans="1:5" x14ac:dyDescent="0.35">
      <c r="A15">
        <v>26</v>
      </c>
      <c r="B15" t="s">
        <v>53</v>
      </c>
      <c r="C15">
        <v>0.502</v>
      </c>
      <c r="D15">
        <v>-0.24399999999999999</v>
      </c>
      <c r="E15">
        <v>0.746</v>
      </c>
    </row>
    <row r="16" spans="1:5" x14ac:dyDescent="0.35">
      <c r="A16">
        <v>12</v>
      </c>
      <c r="B16" t="s">
        <v>39</v>
      </c>
      <c r="C16">
        <v>0.47599999999999998</v>
      </c>
      <c r="D16">
        <v>-0.154</v>
      </c>
      <c r="E16">
        <v>0.63</v>
      </c>
    </row>
    <row r="17" spans="1:5" x14ac:dyDescent="0.35">
      <c r="A17">
        <v>1</v>
      </c>
      <c r="B17" t="s">
        <v>28</v>
      </c>
      <c r="C17">
        <v>-0.82099999999999995</v>
      </c>
      <c r="D17">
        <v>-1.282</v>
      </c>
      <c r="E17">
        <v>0.46100000000000002</v>
      </c>
    </row>
    <row r="18" spans="1:5" x14ac:dyDescent="0.35">
      <c r="A18">
        <v>20</v>
      </c>
      <c r="B18" t="s">
        <v>47</v>
      </c>
      <c r="C18">
        <v>-0.34200000000000003</v>
      </c>
      <c r="D18">
        <v>-0.77800000000000002</v>
      </c>
      <c r="E18">
        <v>0.436</v>
      </c>
    </row>
    <row r="19" spans="1:5" x14ac:dyDescent="0.35">
      <c r="A19">
        <v>10</v>
      </c>
      <c r="B19" t="s">
        <v>37</v>
      </c>
      <c r="C19">
        <v>1.7669999999999999</v>
      </c>
      <c r="D19">
        <v>1.5629999999999999</v>
      </c>
      <c r="E19">
        <v>0.20399999999999999</v>
      </c>
    </row>
    <row r="20" spans="1:5" x14ac:dyDescent="0.35">
      <c r="A20">
        <v>7</v>
      </c>
      <c r="B20" t="s">
        <v>34</v>
      </c>
      <c r="C20">
        <v>0.54800000000000004</v>
      </c>
      <c r="D20">
        <v>0.36199999999999999</v>
      </c>
      <c r="E20">
        <v>0.186</v>
      </c>
    </row>
    <row r="21" spans="1:5" x14ac:dyDescent="0.35">
      <c r="A21">
        <v>8</v>
      </c>
      <c r="B21" t="s">
        <v>35</v>
      </c>
      <c r="C21">
        <v>-4.3999999999999997E-2</v>
      </c>
      <c r="D21">
        <v>-9.0999999999999998E-2</v>
      </c>
      <c r="E21">
        <v>4.7E-2</v>
      </c>
    </row>
    <row r="22" spans="1:5" x14ac:dyDescent="0.35">
      <c r="A22">
        <v>18</v>
      </c>
      <c r="B22" t="s">
        <v>45</v>
      </c>
      <c r="C22">
        <v>-2.3660000000000001</v>
      </c>
      <c r="D22">
        <v>-2.3330000000000002</v>
      </c>
      <c r="E22">
        <v>-3.3000000000000002E-2</v>
      </c>
    </row>
    <row r="23" spans="1:5" x14ac:dyDescent="0.35">
      <c r="A23">
        <v>13</v>
      </c>
      <c r="B23" t="s">
        <v>40</v>
      </c>
      <c r="C23">
        <v>1.232</v>
      </c>
      <c r="D23">
        <v>1.494</v>
      </c>
      <c r="E23">
        <v>-0.26200000000000001</v>
      </c>
    </row>
    <row r="24" spans="1:5" x14ac:dyDescent="0.35">
      <c r="A24">
        <v>9</v>
      </c>
      <c r="B24" t="s">
        <v>36</v>
      </c>
      <c r="C24">
        <v>1.0449999999999999</v>
      </c>
      <c r="D24">
        <v>1.367</v>
      </c>
      <c r="E24">
        <v>-0.32200000000000001</v>
      </c>
    </row>
    <row r="25" spans="1:5" x14ac:dyDescent="0.35">
      <c r="A25">
        <v>14</v>
      </c>
      <c r="B25" t="s">
        <v>41</v>
      </c>
      <c r="C25">
        <v>1.038</v>
      </c>
      <c r="D25">
        <v>1.694</v>
      </c>
      <c r="E25">
        <v>-0.65600000000000003</v>
      </c>
    </row>
    <row r="26" spans="1:5" x14ac:dyDescent="0.35">
      <c r="A26">
        <v>19</v>
      </c>
      <c r="B26" t="s">
        <v>46</v>
      </c>
      <c r="C26">
        <v>-0.38300000000000001</v>
      </c>
      <c r="D26">
        <v>0.29899999999999999</v>
      </c>
      <c r="E26">
        <v>-0.68200000000000005</v>
      </c>
    </row>
    <row r="27" spans="1:5" x14ac:dyDescent="0.35">
      <c r="A27">
        <v>24</v>
      </c>
      <c r="B27" t="s">
        <v>51</v>
      </c>
      <c r="C27">
        <v>-0.90300000000000002</v>
      </c>
      <c r="D27">
        <v>-0.157</v>
      </c>
      <c r="E27">
        <v>-0.746</v>
      </c>
    </row>
    <row r="28" spans="1:5" x14ac:dyDescent="0.35">
      <c r="A28">
        <v>33</v>
      </c>
      <c r="B28" t="s">
        <v>60</v>
      </c>
      <c r="C28">
        <v>-0.59199999999999997</v>
      </c>
      <c r="D28">
        <v>0.23899999999999999</v>
      </c>
      <c r="E28">
        <v>-0.83099999999999996</v>
      </c>
    </row>
    <row r="29" spans="1:5" x14ac:dyDescent="0.35">
      <c r="A29">
        <v>17</v>
      </c>
      <c r="B29" t="s">
        <v>44</v>
      </c>
      <c r="C29">
        <v>-0.74</v>
      </c>
      <c r="D29">
        <v>0.121</v>
      </c>
      <c r="E29">
        <v>-0.86099999999999999</v>
      </c>
    </row>
    <row r="30" spans="1:5" x14ac:dyDescent="0.35">
      <c r="A30">
        <v>23</v>
      </c>
      <c r="B30" t="s">
        <v>50</v>
      </c>
      <c r="C30">
        <v>3.2000000000000001E-2</v>
      </c>
      <c r="D30">
        <v>0.92500000000000004</v>
      </c>
      <c r="E30">
        <v>-0.89300000000000002</v>
      </c>
    </row>
    <row r="31" spans="1:5" x14ac:dyDescent="0.35">
      <c r="A31">
        <v>22</v>
      </c>
      <c r="B31" t="s">
        <v>49</v>
      </c>
      <c r="C31">
        <v>0.70799999999999996</v>
      </c>
      <c r="D31">
        <v>1.6040000000000001</v>
      </c>
      <c r="E31">
        <v>-0.89600000000000002</v>
      </c>
    </row>
    <row r="32" spans="1:5" x14ac:dyDescent="0.35">
      <c r="A32">
        <v>11</v>
      </c>
      <c r="B32" t="s">
        <v>38</v>
      </c>
      <c r="C32">
        <v>-0.77900000000000003</v>
      </c>
      <c r="D32">
        <v>0.17799999999999999</v>
      </c>
      <c r="E32">
        <v>-0.95699999999999996</v>
      </c>
    </row>
    <row r="33" spans="1:5" x14ac:dyDescent="0.35">
      <c r="A33">
        <v>30</v>
      </c>
      <c r="B33" t="s">
        <v>57</v>
      </c>
      <c r="C33">
        <v>-6.0000000000000001E-3</v>
      </c>
      <c r="D33">
        <v>1.014</v>
      </c>
      <c r="E33">
        <v>-1.02</v>
      </c>
    </row>
    <row r="34" spans="1:5" x14ac:dyDescent="0.35">
      <c r="A34">
        <v>31</v>
      </c>
      <c r="B34" t="s">
        <v>58</v>
      </c>
      <c r="C34">
        <v>-1.234</v>
      </c>
      <c r="D34">
        <v>-0.20699999999999999</v>
      </c>
      <c r="E34">
        <v>-1.0269999999999999</v>
      </c>
    </row>
    <row r="35" spans="1:5" x14ac:dyDescent="0.35">
      <c r="A35">
        <v>32</v>
      </c>
      <c r="B35" t="s">
        <v>59</v>
      </c>
      <c r="C35">
        <v>-1.0429999999999999</v>
      </c>
      <c r="D35">
        <v>1.4E-2</v>
      </c>
      <c r="E35">
        <v>-1.0569999999999999</v>
      </c>
    </row>
    <row r="36" spans="1:5" x14ac:dyDescent="0.35">
      <c r="A36">
        <v>27</v>
      </c>
      <c r="B36" t="s">
        <v>54</v>
      </c>
      <c r="C36">
        <v>-1.393</v>
      </c>
      <c r="D36">
        <v>-0.20100000000000001</v>
      </c>
      <c r="E36">
        <v>-1.1919999999999999</v>
      </c>
    </row>
    <row r="37" spans="1:5" x14ac:dyDescent="0.35">
      <c r="A37">
        <v>21</v>
      </c>
      <c r="B37" t="s">
        <v>48</v>
      </c>
      <c r="C37">
        <v>-0.317</v>
      </c>
      <c r="D37">
        <v>1.3320000000000001</v>
      </c>
      <c r="E37">
        <v>-1.649</v>
      </c>
    </row>
    <row r="38" spans="1:5" x14ac:dyDescent="0.35">
      <c r="A38">
        <v>28</v>
      </c>
      <c r="B38" t="s">
        <v>55</v>
      </c>
      <c r="C38">
        <v>-2.1019999999999999</v>
      </c>
      <c r="D38">
        <v>-0.40400000000000003</v>
      </c>
      <c r="E38">
        <v>-1.698</v>
      </c>
    </row>
  </sheetData>
  <pageMargins left="0.7" right="0.7" top="0.75" bottom="0.75" header="0.3" footer="0.3"/>
  <ignoredErrors>
    <ignoredError sqref="A1:E38" numberStoredAsText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38"/>
  <sheetViews>
    <sheetView workbookViewId="0"/>
  </sheetViews>
  <sheetFormatPr baseColWidth="10" defaultRowHeight="15.5" x14ac:dyDescent="0.35"/>
  <cols>
    <col min="1" max="1" width="8.75" customWidth="1"/>
    <col min="2" max="2" width="95.75" customWidth="1"/>
    <col min="3" max="4" width="8.75" customWidth="1"/>
    <col min="5" max="5" width="10.75" customWidth="1"/>
  </cols>
  <sheetData>
    <row r="1" spans="1:5" x14ac:dyDescent="0.35">
      <c r="A1" t="s">
        <v>292</v>
      </c>
      <c r="B1" t="s">
        <v>304</v>
      </c>
    </row>
    <row r="2" spans="1:5" x14ac:dyDescent="0.35">
      <c r="A2" t="s">
        <v>1</v>
      </c>
      <c r="B2" t="s">
        <v>1</v>
      </c>
    </row>
    <row r="3" spans="1:5" x14ac:dyDescent="0.35">
      <c r="A3" t="s">
        <v>305</v>
      </c>
    </row>
    <row r="4" spans="1:5" x14ac:dyDescent="0.35">
      <c r="A4" t="s">
        <v>1</v>
      </c>
      <c r="B4" t="s">
        <v>1</v>
      </c>
    </row>
    <row r="5" spans="1:5" x14ac:dyDescent="0.35">
      <c r="A5" t="s">
        <v>26</v>
      </c>
      <c r="B5" t="s">
        <v>233</v>
      </c>
      <c r="C5" t="s">
        <v>296</v>
      </c>
      <c r="D5" t="s">
        <v>300</v>
      </c>
      <c r="E5" t="s">
        <v>297</v>
      </c>
    </row>
    <row r="6" spans="1:5" x14ac:dyDescent="0.35">
      <c r="A6">
        <v>16</v>
      </c>
      <c r="B6" t="s">
        <v>43</v>
      </c>
      <c r="C6">
        <v>1.464</v>
      </c>
      <c r="D6">
        <v>-0.94599999999999995</v>
      </c>
      <c r="E6">
        <v>2.41</v>
      </c>
    </row>
    <row r="7" spans="1:5" x14ac:dyDescent="0.35">
      <c r="A7">
        <v>8</v>
      </c>
      <c r="B7" t="s">
        <v>35</v>
      </c>
      <c r="C7">
        <v>1.65</v>
      </c>
      <c r="D7">
        <v>-0.20899999999999999</v>
      </c>
      <c r="E7">
        <v>1.859</v>
      </c>
    </row>
    <row r="8" spans="1:5" x14ac:dyDescent="0.35">
      <c r="A8">
        <v>6</v>
      </c>
      <c r="B8" t="s">
        <v>33</v>
      </c>
      <c r="C8">
        <v>1.538</v>
      </c>
      <c r="D8">
        <v>-4.1000000000000002E-2</v>
      </c>
      <c r="E8">
        <v>1.579</v>
      </c>
    </row>
    <row r="9" spans="1:5" x14ac:dyDescent="0.35">
      <c r="A9">
        <v>7</v>
      </c>
      <c r="B9" t="s">
        <v>34</v>
      </c>
      <c r="C9">
        <v>0.75</v>
      </c>
      <c r="D9">
        <v>-0.68500000000000005</v>
      </c>
      <c r="E9">
        <v>1.4350000000000001</v>
      </c>
    </row>
    <row r="10" spans="1:5" x14ac:dyDescent="0.35">
      <c r="A10">
        <v>2</v>
      </c>
      <c r="B10" t="s">
        <v>29</v>
      </c>
      <c r="C10">
        <v>0.35</v>
      </c>
      <c r="D10">
        <v>-0.77200000000000002</v>
      </c>
      <c r="E10">
        <v>1.1220000000000001</v>
      </c>
    </row>
    <row r="11" spans="1:5" x14ac:dyDescent="0.35">
      <c r="A11">
        <v>12</v>
      </c>
      <c r="B11" t="s">
        <v>39</v>
      </c>
      <c r="C11">
        <v>0.99199999999999999</v>
      </c>
      <c r="D11">
        <v>5.0000000000000001E-3</v>
      </c>
      <c r="E11">
        <v>0.98699999999999999</v>
      </c>
    </row>
    <row r="12" spans="1:5" x14ac:dyDescent="0.35">
      <c r="A12">
        <v>27</v>
      </c>
      <c r="B12" t="s">
        <v>54</v>
      </c>
      <c r="C12">
        <v>-0.42699999999999999</v>
      </c>
      <c r="D12">
        <v>-1.4139999999999999</v>
      </c>
      <c r="E12">
        <v>0.98699999999999999</v>
      </c>
    </row>
    <row r="13" spans="1:5" x14ac:dyDescent="0.35">
      <c r="A13">
        <v>1</v>
      </c>
      <c r="B13" t="s">
        <v>28</v>
      </c>
      <c r="C13">
        <v>0.27800000000000002</v>
      </c>
      <c r="D13">
        <v>-0.68700000000000006</v>
      </c>
      <c r="E13">
        <v>0.96499999999999997</v>
      </c>
    </row>
    <row r="14" spans="1:5" x14ac:dyDescent="0.35">
      <c r="A14">
        <v>14</v>
      </c>
      <c r="B14" t="s">
        <v>41</v>
      </c>
      <c r="C14">
        <v>1.615</v>
      </c>
      <c r="D14">
        <v>0.71</v>
      </c>
      <c r="E14">
        <v>0.90500000000000003</v>
      </c>
    </row>
    <row r="15" spans="1:5" x14ac:dyDescent="0.35">
      <c r="A15">
        <v>31</v>
      </c>
      <c r="B15" t="s">
        <v>58</v>
      </c>
      <c r="C15">
        <v>0.33800000000000002</v>
      </c>
      <c r="D15">
        <v>-0.18099999999999999</v>
      </c>
      <c r="E15">
        <v>0.51900000000000002</v>
      </c>
    </row>
    <row r="16" spans="1:5" x14ac:dyDescent="0.35">
      <c r="A16">
        <v>28</v>
      </c>
      <c r="B16" t="s">
        <v>55</v>
      </c>
      <c r="C16">
        <v>-1.74</v>
      </c>
      <c r="D16">
        <v>-2.2429999999999999</v>
      </c>
      <c r="E16">
        <v>0.503</v>
      </c>
    </row>
    <row r="17" spans="1:5" x14ac:dyDescent="0.35">
      <c r="A17">
        <v>3</v>
      </c>
      <c r="B17" t="s">
        <v>30</v>
      </c>
      <c r="C17">
        <v>-0.83899999999999997</v>
      </c>
      <c r="D17">
        <v>-1.3220000000000001</v>
      </c>
      <c r="E17">
        <v>0.48299999999999998</v>
      </c>
    </row>
    <row r="18" spans="1:5" x14ac:dyDescent="0.35">
      <c r="A18">
        <v>18</v>
      </c>
      <c r="B18" t="s">
        <v>45</v>
      </c>
      <c r="C18">
        <v>-1.849</v>
      </c>
      <c r="D18">
        <v>-2.1509999999999998</v>
      </c>
      <c r="E18">
        <v>0.30199999999999999</v>
      </c>
    </row>
    <row r="19" spans="1:5" x14ac:dyDescent="0.35">
      <c r="A19">
        <v>32</v>
      </c>
      <c r="B19" t="s">
        <v>59</v>
      </c>
      <c r="C19">
        <v>0.224</v>
      </c>
      <c r="D19">
        <v>-5.8999999999999997E-2</v>
      </c>
      <c r="E19">
        <v>0.28299999999999997</v>
      </c>
    </row>
    <row r="20" spans="1:5" x14ac:dyDescent="0.35">
      <c r="A20">
        <v>22</v>
      </c>
      <c r="B20" t="s">
        <v>49</v>
      </c>
      <c r="C20">
        <v>1.121</v>
      </c>
      <c r="D20">
        <v>0.86899999999999999</v>
      </c>
      <c r="E20">
        <v>0.252</v>
      </c>
    </row>
    <row r="21" spans="1:5" x14ac:dyDescent="0.35">
      <c r="A21">
        <v>29</v>
      </c>
      <c r="B21" t="s">
        <v>56</v>
      </c>
      <c r="C21">
        <v>-1.4999999999999999E-2</v>
      </c>
      <c r="D21">
        <v>-0.191</v>
      </c>
      <c r="E21">
        <v>0.17599999999999999</v>
      </c>
    </row>
    <row r="22" spans="1:5" x14ac:dyDescent="0.35">
      <c r="A22">
        <v>17</v>
      </c>
      <c r="B22" t="s">
        <v>44</v>
      </c>
      <c r="C22">
        <v>7.8E-2</v>
      </c>
      <c r="D22">
        <v>-4.9000000000000002E-2</v>
      </c>
      <c r="E22">
        <v>0.127</v>
      </c>
    </row>
    <row r="23" spans="1:5" x14ac:dyDescent="0.35">
      <c r="A23">
        <v>10</v>
      </c>
      <c r="B23" t="s">
        <v>37</v>
      </c>
      <c r="C23">
        <v>-0.51400000000000001</v>
      </c>
      <c r="D23">
        <v>-0.47799999999999998</v>
      </c>
      <c r="E23">
        <v>-3.5999999999999997E-2</v>
      </c>
    </row>
    <row r="24" spans="1:5" x14ac:dyDescent="0.35">
      <c r="A24">
        <v>13</v>
      </c>
      <c r="B24" t="s">
        <v>40</v>
      </c>
      <c r="C24">
        <v>1.2969999999999999</v>
      </c>
      <c r="D24">
        <v>1.3720000000000001</v>
      </c>
      <c r="E24">
        <v>-7.4999999999999997E-2</v>
      </c>
    </row>
    <row r="25" spans="1:5" x14ac:dyDescent="0.35">
      <c r="A25">
        <v>5</v>
      </c>
      <c r="B25" t="s">
        <v>32</v>
      </c>
      <c r="C25">
        <v>-0.15</v>
      </c>
      <c r="D25">
        <v>-3.1E-2</v>
      </c>
      <c r="E25">
        <v>-0.11899999999999999</v>
      </c>
    </row>
    <row r="26" spans="1:5" x14ac:dyDescent="0.35">
      <c r="A26">
        <v>19</v>
      </c>
      <c r="B26" t="s">
        <v>46</v>
      </c>
      <c r="C26">
        <v>-0.73299999999999998</v>
      </c>
      <c r="D26">
        <v>-0.33500000000000002</v>
      </c>
      <c r="E26">
        <v>-0.39800000000000002</v>
      </c>
    </row>
    <row r="27" spans="1:5" x14ac:dyDescent="0.35">
      <c r="A27">
        <v>21</v>
      </c>
      <c r="B27" t="s">
        <v>48</v>
      </c>
      <c r="C27">
        <v>0.36799999999999999</v>
      </c>
      <c r="D27">
        <v>0.84199999999999997</v>
      </c>
      <c r="E27">
        <v>-0.47399999999999998</v>
      </c>
    </row>
    <row r="28" spans="1:5" x14ac:dyDescent="0.35">
      <c r="A28">
        <v>30</v>
      </c>
      <c r="B28" t="s">
        <v>57</v>
      </c>
      <c r="C28">
        <v>-0.17899999999999999</v>
      </c>
      <c r="D28">
        <v>0.61299999999999999</v>
      </c>
      <c r="E28">
        <v>-0.79200000000000004</v>
      </c>
    </row>
    <row r="29" spans="1:5" x14ac:dyDescent="0.35">
      <c r="A29">
        <v>23</v>
      </c>
      <c r="B29" t="s">
        <v>50</v>
      </c>
      <c r="C29">
        <v>0.29499999999999998</v>
      </c>
      <c r="D29">
        <v>1.1020000000000001</v>
      </c>
      <c r="E29">
        <v>-0.80700000000000005</v>
      </c>
    </row>
    <row r="30" spans="1:5" x14ac:dyDescent="0.35">
      <c r="A30">
        <v>25</v>
      </c>
      <c r="B30" t="s">
        <v>52</v>
      </c>
      <c r="C30">
        <v>1.01</v>
      </c>
      <c r="D30">
        <v>2.056</v>
      </c>
      <c r="E30">
        <v>-1.046</v>
      </c>
    </row>
    <row r="31" spans="1:5" x14ac:dyDescent="0.35">
      <c r="A31">
        <v>9</v>
      </c>
      <c r="B31" t="s">
        <v>36</v>
      </c>
      <c r="C31">
        <v>-1.5269999999999999</v>
      </c>
      <c r="D31">
        <v>-0.42399999999999999</v>
      </c>
      <c r="E31">
        <v>-1.103</v>
      </c>
    </row>
    <row r="32" spans="1:5" x14ac:dyDescent="0.35">
      <c r="A32">
        <v>11</v>
      </c>
      <c r="B32" t="s">
        <v>38</v>
      </c>
      <c r="C32">
        <v>-0.97799999999999998</v>
      </c>
      <c r="D32">
        <v>0.16600000000000001</v>
      </c>
      <c r="E32">
        <v>-1.1439999999999999</v>
      </c>
    </row>
    <row r="33" spans="1:5" x14ac:dyDescent="0.35">
      <c r="A33">
        <v>24</v>
      </c>
      <c r="B33" t="s">
        <v>51</v>
      </c>
      <c r="C33">
        <v>-1.587</v>
      </c>
      <c r="D33">
        <v>-0.40899999999999997</v>
      </c>
      <c r="E33">
        <v>-1.1779999999999999</v>
      </c>
    </row>
    <row r="34" spans="1:5" x14ac:dyDescent="0.35">
      <c r="A34">
        <v>20</v>
      </c>
      <c r="B34" t="s">
        <v>47</v>
      </c>
      <c r="C34">
        <v>-0.97399999999999998</v>
      </c>
      <c r="D34">
        <v>0.29799999999999999</v>
      </c>
      <c r="E34">
        <v>-1.272</v>
      </c>
    </row>
    <row r="35" spans="1:5" x14ac:dyDescent="0.35">
      <c r="A35">
        <v>4</v>
      </c>
      <c r="B35" t="s">
        <v>31</v>
      </c>
      <c r="C35">
        <v>-0.51700000000000002</v>
      </c>
      <c r="D35">
        <v>0.92900000000000005</v>
      </c>
      <c r="E35">
        <v>-1.446</v>
      </c>
    </row>
    <row r="36" spans="1:5" x14ac:dyDescent="0.35">
      <c r="A36">
        <v>33</v>
      </c>
      <c r="B36" t="s">
        <v>60</v>
      </c>
      <c r="C36">
        <v>-3.5000000000000003E-2</v>
      </c>
      <c r="D36">
        <v>1.486</v>
      </c>
      <c r="E36">
        <v>-1.5209999999999999</v>
      </c>
    </row>
    <row r="37" spans="1:5" x14ac:dyDescent="0.35">
      <c r="A37">
        <v>15</v>
      </c>
      <c r="B37" t="s">
        <v>42</v>
      </c>
      <c r="C37">
        <v>-0.68799999999999994</v>
      </c>
      <c r="D37">
        <v>0.84099999999999997</v>
      </c>
      <c r="E37">
        <v>-1.5289999999999999</v>
      </c>
    </row>
    <row r="38" spans="1:5" x14ac:dyDescent="0.35">
      <c r="A38">
        <v>26</v>
      </c>
      <c r="B38" t="s">
        <v>53</v>
      </c>
      <c r="C38">
        <v>-0.61599999999999999</v>
      </c>
      <c r="D38">
        <v>1.339</v>
      </c>
      <c r="E38">
        <v>-1.9550000000000001</v>
      </c>
    </row>
  </sheetData>
  <pageMargins left="0.7" right="0.7" top="0.75" bottom="0.75" header="0.3" footer="0.3"/>
  <ignoredErrors>
    <ignoredError sqref="A1:E38" numberStoredAsText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38"/>
  <sheetViews>
    <sheetView workbookViewId="0"/>
  </sheetViews>
  <sheetFormatPr baseColWidth="10" defaultRowHeight="15.5" x14ac:dyDescent="0.35"/>
  <cols>
    <col min="1" max="1" width="8.75" customWidth="1"/>
    <col min="2" max="2" width="95.75" customWidth="1"/>
    <col min="3" max="4" width="8.75" customWidth="1"/>
    <col min="5" max="5" width="10.75" customWidth="1"/>
  </cols>
  <sheetData>
    <row r="1" spans="1:5" x14ac:dyDescent="0.35">
      <c r="A1" t="s">
        <v>292</v>
      </c>
      <c r="B1" t="s">
        <v>306</v>
      </c>
    </row>
    <row r="2" spans="1:5" x14ac:dyDescent="0.35">
      <c r="A2" t="s">
        <v>1</v>
      </c>
      <c r="B2" t="s">
        <v>1</v>
      </c>
    </row>
    <row r="3" spans="1:5" x14ac:dyDescent="0.35">
      <c r="A3" t="s">
        <v>307</v>
      </c>
    </row>
    <row r="4" spans="1:5" x14ac:dyDescent="0.35">
      <c r="A4" t="s">
        <v>1</v>
      </c>
      <c r="B4" t="s">
        <v>1</v>
      </c>
    </row>
    <row r="5" spans="1:5" x14ac:dyDescent="0.35">
      <c r="A5" t="s">
        <v>26</v>
      </c>
      <c r="B5" t="s">
        <v>233</v>
      </c>
      <c r="C5" t="s">
        <v>296</v>
      </c>
      <c r="D5" t="s">
        <v>303</v>
      </c>
      <c r="E5" t="s">
        <v>297</v>
      </c>
    </row>
    <row r="6" spans="1:5" x14ac:dyDescent="0.35">
      <c r="A6">
        <v>6</v>
      </c>
      <c r="B6" t="s">
        <v>33</v>
      </c>
      <c r="C6">
        <v>1.538</v>
      </c>
      <c r="D6">
        <v>-0.59899999999999998</v>
      </c>
      <c r="E6">
        <v>2.137</v>
      </c>
    </row>
    <row r="7" spans="1:5" x14ac:dyDescent="0.35">
      <c r="A7">
        <v>8</v>
      </c>
      <c r="B7" t="s">
        <v>35</v>
      </c>
      <c r="C7">
        <v>1.65</v>
      </c>
      <c r="D7">
        <v>-9.0999999999999998E-2</v>
      </c>
      <c r="E7">
        <v>1.7410000000000001</v>
      </c>
    </row>
    <row r="8" spans="1:5" x14ac:dyDescent="0.35">
      <c r="A8">
        <v>1</v>
      </c>
      <c r="B8" t="s">
        <v>28</v>
      </c>
      <c r="C8">
        <v>0.27800000000000002</v>
      </c>
      <c r="D8">
        <v>-1.282</v>
      </c>
      <c r="E8">
        <v>1.56</v>
      </c>
    </row>
    <row r="9" spans="1:5" x14ac:dyDescent="0.35">
      <c r="A9">
        <v>2</v>
      </c>
      <c r="B9" t="s">
        <v>29</v>
      </c>
      <c r="C9">
        <v>0.35</v>
      </c>
      <c r="D9">
        <v>-1.0269999999999999</v>
      </c>
      <c r="E9">
        <v>1.377</v>
      </c>
    </row>
    <row r="10" spans="1:5" x14ac:dyDescent="0.35">
      <c r="A10">
        <v>29</v>
      </c>
      <c r="B10" t="s">
        <v>56</v>
      </c>
      <c r="C10">
        <v>-1.4999999999999999E-2</v>
      </c>
      <c r="D10">
        <v>-1.3009999999999999</v>
      </c>
      <c r="E10">
        <v>1.286</v>
      </c>
    </row>
    <row r="11" spans="1:5" x14ac:dyDescent="0.35">
      <c r="A11">
        <v>12</v>
      </c>
      <c r="B11" t="s">
        <v>39</v>
      </c>
      <c r="C11">
        <v>0.99199999999999999</v>
      </c>
      <c r="D11">
        <v>-0.154</v>
      </c>
      <c r="E11">
        <v>1.1459999999999999</v>
      </c>
    </row>
    <row r="12" spans="1:5" x14ac:dyDescent="0.35">
      <c r="A12">
        <v>25</v>
      </c>
      <c r="B12" t="s">
        <v>52</v>
      </c>
      <c r="C12">
        <v>1.01</v>
      </c>
      <c r="D12">
        <v>-0.11799999999999999</v>
      </c>
      <c r="E12">
        <v>1.1279999999999999</v>
      </c>
    </row>
    <row r="13" spans="1:5" x14ac:dyDescent="0.35">
      <c r="A13">
        <v>16</v>
      </c>
      <c r="B13" t="s">
        <v>43</v>
      </c>
      <c r="C13">
        <v>1.464</v>
      </c>
      <c r="D13">
        <v>0.46500000000000002</v>
      </c>
      <c r="E13">
        <v>0.999</v>
      </c>
    </row>
    <row r="14" spans="1:5" x14ac:dyDescent="0.35">
      <c r="A14">
        <v>3</v>
      </c>
      <c r="B14" t="s">
        <v>30</v>
      </c>
      <c r="C14">
        <v>-0.83899999999999997</v>
      </c>
      <c r="D14">
        <v>-1.645</v>
      </c>
      <c r="E14">
        <v>0.80600000000000005</v>
      </c>
    </row>
    <row r="15" spans="1:5" x14ac:dyDescent="0.35">
      <c r="A15">
        <v>31</v>
      </c>
      <c r="B15" t="s">
        <v>58</v>
      </c>
      <c r="C15">
        <v>0.33800000000000002</v>
      </c>
      <c r="D15">
        <v>-0.20699999999999999</v>
      </c>
      <c r="E15">
        <v>0.54500000000000004</v>
      </c>
    </row>
    <row r="16" spans="1:5" x14ac:dyDescent="0.35">
      <c r="A16">
        <v>15</v>
      </c>
      <c r="B16" t="s">
        <v>42</v>
      </c>
      <c r="C16">
        <v>-0.68799999999999994</v>
      </c>
      <c r="D16">
        <v>-1.1719999999999999</v>
      </c>
      <c r="E16">
        <v>0.48399999999999999</v>
      </c>
    </row>
    <row r="17" spans="1:5" x14ac:dyDescent="0.35">
      <c r="A17">
        <v>18</v>
      </c>
      <c r="B17" t="s">
        <v>45</v>
      </c>
      <c r="C17">
        <v>-1.849</v>
      </c>
      <c r="D17">
        <v>-2.3330000000000002</v>
      </c>
      <c r="E17">
        <v>0.48399999999999999</v>
      </c>
    </row>
    <row r="18" spans="1:5" x14ac:dyDescent="0.35">
      <c r="A18">
        <v>7</v>
      </c>
      <c r="B18" t="s">
        <v>34</v>
      </c>
      <c r="C18">
        <v>0.75</v>
      </c>
      <c r="D18">
        <v>0.36199999999999999</v>
      </c>
      <c r="E18">
        <v>0.38800000000000001</v>
      </c>
    </row>
    <row r="19" spans="1:5" x14ac:dyDescent="0.35">
      <c r="A19">
        <v>32</v>
      </c>
      <c r="B19" t="s">
        <v>59</v>
      </c>
      <c r="C19">
        <v>0.224</v>
      </c>
      <c r="D19">
        <v>1.4E-2</v>
      </c>
      <c r="E19">
        <v>0.21</v>
      </c>
    </row>
    <row r="20" spans="1:5" x14ac:dyDescent="0.35">
      <c r="A20">
        <v>4</v>
      </c>
      <c r="B20" t="s">
        <v>31</v>
      </c>
      <c r="C20">
        <v>-0.51700000000000002</v>
      </c>
      <c r="D20">
        <v>-0.70699999999999996</v>
      </c>
      <c r="E20">
        <v>0.19</v>
      </c>
    </row>
    <row r="21" spans="1:5" x14ac:dyDescent="0.35">
      <c r="A21">
        <v>5</v>
      </c>
      <c r="B21" t="s">
        <v>32</v>
      </c>
      <c r="C21">
        <v>-0.15</v>
      </c>
      <c r="D21">
        <v>-0.251</v>
      </c>
      <c r="E21">
        <v>0.10100000000000001</v>
      </c>
    </row>
    <row r="22" spans="1:5" x14ac:dyDescent="0.35">
      <c r="A22">
        <v>17</v>
      </c>
      <c r="B22" t="s">
        <v>44</v>
      </c>
      <c r="C22">
        <v>7.8E-2</v>
      </c>
      <c r="D22">
        <v>0.121</v>
      </c>
      <c r="E22">
        <v>-4.2999999999999997E-2</v>
      </c>
    </row>
    <row r="23" spans="1:5" x14ac:dyDescent="0.35">
      <c r="A23">
        <v>14</v>
      </c>
      <c r="B23" t="s">
        <v>41</v>
      </c>
      <c r="C23">
        <v>1.615</v>
      </c>
      <c r="D23">
        <v>1.694</v>
      </c>
      <c r="E23">
        <v>-7.9000000000000001E-2</v>
      </c>
    </row>
    <row r="24" spans="1:5" x14ac:dyDescent="0.35">
      <c r="A24">
        <v>20</v>
      </c>
      <c r="B24" t="s">
        <v>47</v>
      </c>
      <c r="C24">
        <v>-0.97399999999999998</v>
      </c>
      <c r="D24">
        <v>-0.77800000000000002</v>
      </c>
      <c r="E24">
        <v>-0.19600000000000001</v>
      </c>
    </row>
    <row r="25" spans="1:5" x14ac:dyDescent="0.35">
      <c r="A25">
        <v>13</v>
      </c>
      <c r="B25" t="s">
        <v>40</v>
      </c>
      <c r="C25">
        <v>1.2969999999999999</v>
      </c>
      <c r="D25">
        <v>1.494</v>
      </c>
      <c r="E25">
        <v>-0.19700000000000001</v>
      </c>
    </row>
    <row r="26" spans="1:5" x14ac:dyDescent="0.35">
      <c r="A26">
        <v>27</v>
      </c>
      <c r="B26" t="s">
        <v>54</v>
      </c>
      <c r="C26">
        <v>-0.42699999999999999</v>
      </c>
      <c r="D26">
        <v>-0.20100000000000001</v>
      </c>
      <c r="E26">
        <v>-0.22600000000000001</v>
      </c>
    </row>
    <row r="27" spans="1:5" x14ac:dyDescent="0.35">
      <c r="A27">
        <v>33</v>
      </c>
      <c r="B27" t="s">
        <v>60</v>
      </c>
      <c r="C27">
        <v>-3.5000000000000003E-2</v>
      </c>
      <c r="D27">
        <v>0.23899999999999999</v>
      </c>
      <c r="E27">
        <v>-0.27400000000000002</v>
      </c>
    </row>
    <row r="28" spans="1:5" x14ac:dyDescent="0.35">
      <c r="A28">
        <v>26</v>
      </c>
      <c r="B28" t="s">
        <v>53</v>
      </c>
      <c r="C28">
        <v>-0.61599999999999999</v>
      </c>
      <c r="D28">
        <v>-0.24399999999999999</v>
      </c>
      <c r="E28">
        <v>-0.372</v>
      </c>
    </row>
    <row r="29" spans="1:5" x14ac:dyDescent="0.35">
      <c r="A29">
        <v>22</v>
      </c>
      <c r="B29" t="s">
        <v>49</v>
      </c>
      <c r="C29">
        <v>1.121</v>
      </c>
      <c r="D29">
        <v>1.6040000000000001</v>
      </c>
      <c r="E29">
        <v>-0.48299999999999998</v>
      </c>
    </row>
    <row r="30" spans="1:5" x14ac:dyDescent="0.35">
      <c r="A30">
        <v>23</v>
      </c>
      <c r="B30" t="s">
        <v>50</v>
      </c>
      <c r="C30">
        <v>0.29499999999999998</v>
      </c>
      <c r="D30">
        <v>0.92500000000000004</v>
      </c>
      <c r="E30">
        <v>-0.63</v>
      </c>
    </row>
    <row r="31" spans="1:5" x14ac:dyDescent="0.35">
      <c r="A31">
        <v>21</v>
      </c>
      <c r="B31" t="s">
        <v>48</v>
      </c>
      <c r="C31">
        <v>0.36799999999999999</v>
      </c>
      <c r="D31">
        <v>1.3320000000000001</v>
      </c>
      <c r="E31">
        <v>-0.96399999999999997</v>
      </c>
    </row>
    <row r="32" spans="1:5" x14ac:dyDescent="0.35">
      <c r="A32">
        <v>19</v>
      </c>
      <c r="B32" t="s">
        <v>46</v>
      </c>
      <c r="C32">
        <v>-0.73299999999999998</v>
      </c>
      <c r="D32">
        <v>0.29899999999999999</v>
      </c>
      <c r="E32">
        <v>-1.032</v>
      </c>
    </row>
    <row r="33" spans="1:5" x14ac:dyDescent="0.35">
      <c r="A33">
        <v>11</v>
      </c>
      <c r="B33" t="s">
        <v>38</v>
      </c>
      <c r="C33">
        <v>-0.97799999999999998</v>
      </c>
      <c r="D33">
        <v>0.17799999999999999</v>
      </c>
      <c r="E33">
        <v>-1.1559999999999999</v>
      </c>
    </row>
    <row r="34" spans="1:5" x14ac:dyDescent="0.35">
      <c r="A34">
        <v>30</v>
      </c>
      <c r="B34" t="s">
        <v>57</v>
      </c>
      <c r="C34">
        <v>-0.17899999999999999</v>
      </c>
      <c r="D34">
        <v>1.014</v>
      </c>
      <c r="E34">
        <v>-1.1930000000000001</v>
      </c>
    </row>
    <row r="35" spans="1:5" x14ac:dyDescent="0.35">
      <c r="A35">
        <v>28</v>
      </c>
      <c r="B35" t="s">
        <v>55</v>
      </c>
      <c r="C35">
        <v>-1.74</v>
      </c>
      <c r="D35">
        <v>-0.40400000000000003</v>
      </c>
      <c r="E35">
        <v>-1.3360000000000001</v>
      </c>
    </row>
    <row r="36" spans="1:5" x14ac:dyDescent="0.35">
      <c r="A36">
        <v>24</v>
      </c>
      <c r="B36" t="s">
        <v>51</v>
      </c>
      <c r="C36">
        <v>-1.587</v>
      </c>
      <c r="D36">
        <v>-0.157</v>
      </c>
      <c r="E36">
        <v>-1.43</v>
      </c>
    </row>
    <row r="37" spans="1:5" x14ac:dyDescent="0.35">
      <c r="A37">
        <v>10</v>
      </c>
      <c r="B37" t="s">
        <v>37</v>
      </c>
      <c r="C37">
        <v>-0.51400000000000001</v>
      </c>
      <c r="D37">
        <v>1.5629999999999999</v>
      </c>
      <c r="E37">
        <v>-2.077</v>
      </c>
    </row>
    <row r="38" spans="1:5" x14ac:dyDescent="0.35">
      <c r="A38">
        <v>9</v>
      </c>
      <c r="B38" t="s">
        <v>36</v>
      </c>
      <c r="C38">
        <v>-1.5269999999999999</v>
      </c>
      <c r="D38">
        <v>1.367</v>
      </c>
      <c r="E38">
        <v>-2.8940000000000001</v>
      </c>
    </row>
  </sheetData>
  <pageMargins left="0.7" right="0.7" top="0.75" bottom="0.75" header="0.3" footer="0.3"/>
  <ignoredErrors>
    <ignoredError sqref="A1:E38" numberStoredAsText="1"/>
  </ignoredError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38"/>
  <sheetViews>
    <sheetView workbookViewId="0"/>
  </sheetViews>
  <sheetFormatPr baseColWidth="10" defaultRowHeight="15.5" x14ac:dyDescent="0.35"/>
  <cols>
    <col min="1" max="1" width="8.75" customWidth="1"/>
    <col min="2" max="2" width="95.75" customWidth="1"/>
    <col min="3" max="4" width="8.75" customWidth="1"/>
    <col min="5" max="5" width="10.75" customWidth="1"/>
  </cols>
  <sheetData>
    <row r="1" spans="1:5" x14ac:dyDescent="0.35">
      <c r="A1" t="s">
        <v>292</v>
      </c>
      <c r="B1" t="s">
        <v>308</v>
      </c>
    </row>
    <row r="2" spans="1:5" x14ac:dyDescent="0.35">
      <c r="A2" t="s">
        <v>1</v>
      </c>
      <c r="B2" t="s">
        <v>1</v>
      </c>
    </row>
    <row r="3" spans="1:5" x14ac:dyDescent="0.35">
      <c r="A3" t="s">
        <v>309</v>
      </c>
    </row>
    <row r="4" spans="1:5" x14ac:dyDescent="0.35">
      <c r="A4" t="s">
        <v>1</v>
      </c>
      <c r="B4" t="s">
        <v>1</v>
      </c>
    </row>
    <row r="5" spans="1:5" x14ac:dyDescent="0.35">
      <c r="A5" t="s">
        <v>26</v>
      </c>
      <c r="B5" t="s">
        <v>233</v>
      </c>
      <c r="C5" t="s">
        <v>300</v>
      </c>
      <c r="D5" t="s">
        <v>303</v>
      </c>
      <c r="E5" t="s">
        <v>297</v>
      </c>
    </row>
    <row r="6" spans="1:5" x14ac:dyDescent="0.35">
      <c r="A6">
        <v>25</v>
      </c>
      <c r="B6" t="s">
        <v>52</v>
      </c>
      <c r="C6">
        <v>2.056</v>
      </c>
      <c r="D6">
        <v>-0.11799999999999999</v>
      </c>
      <c r="E6">
        <v>2.1739999999999999</v>
      </c>
    </row>
    <row r="7" spans="1:5" x14ac:dyDescent="0.35">
      <c r="A7">
        <v>15</v>
      </c>
      <c r="B7" t="s">
        <v>42</v>
      </c>
      <c r="C7">
        <v>0.84099999999999997</v>
      </c>
      <c r="D7">
        <v>-1.1719999999999999</v>
      </c>
      <c r="E7">
        <v>2.0129999999999999</v>
      </c>
    </row>
    <row r="8" spans="1:5" x14ac:dyDescent="0.35">
      <c r="A8">
        <v>4</v>
      </c>
      <c r="B8" t="s">
        <v>31</v>
      </c>
      <c r="C8">
        <v>0.92900000000000005</v>
      </c>
      <c r="D8">
        <v>-0.70699999999999996</v>
      </c>
      <c r="E8">
        <v>1.6359999999999999</v>
      </c>
    </row>
    <row r="9" spans="1:5" x14ac:dyDescent="0.35">
      <c r="A9">
        <v>26</v>
      </c>
      <c r="B9" t="s">
        <v>53</v>
      </c>
      <c r="C9">
        <v>1.339</v>
      </c>
      <c r="D9">
        <v>-0.24399999999999999</v>
      </c>
      <c r="E9">
        <v>1.583</v>
      </c>
    </row>
    <row r="10" spans="1:5" x14ac:dyDescent="0.35">
      <c r="A10">
        <v>33</v>
      </c>
      <c r="B10" t="s">
        <v>60</v>
      </c>
      <c r="C10">
        <v>1.486</v>
      </c>
      <c r="D10">
        <v>0.23899999999999999</v>
      </c>
      <c r="E10">
        <v>1.2470000000000001</v>
      </c>
    </row>
    <row r="11" spans="1:5" x14ac:dyDescent="0.35">
      <c r="A11">
        <v>29</v>
      </c>
      <c r="B11" t="s">
        <v>56</v>
      </c>
      <c r="C11">
        <v>-0.191</v>
      </c>
      <c r="D11">
        <v>-1.3009999999999999</v>
      </c>
      <c r="E11">
        <v>1.1100000000000001</v>
      </c>
    </row>
    <row r="12" spans="1:5" x14ac:dyDescent="0.35">
      <c r="A12">
        <v>20</v>
      </c>
      <c r="B12" t="s">
        <v>47</v>
      </c>
      <c r="C12">
        <v>0.29799999999999999</v>
      </c>
      <c r="D12">
        <v>-0.77800000000000002</v>
      </c>
      <c r="E12">
        <v>1.0760000000000001</v>
      </c>
    </row>
    <row r="13" spans="1:5" x14ac:dyDescent="0.35">
      <c r="A13">
        <v>1</v>
      </c>
      <c r="B13" t="s">
        <v>28</v>
      </c>
      <c r="C13">
        <v>-0.68700000000000006</v>
      </c>
      <c r="D13">
        <v>-1.282</v>
      </c>
      <c r="E13">
        <v>0.59499999999999997</v>
      </c>
    </row>
    <row r="14" spans="1:5" x14ac:dyDescent="0.35">
      <c r="A14">
        <v>6</v>
      </c>
      <c r="B14" t="s">
        <v>33</v>
      </c>
      <c r="C14">
        <v>-4.1000000000000002E-2</v>
      </c>
      <c r="D14">
        <v>-0.59899999999999998</v>
      </c>
      <c r="E14">
        <v>0.55800000000000005</v>
      </c>
    </row>
    <row r="15" spans="1:5" x14ac:dyDescent="0.35">
      <c r="A15">
        <v>3</v>
      </c>
      <c r="B15" t="s">
        <v>30</v>
      </c>
      <c r="C15">
        <v>-1.3220000000000001</v>
      </c>
      <c r="D15">
        <v>-1.645</v>
      </c>
      <c r="E15">
        <v>0.32300000000000001</v>
      </c>
    </row>
    <row r="16" spans="1:5" x14ac:dyDescent="0.35">
      <c r="A16">
        <v>2</v>
      </c>
      <c r="B16" t="s">
        <v>29</v>
      </c>
      <c r="C16">
        <v>-0.77200000000000002</v>
      </c>
      <c r="D16">
        <v>-1.0269999999999999</v>
      </c>
      <c r="E16">
        <v>0.255</v>
      </c>
    </row>
    <row r="17" spans="1:5" x14ac:dyDescent="0.35">
      <c r="A17">
        <v>5</v>
      </c>
      <c r="B17" t="s">
        <v>32</v>
      </c>
      <c r="C17">
        <v>-3.1E-2</v>
      </c>
      <c r="D17">
        <v>-0.251</v>
      </c>
      <c r="E17">
        <v>0.22</v>
      </c>
    </row>
    <row r="18" spans="1:5" x14ac:dyDescent="0.35">
      <c r="A18">
        <v>18</v>
      </c>
      <c r="B18" t="s">
        <v>45</v>
      </c>
      <c r="C18">
        <v>-2.1509999999999998</v>
      </c>
      <c r="D18">
        <v>-2.3330000000000002</v>
      </c>
      <c r="E18">
        <v>0.182</v>
      </c>
    </row>
    <row r="19" spans="1:5" x14ac:dyDescent="0.35">
      <c r="A19">
        <v>23</v>
      </c>
      <c r="B19" t="s">
        <v>50</v>
      </c>
      <c r="C19">
        <v>1.1020000000000001</v>
      </c>
      <c r="D19">
        <v>0.92500000000000004</v>
      </c>
      <c r="E19">
        <v>0.17699999999999999</v>
      </c>
    </row>
    <row r="20" spans="1:5" x14ac:dyDescent="0.35">
      <c r="A20">
        <v>12</v>
      </c>
      <c r="B20" t="s">
        <v>39</v>
      </c>
      <c r="C20">
        <v>5.0000000000000001E-3</v>
      </c>
      <c r="D20">
        <v>-0.154</v>
      </c>
      <c r="E20">
        <v>0.159</v>
      </c>
    </row>
    <row r="21" spans="1:5" x14ac:dyDescent="0.35">
      <c r="A21">
        <v>31</v>
      </c>
      <c r="B21" t="s">
        <v>58</v>
      </c>
      <c r="C21">
        <v>-0.18099999999999999</v>
      </c>
      <c r="D21">
        <v>-0.20699999999999999</v>
      </c>
      <c r="E21">
        <v>2.5999999999999999E-2</v>
      </c>
    </row>
    <row r="22" spans="1:5" x14ac:dyDescent="0.35">
      <c r="A22">
        <v>11</v>
      </c>
      <c r="B22" t="s">
        <v>38</v>
      </c>
      <c r="C22">
        <v>0.16600000000000001</v>
      </c>
      <c r="D22">
        <v>0.17799999999999999</v>
      </c>
      <c r="E22">
        <v>-1.2E-2</v>
      </c>
    </row>
    <row r="23" spans="1:5" x14ac:dyDescent="0.35">
      <c r="A23">
        <v>32</v>
      </c>
      <c r="B23" t="s">
        <v>59</v>
      </c>
      <c r="C23">
        <v>-5.8999999999999997E-2</v>
      </c>
      <c r="D23">
        <v>1.4E-2</v>
      </c>
      <c r="E23">
        <v>-7.2999999999999995E-2</v>
      </c>
    </row>
    <row r="24" spans="1:5" x14ac:dyDescent="0.35">
      <c r="A24">
        <v>8</v>
      </c>
      <c r="B24" t="s">
        <v>35</v>
      </c>
      <c r="C24">
        <v>-0.20899999999999999</v>
      </c>
      <c r="D24">
        <v>-9.0999999999999998E-2</v>
      </c>
      <c r="E24">
        <v>-0.11799999999999999</v>
      </c>
    </row>
    <row r="25" spans="1:5" x14ac:dyDescent="0.35">
      <c r="A25">
        <v>13</v>
      </c>
      <c r="B25" t="s">
        <v>40</v>
      </c>
      <c r="C25">
        <v>1.3720000000000001</v>
      </c>
      <c r="D25">
        <v>1.494</v>
      </c>
      <c r="E25">
        <v>-0.122</v>
      </c>
    </row>
    <row r="26" spans="1:5" x14ac:dyDescent="0.35">
      <c r="A26">
        <v>17</v>
      </c>
      <c r="B26" t="s">
        <v>44</v>
      </c>
      <c r="C26">
        <v>-4.9000000000000002E-2</v>
      </c>
      <c r="D26">
        <v>0.121</v>
      </c>
      <c r="E26">
        <v>-0.17</v>
      </c>
    </row>
    <row r="27" spans="1:5" x14ac:dyDescent="0.35">
      <c r="A27">
        <v>24</v>
      </c>
      <c r="B27" t="s">
        <v>51</v>
      </c>
      <c r="C27">
        <v>-0.40899999999999997</v>
      </c>
      <c r="D27">
        <v>-0.157</v>
      </c>
      <c r="E27">
        <v>-0.252</v>
      </c>
    </row>
    <row r="28" spans="1:5" x14ac:dyDescent="0.35">
      <c r="A28">
        <v>30</v>
      </c>
      <c r="B28" t="s">
        <v>57</v>
      </c>
      <c r="C28">
        <v>0.61299999999999999</v>
      </c>
      <c r="D28">
        <v>1.014</v>
      </c>
      <c r="E28">
        <v>-0.40100000000000002</v>
      </c>
    </row>
    <row r="29" spans="1:5" x14ac:dyDescent="0.35">
      <c r="A29">
        <v>21</v>
      </c>
      <c r="B29" t="s">
        <v>48</v>
      </c>
      <c r="C29">
        <v>0.84199999999999997</v>
      </c>
      <c r="D29">
        <v>1.3320000000000001</v>
      </c>
      <c r="E29">
        <v>-0.49</v>
      </c>
    </row>
    <row r="30" spans="1:5" x14ac:dyDescent="0.35">
      <c r="A30">
        <v>19</v>
      </c>
      <c r="B30" t="s">
        <v>46</v>
      </c>
      <c r="C30">
        <v>-0.33500000000000002</v>
      </c>
      <c r="D30">
        <v>0.29899999999999999</v>
      </c>
      <c r="E30">
        <v>-0.63400000000000001</v>
      </c>
    </row>
    <row r="31" spans="1:5" x14ac:dyDescent="0.35">
      <c r="A31">
        <v>22</v>
      </c>
      <c r="B31" t="s">
        <v>49</v>
      </c>
      <c r="C31">
        <v>0.86899999999999999</v>
      </c>
      <c r="D31">
        <v>1.6040000000000001</v>
      </c>
      <c r="E31">
        <v>-0.73499999999999999</v>
      </c>
    </row>
    <row r="32" spans="1:5" x14ac:dyDescent="0.35">
      <c r="A32">
        <v>14</v>
      </c>
      <c r="B32" t="s">
        <v>41</v>
      </c>
      <c r="C32">
        <v>0.71</v>
      </c>
      <c r="D32">
        <v>1.694</v>
      </c>
      <c r="E32">
        <v>-0.98399999999999999</v>
      </c>
    </row>
    <row r="33" spans="1:5" x14ac:dyDescent="0.35">
      <c r="A33">
        <v>7</v>
      </c>
      <c r="B33" t="s">
        <v>34</v>
      </c>
      <c r="C33">
        <v>-0.68500000000000005</v>
      </c>
      <c r="D33">
        <v>0.36199999999999999</v>
      </c>
      <c r="E33">
        <v>-1.0469999999999999</v>
      </c>
    </row>
    <row r="34" spans="1:5" x14ac:dyDescent="0.35">
      <c r="A34">
        <v>27</v>
      </c>
      <c r="B34" t="s">
        <v>54</v>
      </c>
      <c r="C34">
        <v>-1.4139999999999999</v>
      </c>
      <c r="D34">
        <v>-0.20100000000000001</v>
      </c>
      <c r="E34">
        <v>-1.2130000000000001</v>
      </c>
    </row>
    <row r="35" spans="1:5" x14ac:dyDescent="0.35">
      <c r="A35">
        <v>16</v>
      </c>
      <c r="B35" t="s">
        <v>43</v>
      </c>
      <c r="C35">
        <v>-0.94599999999999995</v>
      </c>
      <c r="D35">
        <v>0.46500000000000002</v>
      </c>
      <c r="E35">
        <v>-1.411</v>
      </c>
    </row>
    <row r="36" spans="1:5" x14ac:dyDescent="0.35">
      <c r="A36">
        <v>9</v>
      </c>
      <c r="B36" t="s">
        <v>36</v>
      </c>
      <c r="C36">
        <v>-0.42399999999999999</v>
      </c>
      <c r="D36">
        <v>1.367</v>
      </c>
      <c r="E36">
        <v>-1.7909999999999999</v>
      </c>
    </row>
    <row r="37" spans="1:5" x14ac:dyDescent="0.35">
      <c r="A37">
        <v>28</v>
      </c>
      <c r="B37" t="s">
        <v>55</v>
      </c>
      <c r="C37">
        <v>-2.2429999999999999</v>
      </c>
      <c r="D37">
        <v>-0.40400000000000003</v>
      </c>
      <c r="E37">
        <v>-1.839</v>
      </c>
    </row>
    <row r="38" spans="1:5" x14ac:dyDescent="0.35">
      <c r="A38">
        <v>10</v>
      </c>
      <c r="B38" t="s">
        <v>37</v>
      </c>
      <c r="C38">
        <v>-0.47799999999999998</v>
      </c>
      <c r="D38">
        <v>1.5629999999999999</v>
      </c>
      <c r="E38">
        <v>-2.0409999999999999</v>
      </c>
    </row>
  </sheetData>
  <pageMargins left="0.7" right="0.7" top="0.75" bottom="0.75" header="0.3" footer="0.3"/>
  <ignoredErrors>
    <ignoredError sqref="A1:E3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5"/>
  <sheetViews>
    <sheetView topLeftCell="A4" workbookViewId="0">
      <selection activeCell="AM16" sqref="AM16"/>
    </sheetView>
  </sheetViews>
  <sheetFormatPr baseColWidth="10" defaultRowHeight="15.5" x14ac:dyDescent="0.35"/>
  <cols>
    <col min="1" max="1" width="15.75" customWidth="1"/>
    <col min="2" max="36" width="5.75" customWidth="1"/>
  </cols>
  <sheetData>
    <row r="1" spans="1:36" x14ac:dyDescent="0.35">
      <c r="A1" t="s">
        <v>61</v>
      </c>
      <c r="B1" t="s">
        <v>1</v>
      </c>
    </row>
    <row r="2" spans="1:36" x14ac:dyDescent="0.35">
      <c r="A2" t="s">
        <v>1</v>
      </c>
      <c r="B2" t="s">
        <v>1</v>
      </c>
    </row>
    <row r="3" spans="1:36" x14ac:dyDescent="0.35">
      <c r="A3" t="s">
        <v>62</v>
      </c>
      <c r="B3" t="s">
        <v>1</v>
      </c>
    </row>
    <row r="4" spans="1:36" x14ac:dyDescent="0.35">
      <c r="A4" t="s">
        <v>1</v>
      </c>
      <c r="B4" t="s">
        <v>1</v>
      </c>
    </row>
    <row r="5" spans="1:36" x14ac:dyDescent="0.35">
      <c r="A5" t="s">
        <v>63</v>
      </c>
      <c r="B5" t="s">
        <v>64</v>
      </c>
      <c r="C5" t="s">
        <v>65</v>
      </c>
      <c r="D5" t="s">
        <v>66</v>
      </c>
      <c r="E5" t="s">
        <v>67</v>
      </c>
      <c r="F5" t="s">
        <v>68</v>
      </c>
      <c r="G5" t="s">
        <v>69</v>
      </c>
      <c r="H5" t="s">
        <v>70</v>
      </c>
      <c r="I5" t="s">
        <v>71</v>
      </c>
      <c r="J5" t="s">
        <v>72</v>
      </c>
      <c r="K5" t="s">
        <v>73</v>
      </c>
      <c r="L5" t="s">
        <v>74</v>
      </c>
      <c r="M5" t="s">
        <v>75</v>
      </c>
      <c r="N5" t="s">
        <v>76</v>
      </c>
      <c r="O5" t="s">
        <v>77</v>
      </c>
      <c r="P5" t="s">
        <v>78</v>
      </c>
      <c r="Q5" t="s">
        <v>79</v>
      </c>
      <c r="R5" t="s">
        <v>80</v>
      </c>
      <c r="S5" t="s">
        <v>81</v>
      </c>
      <c r="T5" t="s">
        <v>82</v>
      </c>
      <c r="U5" t="s">
        <v>83</v>
      </c>
      <c r="V5" t="s">
        <v>84</v>
      </c>
      <c r="W5" t="s">
        <v>85</v>
      </c>
      <c r="X5" t="s">
        <v>86</v>
      </c>
      <c r="Y5" t="s">
        <v>87</v>
      </c>
      <c r="Z5" t="s">
        <v>88</v>
      </c>
      <c r="AA5" t="s">
        <v>89</v>
      </c>
      <c r="AB5" t="s">
        <v>90</v>
      </c>
      <c r="AC5" t="s">
        <v>91</v>
      </c>
      <c r="AD5" t="s">
        <v>92</v>
      </c>
      <c r="AE5" t="s">
        <v>93</v>
      </c>
      <c r="AF5" t="s">
        <v>94</v>
      </c>
      <c r="AG5" t="s">
        <v>95</v>
      </c>
      <c r="AH5" t="s">
        <v>96</v>
      </c>
      <c r="AI5" t="s">
        <v>97</v>
      </c>
      <c r="AJ5" t="s">
        <v>98</v>
      </c>
    </row>
    <row r="6" spans="1:36" x14ac:dyDescent="0.35">
      <c r="A6" t="s">
        <v>99</v>
      </c>
      <c r="B6">
        <v>-3</v>
      </c>
      <c r="C6">
        <v>-2</v>
      </c>
      <c r="D6">
        <v>2</v>
      </c>
      <c r="E6">
        <v>2</v>
      </c>
      <c r="F6">
        <v>0</v>
      </c>
      <c r="G6">
        <v>1</v>
      </c>
      <c r="H6">
        <v>3</v>
      </c>
      <c r="I6">
        <v>-2</v>
      </c>
      <c r="J6">
        <v>3</v>
      </c>
      <c r="K6">
        <v>4</v>
      </c>
      <c r="L6">
        <v>-1</v>
      </c>
      <c r="M6">
        <v>0</v>
      </c>
      <c r="N6">
        <v>1</v>
      </c>
      <c r="O6">
        <v>1</v>
      </c>
      <c r="P6">
        <v>4</v>
      </c>
      <c r="Q6">
        <v>0</v>
      </c>
      <c r="R6">
        <v>1</v>
      </c>
      <c r="S6">
        <v>-4</v>
      </c>
      <c r="T6">
        <v>0</v>
      </c>
      <c r="U6">
        <v>-1</v>
      </c>
      <c r="V6">
        <v>-3</v>
      </c>
      <c r="W6">
        <v>0</v>
      </c>
      <c r="X6">
        <v>-2</v>
      </c>
      <c r="Y6">
        <v>-1</v>
      </c>
      <c r="Z6">
        <v>3</v>
      </c>
      <c r="AA6">
        <v>1</v>
      </c>
      <c r="AB6">
        <v>-3</v>
      </c>
      <c r="AC6">
        <v>-4</v>
      </c>
      <c r="AD6">
        <v>2</v>
      </c>
      <c r="AE6">
        <v>2</v>
      </c>
      <c r="AF6">
        <v>-2</v>
      </c>
      <c r="AG6">
        <v>-1</v>
      </c>
      <c r="AH6">
        <v>-1</v>
      </c>
      <c r="AI6">
        <v>0</v>
      </c>
      <c r="AJ6">
        <v>2.2360000000000002</v>
      </c>
    </row>
    <row r="7" spans="1:36" x14ac:dyDescent="0.35">
      <c r="A7" t="s">
        <v>100</v>
      </c>
      <c r="B7">
        <v>1</v>
      </c>
      <c r="C7">
        <v>0</v>
      </c>
      <c r="D7">
        <v>-3</v>
      </c>
      <c r="E7">
        <v>3</v>
      </c>
      <c r="F7">
        <v>2</v>
      </c>
      <c r="G7">
        <v>-2</v>
      </c>
      <c r="H7">
        <v>1</v>
      </c>
      <c r="I7">
        <v>-2</v>
      </c>
      <c r="J7">
        <v>1</v>
      </c>
      <c r="K7">
        <v>1</v>
      </c>
      <c r="L7">
        <v>-2</v>
      </c>
      <c r="M7">
        <v>2</v>
      </c>
      <c r="N7">
        <v>2</v>
      </c>
      <c r="O7">
        <v>2</v>
      </c>
      <c r="P7">
        <v>4</v>
      </c>
      <c r="Q7">
        <v>-3</v>
      </c>
      <c r="R7">
        <v>-1</v>
      </c>
      <c r="S7">
        <v>-4</v>
      </c>
      <c r="T7">
        <v>-1</v>
      </c>
      <c r="U7">
        <v>0</v>
      </c>
      <c r="V7">
        <v>-1</v>
      </c>
      <c r="W7">
        <v>-1</v>
      </c>
      <c r="X7">
        <v>0</v>
      </c>
      <c r="Y7">
        <v>0</v>
      </c>
      <c r="Z7">
        <v>4</v>
      </c>
      <c r="AA7">
        <v>3</v>
      </c>
      <c r="AB7">
        <v>-3</v>
      </c>
      <c r="AC7">
        <v>-4</v>
      </c>
      <c r="AD7">
        <v>0</v>
      </c>
      <c r="AE7">
        <v>1</v>
      </c>
      <c r="AF7">
        <v>-2</v>
      </c>
      <c r="AG7">
        <v>-1</v>
      </c>
      <c r="AH7">
        <v>3</v>
      </c>
      <c r="AI7">
        <v>0</v>
      </c>
      <c r="AJ7">
        <v>2.2360000000000002</v>
      </c>
    </row>
    <row r="8" spans="1:36" x14ac:dyDescent="0.35">
      <c r="A8" t="s">
        <v>101</v>
      </c>
      <c r="B8">
        <v>-4</v>
      </c>
      <c r="C8">
        <v>0</v>
      </c>
      <c r="D8">
        <v>2</v>
      </c>
      <c r="E8">
        <v>1</v>
      </c>
      <c r="F8">
        <v>3</v>
      </c>
      <c r="G8">
        <v>-1</v>
      </c>
      <c r="H8">
        <v>-2</v>
      </c>
      <c r="I8">
        <v>-3</v>
      </c>
      <c r="J8">
        <v>1</v>
      </c>
      <c r="K8">
        <v>-1</v>
      </c>
      <c r="L8">
        <v>-1</v>
      </c>
      <c r="M8">
        <v>2</v>
      </c>
      <c r="N8">
        <v>1</v>
      </c>
      <c r="O8">
        <v>1</v>
      </c>
      <c r="P8">
        <v>3</v>
      </c>
      <c r="Q8">
        <v>3</v>
      </c>
      <c r="R8">
        <v>0</v>
      </c>
      <c r="S8">
        <v>-3</v>
      </c>
      <c r="T8">
        <v>2</v>
      </c>
      <c r="U8">
        <v>-1</v>
      </c>
      <c r="V8">
        <v>-4</v>
      </c>
      <c r="W8">
        <v>2</v>
      </c>
      <c r="X8">
        <v>-1</v>
      </c>
      <c r="Y8">
        <v>1</v>
      </c>
      <c r="Z8">
        <v>0</v>
      </c>
      <c r="AA8">
        <v>0</v>
      </c>
      <c r="AB8">
        <v>4</v>
      </c>
      <c r="AC8">
        <v>4</v>
      </c>
      <c r="AD8">
        <v>-3</v>
      </c>
      <c r="AE8">
        <v>0</v>
      </c>
      <c r="AF8">
        <v>-2</v>
      </c>
      <c r="AG8">
        <v>-2</v>
      </c>
      <c r="AH8">
        <v>-2</v>
      </c>
      <c r="AI8">
        <v>0</v>
      </c>
      <c r="AJ8">
        <v>2.2360000000000002</v>
      </c>
    </row>
    <row r="9" spans="1:36" x14ac:dyDescent="0.35">
      <c r="A9" t="s">
        <v>102</v>
      </c>
      <c r="B9">
        <v>0</v>
      </c>
      <c r="C9">
        <v>4</v>
      </c>
      <c r="D9">
        <v>-2</v>
      </c>
      <c r="E9">
        <v>-3</v>
      </c>
      <c r="F9">
        <v>1</v>
      </c>
      <c r="G9">
        <v>1</v>
      </c>
      <c r="H9">
        <v>1</v>
      </c>
      <c r="I9">
        <v>-2</v>
      </c>
      <c r="J9">
        <v>-2</v>
      </c>
      <c r="K9">
        <v>-1</v>
      </c>
      <c r="L9">
        <v>3</v>
      </c>
      <c r="M9">
        <v>-1</v>
      </c>
      <c r="N9">
        <v>0</v>
      </c>
      <c r="O9">
        <v>2</v>
      </c>
      <c r="P9">
        <v>4</v>
      </c>
      <c r="Q9">
        <v>-4</v>
      </c>
      <c r="R9">
        <v>-1</v>
      </c>
      <c r="S9">
        <v>-2</v>
      </c>
      <c r="T9">
        <v>0</v>
      </c>
      <c r="U9">
        <v>0</v>
      </c>
      <c r="V9">
        <v>1</v>
      </c>
      <c r="W9">
        <v>2</v>
      </c>
      <c r="X9">
        <v>1</v>
      </c>
      <c r="Y9">
        <v>0</v>
      </c>
      <c r="Z9">
        <v>2</v>
      </c>
      <c r="AA9">
        <v>-3</v>
      </c>
      <c r="AB9">
        <v>-4</v>
      </c>
      <c r="AC9">
        <v>-3</v>
      </c>
      <c r="AD9">
        <v>-1</v>
      </c>
      <c r="AE9">
        <v>3</v>
      </c>
      <c r="AF9">
        <v>-1</v>
      </c>
      <c r="AG9">
        <v>2</v>
      </c>
      <c r="AH9">
        <v>3</v>
      </c>
      <c r="AI9">
        <v>0</v>
      </c>
      <c r="AJ9">
        <v>2.2360000000000002</v>
      </c>
    </row>
    <row r="10" spans="1:36" x14ac:dyDescent="0.35">
      <c r="A10" t="s">
        <v>103</v>
      </c>
      <c r="B10">
        <v>-2</v>
      </c>
      <c r="C10">
        <v>-3</v>
      </c>
      <c r="D10">
        <v>0</v>
      </c>
      <c r="E10">
        <v>-3</v>
      </c>
      <c r="F10">
        <v>1</v>
      </c>
      <c r="G10">
        <v>4</v>
      </c>
      <c r="H10">
        <v>-1</v>
      </c>
      <c r="I10">
        <v>3</v>
      </c>
      <c r="J10">
        <v>-3</v>
      </c>
      <c r="K10">
        <v>0</v>
      </c>
      <c r="L10">
        <v>-1</v>
      </c>
      <c r="M10">
        <v>3</v>
      </c>
      <c r="N10">
        <v>0</v>
      </c>
      <c r="O10">
        <v>2</v>
      </c>
      <c r="P10">
        <v>1</v>
      </c>
      <c r="Q10">
        <v>2</v>
      </c>
      <c r="R10">
        <v>0</v>
      </c>
      <c r="S10">
        <v>0</v>
      </c>
      <c r="T10">
        <v>-1</v>
      </c>
      <c r="U10">
        <v>-1</v>
      </c>
      <c r="V10">
        <v>1</v>
      </c>
      <c r="W10">
        <v>3</v>
      </c>
      <c r="X10">
        <v>2</v>
      </c>
      <c r="Y10">
        <v>-4</v>
      </c>
      <c r="Z10">
        <v>-2</v>
      </c>
      <c r="AA10">
        <v>-2</v>
      </c>
      <c r="AB10">
        <v>-1</v>
      </c>
      <c r="AC10">
        <v>-4</v>
      </c>
      <c r="AD10">
        <v>1</v>
      </c>
      <c r="AE10">
        <v>-2</v>
      </c>
      <c r="AF10">
        <v>2</v>
      </c>
      <c r="AG10">
        <v>4</v>
      </c>
      <c r="AH10">
        <v>1</v>
      </c>
      <c r="AI10">
        <v>0</v>
      </c>
      <c r="AJ10">
        <v>2.2360000000000002</v>
      </c>
    </row>
    <row r="11" spans="1:36" x14ac:dyDescent="0.35">
      <c r="A11" t="s">
        <v>104</v>
      </c>
      <c r="B11">
        <v>-1</v>
      </c>
      <c r="C11">
        <v>1</v>
      </c>
      <c r="D11">
        <v>-1</v>
      </c>
      <c r="E11">
        <v>2</v>
      </c>
      <c r="F11">
        <v>3</v>
      </c>
      <c r="G11">
        <v>0</v>
      </c>
      <c r="H11">
        <v>3</v>
      </c>
      <c r="I11">
        <v>1</v>
      </c>
      <c r="J11">
        <v>-3</v>
      </c>
      <c r="K11">
        <v>-1</v>
      </c>
      <c r="L11">
        <v>-1</v>
      </c>
      <c r="M11">
        <v>3</v>
      </c>
      <c r="N11">
        <v>2</v>
      </c>
      <c r="O11">
        <v>2</v>
      </c>
      <c r="P11">
        <v>1</v>
      </c>
      <c r="Q11">
        <v>4</v>
      </c>
      <c r="R11">
        <v>-3</v>
      </c>
      <c r="S11">
        <v>-4</v>
      </c>
      <c r="T11">
        <v>0</v>
      </c>
      <c r="U11">
        <v>0</v>
      </c>
      <c r="V11">
        <v>-2</v>
      </c>
      <c r="W11">
        <v>1</v>
      </c>
      <c r="X11">
        <v>0</v>
      </c>
      <c r="Y11">
        <v>-3</v>
      </c>
      <c r="Z11">
        <v>1</v>
      </c>
      <c r="AA11">
        <v>2</v>
      </c>
      <c r="AB11">
        <v>-4</v>
      </c>
      <c r="AC11">
        <v>-2</v>
      </c>
      <c r="AD11">
        <v>4</v>
      </c>
      <c r="AE11">
        <v>-2</v>
      </c>
      <c r="AF11">
        <v>-2</v>
      </c>
      <c r="AG11">
        <v>0</v>
      </c>
      <c r="AH11">
        <v>-1</v>
      </c>
      <c r="AI11">
        <v>0</v>
      </c>
      <c r="AJ11">
        <v>2.2360000000000002</v>
      </c>
    </row>
    <row r="12" spans="1:36" x14ac:dyDescent="0.35">
      <c r="A12" t="s">
        <v>105</v>
      </c>
      <c r="B12">
        <v>-1</v>
      </c>
      <c r="C12">
        <v>-1</v>
      </c>
      <c r="D12">
        <v>-2</v>
      </c>
      <c r="E12">
        <v>1</v>
      </c>
      <c r="F12">
        <v>-1</v>
      </c>
      <c r="G12">
        <v>3</v>
      </c>
      <c r="H12">
        <v>0</v>
      </c>
      <c r="I12">
        <v>3</v>
      </c>
      <c r="J12">
        <v>1</v>
      </c>
      <c r="K12">
        <v>3</v>
      </c>
      <c r="L12">
        <v>0</v>
      </c>
      <c r="M12">
        <v>0</v>
      </c>
      <c r="N12">
        <v>4</v>
      </c>
      <c r="O12">
        <v>4</v>
      </c>
      <c r="P12">
        <v>1</v>
      </c>
      <c r="Q12">
        <v>-1</v>
      </c>
      <c r="R12">
        <v>0</v>
      </c>
      <c r="S12">
        <v>-4</v>
      </c>
      <c r="T12">
        <v>-2</v>
      </c>
      <c r="U12">
        <v>-3</v>
      </c>
      <c r="V12">
        <v>2</v>
      </c>
      <c r="W12">
        <v>2</v>
      </c>
      <c r="X12">
        <v>-2</v>
      </c>
      <c r="Y12">
        <v>0</v>
      </c>
      <c r="Z12">
        <v>2</v>
      </c>
      <c r="AA12">
        <v>2</v>
      </c>
      <c r="AB12">
        <v>-2</v>
      </c>
      <c r="AC12">
        <v>-4</v>
      </c>
      <c r="AD12">
        <v>1</v>
      </c>
      <c r="AE12">
        <v>1</v>
      </c>
      <c r="AF12">
        <v>-3</v>
      </c>
      <c r="AG12">
        <v>-3</v>
      </c>
      <c r="AH12">
        <v>-1</v>
      </c>
      <c r="AI12">
        <v>0</v>
      </c>
      <c r="AJ12">
        <v>2.2360000000000002</v>
      </c>
    </row>
    <row r="13" spans="1:36" x14ac:dyDescent="0.35">
      <c r="A13" t="s">
        <v>106</v>
      </c>
      <c r="B13">
        <v>-2</v>
      </c>
      <c r="C13">
        <v>-2</v>
      </c>
      <c r="D13">
        <v>-2</v>
      </c>
      <c r="E13">
        <v>0</v>
      </c>
      <c r="F13">
        <v>2</v>
      </c>
      <c r="G13">
        <v>-3</v>
      </c>
      <c r="H13">
        <v>3</v>
      </c>
      <c r="I13">
        <v>3</v>
      </c>
      <c r="J13">
        <v>3</v>
      </c>
      <c r="K13">
        <v>2</v>
      </c>
      <c r="L13">
        <v>0</v>
      </c>
      <c r="M13">
        <v>2</v>
      </c>
      <c r="N13">
        <v>4</v>
      </c>
      <c r="O13">
        <v>4</v>
      </c>
      <c r="P13">
        <v>-3</v>
      </c>
      <c r="Q13">
        <v>-1</v>
      </c>
      <c r="R13">
        <v>-3</v>
      </c>
      <c r="S13">
        <v>-4</v>
      </c>
      <c r="T13">
        <v>0</v>
      </c>
      <c r="U13">
        <v>1</v>
      </c>
      <c r="V13">
        <v>1</v>
      </c>
      <c r="W13">
        <v>1</v>
      </c>
      <c r="X13">
        <v>-2</v>
      </c>
      <c r="Y13">
        <v>-1</v>
      </c>
      <c r="Z13">
        <v>0</v>
      </c>
      <c r="AA13">
        <v>1</v>
      </c>
      <c r="AB13">
        <v>-1</v>
      </c>
      <c r="AC13">
        <v>1</v>
      </c>
      <c r="AD13">
        <v>-4</v>
      </c>
      <c r="AE13">
        <v>2</v>
      </c>
      <c r="AF13">
        <v>-1</v>
      </c>
      <c r="AG13">
        <v>-1</v>
      </c>
      <c r="AH13">
        <v>0</v>
      </c>
      <c r="AI13">
        <v>0</v>
      </c>
      <c r="AJ13">
        <v>2.2360000000000002</v>
      </c>
    </row>
    <row r="14" spans="1:36" x14ac:dyDescent="0.35">
      <c r="A14" t="s">
        <v>107</v>
      </c>
      <c r="B14">
        <v>-2</v>
      </c>
      <c r="C14">
        <v>-1</v>
      </c>
      <c r="D14">
        <v>-3</v>
      </c>
      <c r="E14">
        <v>-2</v>
      </c>
      <c r="F14">
        <v>0</v>
      </c>
      <c r="G14">
        <v>2</v>
      </c>
      <c r="H14">
        <v>1</v>
      </c>
      <c r="I14">
        <v>0</v>
      </c>
      <c r="J14">
        <v>1</v>
      </c>
      <c r="K14">
        <v>1</v>
      </c>
      <c r="L14">
        <v>1</v>
      </c>
      <c r="M14">
        <v>0</v>
      </c>
      <c r="N14">
        <v>3</v>
      </c>
      <c r="O14">
        <v>3</v>
      </c>
      <c r="P14">
        <v>-1</v>
      </c>
      <c r="Q14">
        <v>4</v>
      </c>
      <c r="R14">
        <v>0</v>
      </c>
      <c r="S14">
        <v>-4</v>
      </c>
      <c r="T14">
        <v>-3</v>
      </c>
      <c r="U14">
        <v>-4</v>
      </c>
      <c r="V14">
        <v>4</v>
      </c>
      <c r="W14">
        <v>1</v>
      </c>
      <c r="X14">
        <v>-1</v>
      </c>
      <c r="Y14">
        <v>-3</v>
      </c>
      <c r="Z14">
        <v>-1</v>
      </c>
      <c r="AA14">
        <v>2</v>
      </c>
      <c r="AB14">
        <v>2</v>
      </c>
      <c r="AC14">
        <v>-2</v>
      </c>
      <c r="AD14">
        <v>-2</v>
      </c>
      <c r="AE14">
        <v>3</v>
      </c>
      <c r="AF14">
        <v>0</v>
      </c>
      <c r="AG14">
        <v>-1</v>
      </c>
      <c r="AH14">
        <v>2</v>
      </c>
      <c r="AI14">
        <v>0</v>
      </c>
      <c r="AJ14">
        <v>2.2360000000000002</v>
      </c>
    </row>
    <row r="15" spans="1:36" x14ac:dyDescent="0.35">
      <c r="A15" t="s">
        <v>108</v>
      </c>
      <c r="B15">
        <v>-1</v>
      </c>
      <c r="C15">
        <v>0</v>
      </c>
      <c r="D15">
        <v>0</v>
      </c>
      <c r="E15">
        <v>3</v>
      </c>
      <c r="F15">
        <v>-1</v>
      </c>
      <c r="G15">
        <v>4</v>
      </c>
      <c r="H15">
        <v>4</v>
      </c>
      <c r="I15">
        <v>3</v>
      </c>
      <c r="J15">
        <v>-3</v>
      </c>
      <c r="K15">
        <v>1</v>
      </c>
      <c r="L15">
        <v>0</v>
      </c>
      <c r="M15">
        <v>1</v>
      </c>
      <c r="N15">
        <v>2</v>
      </c>
      <c r="O15">
        <v>1</v>
      </c>
      <c r="P15">
        <v>-4</v>
      </c>
      <c r="Q15">
        <v>1</v>
      </c>
      <c r="R15">
        <v>-1</v>
      </c>
      <c r="S15">
        <v>-4</v>
      </c>
      <c r="T15">
        <v>0</v>
      </c>
      <c r="U15">
        <v>1</v>
      </c>
      <c r="V15">
        <v>2</v>
      </c>
      <c r="W15">
        <v>2</v>
      </c>
      <c r="X15">
        <v>0</v>
      </c>
      <c r="Y15">
        <v>-3</v>
      </c>
      <c r="Z15">
        <v>-2</v>
      </c>
      <c r="AA15">
        <v>-3</v>
      </c>
      <c r="AB15">
        <v>-1</v>
      </c>
      <c r="AC15">
        <v>-1</v>
      </c>
      <c r="AD15">
        <v>2</v>
      </c>
      <c r="AE15">
        <v>3</v>
      </c>
      <c r="AF15">
        <v>-2</v>
      </c>
      <c r="AG15">
        <v>-2</v>
      </c>
      <c r="AH15">
        <v>-2</v>
      </c>
      <c r="AI15">
        <v>0</v>
      </c>
      <c r="AJ15">
        <v>2.2360000000000002</v>
      </c>
    </row>
    <row r="16" spans="1:36" x14ac:dyDescent="0.35">
      <c r="A16" t="s">
        <v>109</v>
      </c>
      <c r="B16">
        <v>-2</v>
      </c>
      <c r="C16">
        <v>-1</v>
      </c>
      <c r="D16">
        <v>0</v>
      </c>
      <c r="E16">
        <v>-1</v>
      </c>
      <c r="F16">
        <v>2</v>
      </c>
      <c r="G16">
        <v>-1</v>
      </c>
      <c r="H16">
        <v>-4</v>
      </c>
      <c r="I16">
        <v>-3</v>
      </c>
      <c r="J16">
        <v>0</v>
      </c>
      <c r="K16">
        <v>4</v>
      </c>
      <c r="L16">
        <v>-3</v>
      </c>
      <c r="M16">
        <v>1</v>
      </c>
      <c r="N16">
        <v>3</v>
      </c>
      <c r="O16">
        <v>2</v>
      </c>
      <c r="P16">
        <v>-2</v>
      </c>
      <c r="Q16">
        <v>0</v>
      </c>
      <c r="R16">
        <v>-2</v>
      </c>
      <c r="S16">
        <v>-2</v>
      </c>
      <c r="T16">
        <v>-1</v>
      </c>
      <c r="U16">
        <v>0</v>
      </c>
      <c r="V16">
        <v>1</v>
      </c>
      <c r="W16">
        <v>2</v>
      </c>
      <c r="X16">
        <v>1</v>
      </c>
      <c r="Y16">
        <v>3</v>
      </c>
      <c r="Z16">
        <v>3</v>
      </c>
      <c r="AA16">
        <v>2</v>
      </c>
      <c r="AB16">
        <v>-3</v>
      </c>
      <c r="AC16">
        <v>-4</v>
      </c>
      <c r="AD16">
        <v>1</v>
      </c>
      <c r="AE16">
        <v>4</v>
      </c>
      <c r="AF16">
        <v>-1</v>
      </c>
      <c r="AG16">
        <v>0</v>
      </c>
      <c r="AH16">
        <v>1</v>
      </c>
      <c r="AI16">
        <v>0</v>
      </c>
      <c r="AJ16">
        <v>2.2360000000000002</v>
      </c>
    </row>
    <row r="17" spans="1:36" x14ac:dyDescent="0.35">
      <c r="A17" t="s">
        <v>110</v>
      </c>
      <c r="B17">
        <v>1</v>
      </c>
      <c r="C17">
        <v>-1</v>
      </c>
      <c r="D17">
        <v>-2</v>
      </c>
      <c r="E17">
        <v>-2</v>
      </c>
      <c r="F17">
        <v>-1</v>
      </c>
      <c r="G17">
        <v>0</v>
      </c>
      <c r="H17">
        <v>0</v>
      </c>
      <c r="I17">
        <v>1</v>
      </c>
      <c r="J17">
        <v>1</v>
      </c>
      <c r="K17">
        <v>3</v>
      </c>
      <c r="L17">
        <v>-2</v>
      </c>
      <c r="M17">
        <v>-2</v>
      </c>
      <c r="N17">
        <v>4</v>
      </c>
      <c r="O17">
        <v>4</v>
      </c>
      <c r="P17">
        <v>-4</v>
      </c>
      <c r="Q17">
        <v>2</v>
      </c>
      <c r="R17">
        <v>-1</v>
      </c>
      <c r="S17">
        <v>-4</v>
      </c>
      <c r="T17">
        <v>1</v>
      </c>
      <c r="U17">
        <v>-3</v>
      </c>
      <c r="V17">
        <v>3</v>
      </c>
      <c r="W17">
        <v>2</v>
      </c>
      <c r="X17">
        <v>2</v>
      </c>
      <c r="Y17">
        <v>-3</v>
      </c>
      <c r="Z17">
        <v>2</v>
      </c>
      <c r="AA17">
        <v>-3</v>
      </c>
      <c r="AB17">
        <v>-1</v>
      </c>
      <c r="AC17">
        <v>0</v>
      </c>
      <c r="AD17">
        <v>-1</v>
      </c>
      <c r="AE17">
        <v>3</v>
      </c>
      <c r="AF17">
        <v>0</v>
      </c>
      <c r="AG17">
        <v>0</v>
      </c>
      <c r="AH17">
        <v>1</v>
      </c>
      <c r="AI17">
        <v>0</v>
      </c>
      <c r="AJ17">
        <v>2.2360000000000002</v>
      </c>
    </row>
    <row r="18" spans="1:36" x14ac:dyDescent="0.35">
      <c r="A18" t="s">
        <v>111</v>
      </c>
      <c r="B18">
        <v>-1</v>
      </c>
      <c r="C18">
        <v>-1</v>
      </c>
      <c r="D18">
        <v>-3</v>
      </c>
      <c r="E18">
        <v>4</v>
      </c>
      <c r="F18">
        <v>1</v>
      </c>
      <c r="G18">
        <v>-1</v>
      </c>
      <c r="H18">
        <v>1</v>
      </c>
      <c r="I18">
        <v>-1</v>
      </c>
      <c r="J18">
        <v>-2</v>
      </c>
      <c r="K18">
        <v>-3</v>
      </c>
      <c r="L18">
        <v>2</v>
      </c>
      <c r="M18">
        <v>1</v>
      </c>
      <c r="N18">
        <v>2</v>
      </c>
      <c r="O18">
        <v>2</v>
      </c>
      <c r="P18">
        <v>0</v>
      </c>
      <c r="Q18">
        <v>-3</v>
      </c>
      <c r="R18">
        <v>0</v>
      </c>
      <c r="S18">
        <v>-4</v>
      </c>
      <c r="T18">
        <v>-2</v>
      </c>
      <c r="U18">
        <v>3</v>
      </c>
      <c r="V18">
        <v>0</v>
      </c>
      <c r="W18">
        <v>1</v>
      </c>
      <c r="X18">
        <v>3</v>
      </c>
      <c r="Y18">
        <v>-1</v>
      </c>
      <c r="Z18">
        <v>4</v>
      </c>
      <c r="AA18">
        <v>3</v>
      </c>
      <c r="AB18">
        <v>0</v>
      </c>
      <c r="AC18">
        <v>-4</v>
      </c>
      <c r="AD18">
        <v>0</v>
      </c>
      <c r="AE18">
        <v>-2</v>
      </c>
      <c r="AF18">
        <v>1</v>
      </c>
      <c r="AG18">
        <v>-2</v>
      </c>
      <c r="AH18">
        <v>2</v>
      </c>
      <c r="AI18">
        <v>0</v>
      </c>
      <c r="AJ18">
        <v>2.2360000000000002</v>
      </c>
    </row>
    <row r="19" spans="1:36" x14ac:dyDescent="0.35">
      <c r="A19" t="s">
        <v>112</v>
      </c>
      <c r="B19">
        <v>-1</v>
      </c>
      <c r="C19">
        <v>0</v>
      </c>
      <c r="D19">
        <v>-1</v>
      </c>
      <c r="E19">
        <v>4</v>
      </c>
      <c r="F19">
        <v>-1</v>
      </c>
      <c r="G19">
        <v>1</v>
      </c>
      <c r="H19">
        <v>2</v>
      </c>
      <c r="I19">
        <v>1</v>
      </c>
      <c r="J19">
        <v>3</v>
      </c>
      <c r="K19">
        <v>3</v>
      </c>
      <c r="L19">
        <v>-2</v>
      </c>
      <c r="M19">
        <v>0</v>
      </c>
      <c r="N19">
        <v>1</v>
      </c>
      <c r="O19">
        <v>2</v>
      </c>
      <c r="P19">
        <v>-1</v>
      </c>
      <c r="Q19">
        <v>1</v>
      </c>
      <c r="R19">
        <v>0</v>
      </c>
      <c r="S19">
        <v>-4</v>
      </c>
      <c r="T19">
        <v>-3</v>
      </c>
      <c r="U19">
        <v>-1</v>
      </c>
      <c r="V19">
        <v>0</v>
      </c>
      <c r="W19">
        <v>0</v>
      </c>
      <c r="X19">
        <v>2</v>
      </c>
      <c r="Y19">
        <v>-2</v>
      </c>
      <c r="Z19">
        <v>3</v>
      </c>
      <c r="AA19">
        <v>1</v>
      </c>
      <c r="AB19">
        <v>-2</v>
      </c>
      <c r="AC19">
        <v>-4</v>
      </c>
      <c r="AD19">
        <v>4</v>
      </c>
      <c r="AE19">
        <v>2</v>
      </c>
      <c r="AF19">
        <v>-3</v>
      </c>
      <c r="AG19">
        <v>-2</v>
      </c>
      <c r="AH19">
        <v>-3</v>
      </c>
      <c r="AI19">
        <v>0</v>
      </c>
      <c r="AJ19">
        <v>2.2360000000000002</v>
      </c>
    </row>
    <row r="20" spans="1:36" x14ac:dyDescent="0.35">
      <c r="A20" t="s">
        <v>113</v>
      </c>
      <c r="B20">
        <v>0</v>
      </c>
      <c r="C20">
        <v>1</v>
      </c>
      <c r="D20">
        <v>-3</v>
      </c>
      <c r="E20">
        <v>3</v>
      </c>
      <c r="F20">
        <v>2</v>
      </c>
      <c r="G20">
        <v>3</v>
      </c>
      <c r="H20">
        <v>0</v>
      </c>
      <c r="I20">
        <v>2</v>
      </c>
      <c r="J20">
        <v>4</v>
      </c>
      <c r="K20">
        <v>4</v>
      </c>
      <c r="L20">
        <v>-1</v>
      </c>
      <c r="M20">
        <v>0</v>
      </c>
      <c r="N20">
        <v>2</v>
      </c>
      <c r="O20">
        <v>1</v>
      </c>
      <c r="P20">
        <v>1</v>
      </c>
      <c r="Q20">
        <v>2</v>
      </c>
      <c r="R20">
        <v>-2</v>
      </c>
      <c r="S20">
        <v>-4</v>
      </c>
      <c r="T20">
        <v>-1</v>
      </c>
      <c r="U20">
        <v>-1</v>
      </c>
      <c r="V20">
        <v>0</v>
      </c>
      <c r="W20">
        <v>3</v>
      </c>
      <c r="X20">
        <v>-1</v>
      </c>
      <c r="Y20">
        <v>0</v>
      </c>
      <c r="Z20">
        <v>1</v>
      </c>
      <c r="AA20">
        <v>-1</v>
      </c>
      <c r="AB20">
        <v>-3</v>
      </c>
      <c r="AC20">
        <v>-4</v>
      </c>
      <c r="AD20">
        <v>-3</v>
      </c>
      <c r="AE20">
        <v>1</v>
      </c>
      <c r="AF20">
        <v>-2</v>
      </c>
      <c r="AG20">
        <v>-2</v>
      </c>
      <c r="AH20">
        <v>-2</v>
      </c>
      <c r="AI20">
        <v>0</v>
      </c>
      <c r="AJ20">
        <v>2.2360000000000002</v>
      </c>
    </row>
    <row r="21" spans="1:36" x14ac:dyDescent="0.35">
      <c r="A21" t="s">
        <v>114</v>
      </c>
      <c r="B21">
        <v>1</v>
      </c>
      <c r="C21">
        <v>-2</v>
      </c>
      <c r="D21">
        <v>-3</v>
      </c>
      <c r="E21">
        <v>4</v>
      </c>
      <c r="F21">
        <v>3</v>
      </c>
      <c r="G21">
        <v>4</v>
      </c>
      <c r="H21">
        <v>0</v>
      </c>
      <c r="I21">
        <v>-1</v>
      </c>
      <c r="J21">
        <v>1</v>
      </c>
      <c r="K21">
        <v>1</v>
      </c>
      <c r="L21">
        <v>3</v>
      </c>
      <c r="M21">
        <v>2</v>
      </c>
      <c r="N21">
        <v>2</v>
      </c>
      <c r="O21">
        <v>2</v>
      </c>
      <c r="P21">
        <v>1</v>
      </c>
      <c r="Q21">
        <v>2</v>
      </c>
      <c r="R21">
        <v>3</v>
      </c>
      <c r="S21">
        <v>-4</v>
      </c>
      <c r="T21">
        <v>0</v>
      </c>
      <c r="U21">
        <v>-2</v>
      </c>
      <c r="V21">
        <v>1</v>
      </c>
      <c r="W21">
        <v>0</v>
      </c>
      <c r="X21">
        <v>0</v>
      </c>
      <c r="Y21">
        <v>-3</v>
      </c>
      <c r="Z21">
        <v>-2</v>
      </c>
      <c r="AA21">
        <v>-1</v>
      </c>
      <c r="AB21">
        <v>-1</v>
      </c>
      <c r="AC21">
        <v>-4</v>
      </c>
      <c r="AD21">
        <v>-1</v>
      </c>
      <c r="AE21">
        <v>-2</v>
      </c>
      <c r="AF21">
        <v>-1</v>
      </c>
      <c r="AG21">
        <v>0</v>
      </c>
      <c r="AH21">
        <v>-3</v>
      </c>
      <c r="AI21">
        <v>0</v>
      </c>
      <c r="AJ21">
        <v>2.2360000000000002</v>
      </c>
    </row>
    <row r="22" spans="1:36" x14ac:dyDescent="0.35">
      <c r="A22" t="s">
        <v>115</v>
      </c>
      <c r="B22">
        <v>1</v>
      </c>
      <c r="C22">
        <v>-2</v>
      </c>
      <c r="D22">
        <v>-1</v>
      </c>
      <c r="E22">
        <v>-3</v>
      </c>
      <c r="F22">
        <v>2</v>
      </c>
      <c r="G22">
        <v>0</v>
      </c>
      <c r="H22">
        <v>-2</v>
      </c>
      <c r="I22">
        <v>-2</v>
      </c>
      <c r="J22">
        <v>2</v>
      </c>
      <c r="K22">
        <v>4</v>
      </c>
      <c r="L22">
        <v>0</v>
      </c>
      <c r="M22">
        <v>1</v>
      </c>
      <c r="N22">
        <v>3</v>
      </c>
      <c r="O22">
        <v>3</v>
      </c>
      <c r="P22">
        <v>4</v>
      </c>
      <c r="Q22">
        <v>1</v>
      </c>
      <c r="R22">
        <v>1</v>
      </c>
      <c r="S22">
        <v>-4</v>
      </c>
      <c r="T22">
        <v>-2</v>
      </c>
      <c r="U22">
        <v>2</v>
      </c>
      <c r="V22">
        <v>-1</v>
      </c>
      <c r="W22">
        <v>2</v>
      </c>
      <c r="X22">
        <v>3</v>
      </c>
      <c r="Y22">
        <v>-1</v>
      </c>
      <c r="Z22">
        <v>1</v>
      </c>
      <c r="AA22">
        <v>0</v>
      </c>
      <c r="AB22">
        <v>-1</v>
      </c>
      <c r="AC22">
        <v>-4</v>
      </c>
      <c r="AD22">
        <v>0</v>
      </c>
      <c r="AE22">
        <v>-1</v>
      </c>
      <c r="AF22">
        <v>-3</v>
      </c>
      <c r="AG22">
        <v>-3</v>
      </c>
      <c r="AH22">
        <v>0</v>
      </c>
      <c r="AI22">
        <v>0</v>
      </c>
      <c r="AJ22">
        <v>2.2360000000000002</v>
      </c>
    </row>
    <row r="23" spans="1:36" x14ac:dyDescent="0.35">
      <c r="A23" t="s">
        <v>116</v>
      </c>
      <c r="B23">
        <v>-2</v>
      </c>
      <c r="C23">
        <v>-3</v>
      </c>
      <c r="D23">
        <v>-2</v>
      </c>
      <c r="E23">
        <v>4</v>
      </c>
      <c r="F23">
        <v>-1</v>
      </c>
      <c r="G23">
        <v>2</v>
      </c>
      <c r="H23">
        <v>0</v>
      </c>
      <c r="I23">
        <v>-1</v>
      </c>
      <c r="J23">
        <v>2</v>
      </c>
      <c r="K23">
        <v>2</v>
      </c>
      <c r="L23">
        <v>-2</v>
      </c>
      <c r="M23">
        <v>-3</v>
      </c>
      <c r="N23">
        <v>1</v>
      </c>
      <c r="O23">
        <v>1</v>
      </c>
      <c r="P23">
        <v>-1</v>
      </c>
      <c r="Q23">
        <v>-2</v>
      </c>
      <c r="R23">
        <v>0</v>
      </c>
      <c r="S23">
        <v>-3</v>
      </c>
      <c r="T23">
        <v>1</v>
      </c>
      <c r="U23">
        <v>0</v>
      </c>
      <c r="V23">
        <v>2</v>
      </c>
      <c r="W23">
        <v>0</v>
      </c>
      <c r="X23">
        <v>-1</v>
      </c>
      <c r="Y23">
        <v>-4</v>
      </c>
      <c r="Z23">
        <v>4</v>
      </c>
      <c r="AA23">
        <v>3</v>
      </c>
      <c r="AB23">
        <v>-4</v>
      </c>
      <c r="AC23">
        <v>-1</v>
      </c>
      <c r="AD23">
        <v>0</v>
      </c>
      <c r="AE23">
        <v>1</v>
      </c>
      <c r="AF23">
        <v>3</v>
      </c>
      <c r="AG23">
        <v>3</v>
      </c>
      <c r="AH23">
        <v>1</v>
      </c>
      <c r="AI23">
        <v>0</v>
      </c>
      <c r="AJ23">
        <v>2.2360000000000002</v>
      </c>
    </row>
    <row r="24" spans="1:36" x14ac:dyDescent="0.35">
      <c r="A24" t="s">
        <v>117</v>
      </c>
      <c r="B24">
        <v>-2</v>
      </c>
      <c r="C24">
        <v>-2</v>
      </c>
      <c r="D24">
        <v>3</v>
      </c>
      <c r="E24">
        <v>2</v>
      </c>
      <c r="F24">
        <v>2</v>
      </c>
      <c r="G24">
        <v>0</v>
      </c>
      <c r="H24">
        <v>1</v>
      </c>
      <c r="I24">
        <v>-1</v>
      </c>
      <c r="J24">
        <v>1</v>
      </c>
      <c r="K24">
        <v>4</v>
      </c>
      <c r="L24">
        <v>0</v>
      </c>
      <c r="M24">
        <v>3</v>
      </c>
      <c r="N24">
        <v>2</v>
      </c>
      <c r="O24">
        <v>-1</v>
      </c>
      <c r="P24">
        <v>4</v>
      </c>
      <c r="Q24">
        <v>3</v>
      </c>
      <c r="R24">
        <v>-4</v>
      </c>
      <c r="S24">
        <v>-4</v>
      </c>
      <c r="T24">
        <v>0</v>
      </c>
      <c r="U24">
        <v>-1</v>
      </c>
      <c r="V24">
        <v>1</v>
      </c>
      <c r="W24">
        <v>-1</v>
      </c>
      <c r="X24">
        <v>0</v>
      </c>
      <c r="Y24">
        <v>-3</v>
      </c>
      <c r="Z24">
        <v>2</v>
      </c>
      <c r="AA24">
        <v>0</v>
      </c>
      <c r="AB24">
        <v>-1</v>
      </c>
      <c r="AC24">
        <v>-3</v>
      </c>
      <c r="AD24">
        <v>1</v>
      </c>
      <c r="AE24">
        <v>-2</v>
      </c>
      <c r="AF24">
        <v>-3</v>
      </c>
      <c r="AG24">
        <v>-2</v>
      </c>
      <c r="AH24">
        <v>1</v>
      </c>
      <c r="AI24">
        <v>0</v>
      </c>
      <c r="AJ24">
        <v>2.2360000000000002</v>
      </c>
    </row>
    <row r="25" spans="1:36" x14ac:dyDescent="0.35">
      <c r="A25" t="s">
        <v>118</v>
      </c>
      <c r="B25">
        <v>-3</v>
      </c>
      <c r="C25">
        <v>-4</v>
      </c>
      <c r="D25">
        <v>-3</v>
      </c>
      <c r="E25">
        <v>-2</v>
      </c>
      <c r="F25">
        <v>1</v>
      </c>
      <c r="G25">
        <v>-1</v>
      </c>
      <c r="H25">
        <v>0</v>
      </c>
      <c r="I25">
        <v>0</v>
      </c>
      <c r="J25">
        <v>0</v>
      </c>
      <c r="K25">
        <v>2</v>
      </c>
      <c r="L25">
        <v>-1</v>
      </c>
      <c r="M25">
        <v>1</v>
      </c>
      <c r="N25">
        <v>3</v>
      </c>
      <c r="O25">
        <v>3</v>
      </c>
      <c r="P25">
        <v>-2</v>
      </c>
      <c r="Q25">
        <v>-3</v>
      </c>
      <c r="R25">
        <v>2</v>
      </c>
      <c r="S25">
        <v>-4</v>
      </c>
      <c r="T25">
        <v>1</v>
      </c>
      <c r="U25">
        <v>-2</v>
      </c>
      <c r="V25">
        <v>4</v>
      </c>
      <c r="W25">
        <v>4</v>
      </c>
      <c r="X25">
        <v>3</v>
      </c>
      <c r="Y25">
        <v>-1</v>
      </c>
      <c r="Z25">
        <v>-1</v>
      </c>
      <c r="AA25">
        <v>2</v>
      </c>
      <c r="AB25">
        <v>0</v>
      </c>
      <c r="AC25">
        <v>-1</v>
      </c>
      <c r="AD25">
        <v>-2</v>
      </c>
      <c r="AE25">
        <v>1</v>
      </c>
      <c r="AF25">
        <v>1</v>
      </c>
      <c r="AG25">
        <v>2</v>
      </c>
      <c r="AH25">
        <v>0</v>
      </c>
      <c r="AI25">
        <v>0</v>
      </c>
      <c r="AJ25">
        <v>2.2360000000000002</v>
      </c>
    </row>
    <row r="26" spans="1:36" x14ac:dyDescent="0.35">
      <c r="A26" t="s">
        <v>119</v>
      </c>
      <c r="B26">
        <v>-1</v>
      </c>
      <c r="C26">
        <v>3</v>
      </c>
      <c r="D26">
        <v>-2</v>
      </c>
      <c r="E26">
        <v>0</v>
      </c>
      <c r="F26">
        <v>-1</v>
      </c>
      <c r="G26">
        <v>2</v>
      </c>
      <c r="H26">
        <v>-2</v>
      </c>
      <c r="I26">
        <v>1</v>
      </c>
      <c r="J26">
        <v>2</v>
      </c>
      <c r="K26">
        <v>-3</v>
      </c>
      <c r="L26">
        <v>4</v>
      </c>
      <c r="M26">
        <v>1</v>
      </c>
      <c r="N26">
        <v>0</v>
      </c>
      <c r="O26">
        <v>0</v>
      </c>
      <c r="P26">
        <v>0</v>
      </c>
      <c r="Q26">
        <v>-2</v>
      </c>
      <c r="R26">
        <v>0</v>
      </c>
      <c r="S26">
        <v>-4</v>
      </c>
      <c r="T26">
        <v>-1</v>
      </c>
      <c r="U26">
        <v>-1</v>
      </c>
      <c r="V26">
        <v>1</v>
      </c>
      <c r="W26">
        <v>3</v>
      </c>
      <c r="X26">
        <v>2</v>
      </c>
      <c r="Y26">
        <v>1</v>
      </c>
      <c r="Z26">
        <v>3</v>
      </c>
      <c r="AA26">
        <v>1</v>
      </c>
      <c r="AB26">
        <v>-4</v>
      </c>
      <c r="AC26">
        <v>-2</v>
      </c>
      <c r="AD26">
        <v>-3</v>
      </c>
      <c r="AE26">
        <v>2</v>
      </c>
      <c r="AF26">
        <v>-3</v>
      </c>
      <c r="AG26">
        <v>-1</v>
      </c>
      <c r="AH26">
        <v>4</v>
      </c>
      <c r="AI26">
        <v>0</v>
      </c>
      <c r="AJ26">
        <v>2.2360000000000002</v>
      </c>
    </row>
    <row r="27" spans="1:36" x14ac:dyDescent="0.35">
      <c r="A27" t="s">
        <v>120</v>
      </c>
      <c r="B27">
        <v>2</v>
      </c>
      <c r="C27">
        <v>1</v>
      </c>
      <c r="D27">
        <v>-4</v>
      </c>
      <c r="E27">
        <v>0</v>
      </c>
      <c r="F27">
        <v>2</v>
      </c>
      <c r="G27">
        <v>-1</v>
      </c>
      <c r="H27">
        <v>-1</v>
      </c>
      <c r="I27">
        <v>0</v>
      </c>
      <c r="J27">
        <v>-2</v>
      </c>
      <c r="K27">
        <v>-1</v>
      </c>
      <c r="L27">
        <v>-3</v>
      </c>
      <c r="M27">
        <v>2</v>
      </c>
      <c r="N27">
        <v>4</v>
      </c>
      <c r="O27">
        <v>4</v>
      </c>
      <c r="P27">
        <v>2</v>
      </c>
      <c r="Q27">
        <v>3</v>
      </c>
      <c r="R27">
        <v>-2</v>
      </c>
      <c r="S27">
        <v>-4</v>
      </c>
      <c r="T27">
        <v>3</v>
      </c>
      <c r="U27">
        <v>1</v>
      </c>
      <c r="V27">
        <v>0</v>
      </c>
      <c r="W27">
        <v>0</v>
      </c>
      <c r="X27">
        <v>1</v>
      </c>
      <c r="Y27">
        <v>-1</v>
      </c>
      <c r="Z27">
        <v>3</v>
      </c>
      <c r="AA27">
        <v>1</v>
      </c>
      <c r="AB27">
        <v>-1</v>
      </c>
      <c r="AC27">
        <v>-3</v>
      </c>
      <c r="AD27">
        <v>1</v>
      </c>
      <c r="AE27">
        <v>0</v>
      </c>
      <c r="AF27">
        <v>-3</v>
      </c>
      <c r="AG27">
        <v>-2</v>
      </c>
      <c r="AH27">
        <v>-2</v>
      </c>
      <c r="AI27">
        <v>0</v>
      </c>
      <c r="AJ27">
        <v>2.2360000000000002</v>
      </c>
    </row>
    <row r="28" spans="1:36" x14ac:dyDescent="0.35">
      <c r="A28" t="s">
        <v>121</v>
      </c>
      <c r="B28">
        <v>-3</v>
      </c>
      <c r="C28">
        <v>-2</v>
      </c>
      <c r="D28">
        <v>-1</v>
      </c>
      <c r="E28">
        <v>0</v>
      </c>
      <c r="F28">
        <v>0</v>
      </c>
      <c r="G28">
        <v>2</v>
      </c>
      <c r="H28">
        <v>0</v>
      </c>
      <c r="I28">
        <v>-2</v>
      </c>
      <c r="J28">
        <v>1</v>
      </c>
      <c r="K28">
        <v>3</v>
      </c>
      <c r="L28">
        <v>-1</v>
      </c>
      <c r="M28">
        <v>-1</v>
      </c>
      <c r="N28">
        <v>3</v>
      </c>
      <c r="O28">
        <v>1</v>
      </c>
      <c r="P28">
        <v>4</v>
      </c>
      <c r="Q28">
        <v>-3</v>
      </c>
      <c r="R28">
        <v>2</v>
      </c>
      <c r="S28">
        <v>-4</v>
      </c>
      <c r="T28">
        <v>2</v>
      </c>
      <c r="U28">
        <v>-1</v>
      </c>
      <c r="V28">
        <v>-4</v>
      </c>
      <c r="W28">
        <v>0</v>
      </c>
      <c r="X28">
        <v>3</v>
      </c>
      <c r="Y28">
        <v>-2</v>
      </c>
      <c r="Z28">
        <v>1</v>
      </c>
      <c r="AA28">
        <v>2</v>
      </c>
      <c r="AB28">
        <v>-3</v>
      </c>
      <c r="AC28">
        <v>-2</v>
      </c>
      <c r="AD28">
        <v>0</v>
      </c>
      <c r="AE28">
        <v>1</v>
      </c>
      <c r="AF28">
        <v>-1</v>
      </c>
      <c r="AG28">
        <v>1</v>
      </c>
      <c r="AH28">
        <v>4</v>
      </c>
      <c r="AI28">
        <v>0</v>
      </c>
      <c r="AJ28">
        <v>2.2360000000000002</v>
      </c>
    </row>
    <row r="29" spans="1:36" x14ac:dyDescent="0.35">
      <c r="A29" t="s">
        <v>122</v>
      </c>
      <c r="B29">
        <v>0</v>
      </c>
      <c r="C29">
        <v>1</v>
      </c>
      <c r="D29">
        <v>-1</v>
      </c>
      <c r="E29">
        <v>1</v>
      </c>
      <c r="F29">
        <v>0</v>
      </c>
      <c r="G29">
        <v>3</v>
      </c>
      <c r="H29">
        <v>-1</v>
      </c>
      <c r="I29">
        <v>0</v>
      </c>
      <c r="J29">
        <v>-2</v>
      </c>
      <c r="K29">
        <v>-1</v>
      </c>
      <c r="L29">
        <v>2</v>
      </c>
      <c r="M29">
        <v>1</v>
      </c>
      <c r="N29">
        <v>2</v>
      </c>
      <c r="O29">
        <v>2</v>
      </c>
      <c r="P29">
        <v>-1</v>
      </c>
      <c r="Q29">
        <v>3</v>
      </c>
      <c r="R29">
        <v>1</v>
      </c>
      <c r="S29">
        <v>-1</v>
      </c>
      <c r="T29">
        <v>-3</v>
      </c>
      <c r="U29">
        <v>-3</v>
      </c>
      <c r="V29">
        <v>-2</v>
      </c>
      <c r="W29">
        <v>4</v>
      </c>
      <c r="X29">
        <v>2</v>
      </c>
      <c r="Y29">
        <v>-4</v>
      </c>
      <c r="Z29">
        <v>4</v>
      </c>
      <c r="AA29">
        <v>3</v>
      </c>
      <c r="AB29">
        <v>-4</v>
      </c>
      <c r="AC29">
        <v>-2</v>
      </c>
      <c r="AD29">
        <v>0</v>
      </c>
      <c r="AE29">
        <v>-3</v>
      </c>
      <c r="AF29">
        <v>0</v>
      </c>
      <c r="AG29">
        <v>-2</v>
      </c>
      <c r="AH29">
        <v>1</v>
      </c>
      <c r="AI29">
        <v>0</v>
      </c>
      <c r="AJ29">
        <v>2.2360000000000002</v>
      </c>
    </row>
    <row r="30" spans="1:36" x14ac:dyDescent="0.35">
      <c r="A30" t="s">
        <v>123</v>
      </c>
      <c r="B30">
        <v>-1</v>
      </c>
      <c r="C30">
        <v>-3</v>
      </c>
      <c r="D30">
        <v>-2</v>
      </c>
      <c r="E30">
        <v>-2</v>
      </c>
      <c r="F30">
        <v>0</v>
      </c>
      <c r="G30">
        <v>-3</v>
      </c>
      <c r="H30">
        <v>2</v>
      </c>
      <c r="I30">
        <v>-2</v>
      </c>
      <c r="J30">
        <v>3</v>
      </c>
      <c r="K30">
        <v>0</v>
      </c>
      <c r="L30">
        <v>2</v>
      </c>
      <c r="M30">
        <v>-2</v>
      </c>
      <c r="N30">
        <v>2</v>
      </c>
      <c r="O30">
        <v>1</v>
      </c>
      <c r="P30">
        <v>-3</v>
      </c>
      <c r="Q30">
        <v>4</v>
      </c>
      <c r="R30">
        <v>1</v>
      </c>
      <c r="S30">
        <v>0</v>
      </c>
      <c r="T30">
        <v>1</v>
      </c>
      <c r="U30">
        <v>1</v>
      </c>
      <c r="V30">
        <v>1</v>
      </c>
      <c r="W30">
        <v>3</v>
      </c>
      <c r="X30">
        <v>4</v>
      </c>
      <c r="Y30">
        <v>-1</v>
      </c>
      <c r="Z30">
        <v>-1</v>
      </c>
      <c r="AA30">
        <v>2</v>
      </c>
      <c r="AB30">
        <v>-4</v>
      </c>
      <c r="AC30">
        <v>-4</v>
      </c>
      <c r="AD30">
        <v>-1</v>
      </c>
      <c r="AE30">
        <v>0</v>
      </c>
      <c r="AF30">
        <v>3</v>
      </c>
      <c r="AG30">
        <v>-1</v>
      </c>
      <c r="AH30">
        <v>0</v>
      </c>
      <c r="AI30">
        <v>0</v>
      </c>
      <c r="AJ30">
        <v>2.2360000000000002</v>
      </c>
    </row>
    <row r="31" spans="1:36" x14ac:dyDescent="0.35">
      <c r="A31" t="s">
        <v>124</v>
      </c>
      <c r="B31">
        <v>-2</v>
      </c>
      <c r="C31">
        <v>-4</v>
      </c>
      <c r="D31">
        <v>-1</v>
      </c>
      <c r="E31">
        <v>-3</v>
      </c>
      <c r="F31">
        <v>0</v>
      </c>
      <c r="G31">
        <v>4</v>
      </c>
      <c r="H31">
        <v>0</v>
      </c>
      <c r="I31">
        <v>4</v>
      </c>
      <c r="J31">
        <v>-3</v>
      </c>
      <c r="K31">
        <v>-2</v>
      </c>
      <c r="L31">
        <v>-4</v>
      </c>
      <c r="M31">
        <v>2</v>
      </c>
      <c r="N31">
        <v>2</v>
      </c>
      <c r="O31">
        <v>2</v>
      </c>
      <c r="P31">
        <v>1</v>
      </c>
      <c r="Q31">
        <v>2</v>
      </c>
      <c r="R31">
        <v>1</v>
      </c>
      <c r="S31">
        <v>-2</v>
      </c>
      <c r="T31">
        <v>0</v>
      </c>
      <c r="U31">
        <v>-1</v>
      </c>
      <c r="V31">
        <v>-1</v>
      </c>
      <c r="W31">
        <v>1</v>
      </c>
      <c r="X31">
        <v>3</v>
      </c>
      <c r="Y31">
        <v>-2</v>
      </c>
      <c r="Z31">
        <v>3</v>
      </c>
      <c r="AA31">
        <v>-1</v>
      </c>
      <c r="AB31">
        <v>0</v>
      </c>
      <c r="AC31">
        <v>0</v>
      </c>
      <c r="AD31">
        <v>-1</v>
      </c>
      <c r="AE31">
        <v>-3</v>
      </c>
      <c r="AF31">
        <v>3</v>
      </c>
      <c r="AG31">
        <v>1</v>
      </c>
      <c r="AH31">
        <v>1</v>
      </c>
      <c r="AI31">
        <v>0</v>
      </c>
      <c r="AJ31">
        <v>2.2360000000000002</v>
      </c>
    </row>
    <row r="32" spans="1:36" x14ac:dyDescent="0.35">
      <c r="A32" t="s">
        <v>125</v>
      </c>
      <c r="B32">
        <v>4</v>
      </c>
      <c r="C32">
        <v>-4</v>
      </c>
      <c r="D32">
        <v>-2</v>
      </c>
      <c r="E32">
        <v>1</v>
      </c>
      <c r="F32">
        <v>0</v>
      </c>
      <c r="G32">
        <v>1</v>
      </c>
      <c r="H32">
        <v>3</v>
      </c>
      <c r="I32">
        <v>2</v>
      </c>
      <c r="J32">
        <v>-3</v>
      </c>
      <c r="K32">
        <v>-1</v>
      </c>
      <c r="L32">
        <v>-1</v>
      </c>
      <c r="M32">
        <v>0</v>
      </c>
      <c r="N32">
        <v>1</v>
      </c>
      <c r="O32">
        <v>2</v>
      </c>
      <c r="P32">
        <v>-2</v>
      </c>
      <c r="Q32">
        <v>4</v>
      </c>
      <c r="R32">
        <v>0</v>
      </c>
      <c r="S32">
        <v>-4</v>
      </c>
      <c r="T32">
        <v>-2</v>
      </c>
      <c r="U32">
        <v>-3</v>
      </c>
      <c r="V32">
        <v>-1</v>
      </c>
      <c r="W32">
        <v>0</v>
      </c>
      <c r="X32">
        <v>2</v>
      </c>
      <c r="Y32">
        <v>-2</v>
      </c>
      <c r="Z32">
        <v>3</v>
      </c>
      <c r="AA32">
        <v>1</v>
      </c>
      <c r="AB32">
        <v>-1</v>
      </c>
      <c r="AC32">
        <v>-3</v>
      </c>
      <c r="AD32">
        <v>-1</v>
      </c>
      <c r="AE32">
        <v>1</v>
      </c>
      <c r="AF32">
        <v>3</v>
      </c>
      <c r="AG32">
        <v>2</v>
      </c>
      <c r="AH32">
        <v>0</v>
      </c>
      <c r="AI32">
        <v>0</v>
      </c>
      <c r="AJ32">
        <v>2.2360000000000002</v>
      </c>
    </row>
    <row r="33" spans="1:36" x14ac:dyDescent="0.35">
      <c r="A33" t="s">
        <v>126</v>
      </c>
      <c r="B33">
        <v>4</v>
      </c>
      <c r="C33">
        <v>4</v>
      </c>
      <c r="D33">
        <v>-1</v>
      </c>
      <c r="E33">
        <v>1</v>
      </c>
      <c r="F33">
        <v>-2</v>
      </c>
      <c r="G33">
        <v>2</v>
      </c>
      <c r="H33">
        <v>2</v>
      </c>
      <c r="I33">
        <v>2</v>
      </c>
      <c r="J33">
        <v>-3</v>
      </c>
      <c r="K33">
        <v>-4</v>
      </c>
      <c r="L33">
        <v>-2</v>
      </c>
      <c r="M33">
        <v>2</v>
      </c>
      <c r="N33">
        <v>1</v>
      </c>
      <c r="O33">
        <v>1</v>
      </c>
      <c r="P33">
        <v>-1</v>
      </c>
      <c r="Q33">
        <v>0</v>
      </c>
      <c r="R33">
        <v>3</v>
      </c>
      <c r="S33">
        <v>0</v>
      </c>
      <c r="T33">
        <v>0</v>
      </c>
      <c r="U33">
        <v>-1</v>
      </c>
      <c r="V33">
        <v>3</v>
      </c>
      <c r="W33">
        <v>3</v>
      </c>
      <c r="X33">
        <v>-1</v>
      </c>
      <c r="Y33">
        <v>0</v>
      </c>
      <c r="Z33">
        <v>1</v>
      </c>
      <c r="AA33">
        <v>-3</v>
      </c>
      <c r="AB33">
        <v>-1</v>
      </c>
      <c r="AC33">
        <v>-4</v>
      </c>
      <c r="AD33">
        <v>1</v>
      </c>
      <c r="AE33">
        <v>0</v>
      </c>
      <c r="AF33">
        <v>-2</v>
      </c>
      <c r="AG33">
        <v>-2</v>
      </c>
      <c r="AH33">
        <v>-3</v>
      </c>
      <c r="AI33">
        <v>0</v>
      </c>
      <c r="AJ33">
        <v>2.2360000000000002</v>
      </c>
    </row>
    <row r="34" spans="1:36" x14ac:dyDescent="0.35">
      <c r="A34" t="s">
        <v>127</v>
      </c>
      <c r="B34">
        <v>0</v>
      </c>
      <c r="C34">
        <v>-1</v>
      </c>
      <c r="D34">
        <v>1</v>
      </c>
      <c r="E34">
        <v>2</v>
      </c>
      <c r="F34">
        <v>1</v>
      </c>
      <c r="G34">
        <v>4</v>
      </c>
      <c r="H34">
        <v>-3</v>
      </c>
      <c r="I34">
        <v>-4</v>
      </c>
      <c r="J34">
        <v>1</v>
      </c>
      <c r="K34">
        <v>4</v>
      </c>
      <c r="L34">
        <v>0</v>
      </c>
      <c r="M34">
        <v>0</v>
      </c>
      <c r="N34">
        <v>3</v>
      </c>
      <c r="O34">
        <v>2</v>
      </c>
      <c r="P34">
        <v>-2</v>
      </c>
      <c r="Q34">
        <v>3</v>
      </c>
      <c r="R34">
        <v>-1</v>
      </c>
      <c r="S34">
        <v>-2</v>
      </c>
      <c r="T34">
        <v>1</v>
      </c>
      <c r="U34">
        <v>-3</v>
      </c>
      <c r="V34">
        <v>-2</v>
      </c>
      <c r="W34">
        <v>2</v>
      </c>
      <c r="X34">
        <v>3</v>
      </c>
      <c r="Y34">
        <v>-4</v>
      </c>
      <c r="Z34">
        <v>1</v>
      </c>
      <c r="AA34">
        <v>0</v>
      </c>
      <c r="AB34">
        <v>2</v>
      </c>
      <c r="AC34">
        <v>-2</v>
      </c>
      <c r="AD34">
        <v>-1</v>
      </c>
      <c r="AE34">
        <v>-3</v>
      </c>
      <c r="AF34">
        <v>-1</v>
      </c>
      <c r="AG34">
        <v>-1</v>
      </c>
      <c r="AH34">
        <v>0</v>
      </c>
      <c r="AI34">
        <v>0</v>
      </c>
      <c r="AJ34">
        <v>2.2360000000000002</v>
      </c>
    </row>
    <row r="35" spans="1:36" x14ac:dyDescent="0.35">
      <c r="A35" t="s">
        <v>128</v>
      </c>
      <c r="B35">
        <v>-1</v>
      </c>
      <c r="C35">
        <v>1</v>
      </c>
      <c r="D35">
        <v>-1</v>
      </c>
      <c r="E35">
        <v>1</v>
      </c>
      <c r="F35">
        <v>2</v>
      </c>
      <c r="G35">
        <v>0</v>
      </c>
      <c r="H35">
        <v>-1</v>
      </c>
      <c r="I35">
        <v>-1</v>
      </c>
      <c r="J35">
        <v>4</v>
      </c>
      <c r="K35">
        <v>4</v>
      </c>
      <c r="L35">
        <v>-3</v>
      </c>
      <c r="M35">
        <v>1</v>
      </c>
      <c r="N35">
        <v>2</v>
      </c>
      <c r="O35">
        <v>2</v>
      </c>
      <c r="P35">
        <v>1</v>
      </c>
      <c r="Q35">
        <v>3</v>
      </c>
      <c r="R35">
        <v>-2</v>
      </c>
      <c r="S35">
        <v>-4</v>
      </c>
      <c r="T35">
        <v>-2</v>
      </c>
      <c r="U35">
        <v>-3</v>
      </c>
      <c r="V35">
        <v>3</v>
      </c>
      <c r="W35">
        <v>3</v>
      </c>
      <c r="X35">
        <v>-1</v>
      </c>
      <c r="Y35">
        <v>-2</v>
      </c>
      <c r="Z35">
        <v>0</v>
      </c>
      <c r="AA35">
        <v>0</v>
      </c>
      <c r="AB35">
        <v>-4</v>
      </c>
      <c r="AC35">
        <v>-3</v>
      </c>
      <c r="AD35">
        <v>2</v>
      </c>
      <c r="AE35">
        <v>0</v>
      </c>
      <c r="AF35">
        <v>-2</v>
      </c>
      <c r="AG35">
        <v>1</v>
      </c>
      <c r="AH35">
        <v>0</v>
      </c>
      <c r="AI35">
        <v>0</v>
      </c>
      <c r="AJ35">
        <v>2.2360000000000002</v>
      </c>
    </row>
    <row r="36" spans="1:36" x14ac:dyDescent="0.35">
      <c r="A36" t="s">
        <v>129</v>
      </c>
      <c r="B36">
        <v>0</v>
      </c>
      <c r="C36">
        <v>-2</v>
      </c>
      <c r="D36">
        <v>-2</v>
      </c>
      <c r="E36">
        <v>0</v>
      </c>
      <c r="F36">
        <v>0</v>
      </c>
      <c r="G36">
        <v>-1</v>
      </c>
      <c r="H36">
        <v>1</v>
      </c>
      <c r="I36">
        <v>0</v>
      </c>
      <c r="J36">
        <v>-1</v>
      </c>
      <c r="K36">
        <v>1</v>
      </c>
      <c r="L36">
        <v>-3</v>
      </c>
      <c r="M36">
        <v>-1</v>
      </c>
      <c r="N36">
        <v>2</v>
      </c>
      <c r="O36">
        <v>2</v>
      </c>
      <c r="P36">
        <v>1</v>
      </c>
      <c r="Q36">
        <v>3</v>
      </c>
      <c r="R36">
        <v>3</v>
      </c>
      <c r="S36">
        <v>-4</v>
      </c>
      <c r="T36">
        <v>-2</v>
      </c>
      <c r="U36">
        <v>2</v>
      </c>
      <c r="V36">
        <v>0</v>
      </c>
      <c r="W36">
        <v>2</v>
      </c>
      <c r="X36">
        <v>1</v>
      </c>
      <c r="Y36">
        <v>-1</v>
      </c>
      <c r="Z36">
        <v>3</v>
      </c>
      <c r="AA36">
        <v>1</v>
      </c>
      <c r="AB36">
        <v>-3</v>
      </c>
      <c r="AC36">
        <v>-4</v>
      </c>
      <c r="AD36">
        <v>-3</v>
      </c>
      <c r="AE36">
        <v>4</v>
      </c>
      <c r="AF36">
        <v>-2</v>
      </c>
      <c r="AG36">
        <v>-1</v>
      </c>
      <c r="AH36">
        <v>4</v>
      </c>
      <c r="AI36">
        <v>0</v>
      </c>
      <c r="AJ36">
        <v>2.2360000000000002</v>
      </c>
    </row>
    <row r="37" spans="1:36" x14ac:dyDescent="0.35">
      <c r="A37" t="s">
        <v>130</v>
      </c>
      <c r="B37">
        <v>-2</v>
      </c>
      <c r="C37">
        <v>1</v>
      </c>
      <c r="D37">
        <v>2</v>
      </c>
      <c r="E37">
        <v>4</v>
      </c>
      <c r="F37">
        <v>2</v>
      </c>
      <c r="G37">
        <v>-1</v>
      </c>
      <c r="H37">
        <v>3</v>
      </c>
      <c r="I37">
        <v>-1</v>
      </c>
      <c r="J37">
        <v>0</v>
      </c>
      <c r="K37">
        <v>-1</v>
      </c>
      <c r="L37">
        <v>-2</v>
      </c>
      <c r="M37">
        <v>1</v>
      </c>
      <c r="N37">
        <v>1</v>
      </c>
      <c r="O37">
        <v>2</v>
      </c>
      <c r="P37">
        <v>-1</v>
      </c>
      <c r="Q37">
        <v>4</v>
      </c>
      <c r="R37">
        <v>0</v>
      </c>
      <c r="S37">
        <v>-3</v>
      </c>
      <c r="T37">
        <v>0</v>
      </c>
      <c r="U37">
        <v>0</v>
      </c>
      <c r="V37">
        <v>-4</v>
      </c>
      <c r="W37">
        <v>3</v>
      </c>
      <c r="X37">
        <v>1</v>
      </c>
      <c r="Y37">
        <v>0</v>
      </c>
      <c r="Z37">
        <v>2</v>
      </c>
      <c r="AA37">
        <v>1</v>
      </c>
      <c r="AB37">
        <v>-2</v>
      </c>
      <c r="AC37">
        <v>-4</v>
      </c>
      <c r="AD37">
        <v>-2</v>
      </c>
      <c r="AE37">
        <v>-3</v>
      </c>
      <c r="AF37">
        <v>3</v>
      </c>
      <c r="AG37">
        <v>-3</v>
      </c>
      <c r="AH37">
        <v>-1</v>
      </c>
      <c r="AI37">
        <v>0</v>
      </c>
      <c r="AJ37">
        <v>2.2360000000000002</v>
      </c>
    </row>
    <row r="38" spans="1:36" x14ac:dyDescent="0.35">
      <c r="A38" t="s">
        <v>131</v>
      </c>
      <c r="B38">
        <v>1</v>
      </c>
      <c r="C38">
        <v>2</v>
      </c>
      <c r="D38">
        <v>-1</v>
      </c>
      <c r="E38">
        <v>-3</v>
      </c>
      <c r="F38">
        <v>1</v>
      </c>
      <c r="G38">
        <v>3</v>
      </c>
      <c r="H38">
        <v>0</v>
      </c>
      <c r="I38">
        <v>1</v>
      </c>
      <c r="J38">
        <v>-1</v>
      </c>
      <c r="K38">
        <v>1</v>
      </c>
      <c r="L38">
        <v>-2</v>
      </c>
      <c r="M38">
        <v>3</v>
      </c>
      <c r="N38">
        <v>4</v>
      </c>
      <c r="O38">
        <v>4</v>
      </c>
      <c r="P38">
        <v>-3</v>
      </c>
      <c r="Q38">
        <v>3</v>
      </c>
      <c r="R38">
        <v>-1</v>
      </c>
      <c r="S38">
        <v>-4</v>
      </c>
      <c r="T38">
        <v>-1</v>
      </c>
      <c r="U38">
        <v>-3</v>
      </c>
      <c r="V38">
        <v>2</v>
      </c>
      <c r="W38">
        <v>2</v>
      </c>
      <c r="X38">
        <v>-2</v>
      </c>
      <c r="Y38">
        <v>-4</v>
      </c>
      <c r="Z38">
        <v>0</v>
      </c>
      <c r="AA38">
        <v>0</v>
      </c>
      <c r="AB38">
        <v>1</v>
      </c>
      <c r="AC38">
        <v>-2</v>
      </c>
      <c r="AD38">
        <v>0</v>
      </c>
      <c r="AE38">
        <v>-2</v>
      </c>
      <c r="AF38">
        <v>0</v>
      </c>
      <c r="AG38">
        <v>2</v>
      </c>
      <c r="AH38">
        <v>-1</v>
      </c>
      <c r="AI38">
        <v>0</v>
      </c>
      <c r="AJ38">
        <v>2.2360000000000002</v>
      </c>
    </row>
    <row r="39" spans="1:36" x14ac:dyDescent="0.35">
      <c r="A39" t="s">
        <v>132</v>
      </c>
      <c r="B39">
        <v>-4</v>
      </c>
      <c r="C39">
        <v>-2</v>
      </c>
      <c r="D39">
        <v>-1</v>
      </c>
      <c r="E39">
        <v>0</v>
      </c>
      <c r="F39">
        <v>-1</v>
      </c>
      <c r="G39">
        <v>1</v>
      </c>
      <c r="H39">
        <v>0</v>
      </c>
      <c r="I39">
        <v>3</v>
      </c>
      <c r="J39">
        <v>1</v>
      </c>
      <c r="K39">
        <v>2</v>
      </c>
      <c r="L39">
        <v>-1</v>
      </c>
      <c r="M39">
        <v>0</v>
      </c>
      <c r="N39">
        <v>-1</v>
      </c>
      <c r="O39">
        <v>1</v>
      </c>
      <c r="P39">
        <v>1</v>
      </c>
      <c r="Q39">
        <v>4</v>
      </c>
      <c r="R39">
        <v>3</v>
      </c>
      <c r="S39">
        <v>-3</v>
      </c>
      <c r="T39">
        <v>3</v>
      </c>
      <c r="U39">
        <v>-3</v>
      </c>
      <c r="V39">
        <v>2</v>
      </c>
      <c r="W39">
        <v>4</v>
      </c>
      <c r="X39">
        <v>2</v>
      </c>
      <c r="Y39">
        <v>2</v>
      </c>
      <c r="Z39">
        <v>-1</v>
      </c>
      <c r="AA39">
        <v>-2</v>
      </c>
      <c r="AB39">
        <v>-2</v>
      </c>
      <c r="AC39">
        <v>-4</v>
      </c>
      <c r="AD39">
        <v>0</v>
      </c>
      <c r="AE39">
        <v>1</v>
      </c>
      <c r="AF39">
        <v>-2</v>
      </c>
      <c r="AG39">
        <v>0</v>
      </c>
      <c r="AH39">
        <v>-3</v>
      </c>
      <c r="AI39">
        <v>0</v>
      </c>
      <c r="AJ39">
        <v>2.2360000000000002</v>
      </c>
    </row>
    <row r="40" spans="1:36" x14ac:dyDescent="0.35">
      <c r="A40" t="s">
        <v>133</v>
      </c>
      <c r="B40">
        <v>3</v>
      </c>
      <c r="C40">
        <v>-4</v>
      </c>
      <c r="D40">
        <v>-1</v>
      </c>
      <c r="E40">
        <v>4</v>
      </c>
      <c r="F40">
        <v>1</v>
      </c>
      <c r="G40">
        <v>-1</v>
      </c>
      <c r="H40">
        <v>2</v>
      </c>
      <c r="I40">
        <v>-3</v>
      </c>
      <c r="J40">
        <v>-1</v>
      </c>
      <c r="K40">
        <v>1</v>
      </c>
      <c r="L40">
        <v>-2</v>
      </c>
      <c r="M40">
        <v>0</v>
      </c>
      <c r="N40">
        <v>2</v>
      </c>
      <c r="O40">
        <v>2</v>
      </c>
      <c r="P40">
        <v>0</v>
      </c>
      <c r="Q40">
        <v>3</v>
      </c>
      <c r="R40">
        <v>-2</v>
      </c>
      <c r="S40">
        <v>-4</v>
      </c>
      <c r="T40">
        <v>-1</v>
      </c>
      <c r="U40">
        <v>-3</v>
      </c>
      <c r="V40">
        <v>3</v>
      </c>
      <c r="W40">
        <v>0</v>
      </c>
      <c r="X40">
        <v>-1</v>
      </c>
      <c r="Y40">
        <v>1</v>
      </c>
      <c r="Z40">
        <v>4</v>
      </c>
      <c r="AA40">
        <v>0</v>
      </c>
      <c r="AB40">
        <v>0</v>
      </c>
      <c r="AC40">
        <v>-3</v>
      </c>
      <c r="AD40">
        <v>1</v>
      </c>
      <c r="AE40">
        <v>2</v>
      </c>
      <c r="AF40">
        <v>-2</v>
      </c>
      <c r="AG40">
        <v>-2</v>
      </c>
      <c r="AH40">
        <v>1</v>
      </c>
      <c r="AI40">
        <v>0</v>
      </c>
      <c r="AJ40">
        <v>2.2360000000000002</v>
      </c>
    </row>
    <row r="41" spans="1:36" x14ac:dyDescent="0.35">
      <c r="A41" t="s">
        <v>134</v>
      </c>
      <c r="B41">
        <v>-2</v>
      </c>
      <c r="C41">
        <v>-1</v>
      </c>
      <c r="D41">
        <v>-3</v>
      </c>
      <c r="E41">
        <v>0</v>
      </c>
      <c r="F41">
        <v>-2</v>
      </c>
      <c r="G41">
        <v>0</v>
      </c>
      <c r="H41">
        <v>1</v>
      </c>
      <c r="I41">
        <v>-4</v>
      </c>
      <c r="J41">
        <v>4</v>
      </c>
      <c r="K41">
        <v>4</v>
      </c>
      <c r="L41">
        <v>3</v>
      </c>
      <c r="M41">
        <v>0</v>
      </c>
      <c r="N41">
        <v>1</v>
      </c>
      <c r="O41">
        <v>2</v>
      </c>
      <c r="P41">
        <v>-1</v>
      </c>
      <c r="Q41">
        <v>-2</v>
      </c>
      <c r="R41">
        <v>-1</v>
      </c>
      <c r="S41">
        <v>-4</v>
      </c>
      <c r="T41">
        <v>3</v>
      </c>
      <c r="U41">
        <v>2</v>
      </c>
      <c r="V41">
        <v>1</v>
      </c>
      <c r="W41">
        <v>1</v>
      </c>
      <c r="X41">
        <v>3</v>
      </c>
      <c r="Y41">
        <v>2</v>
      </c>
      <c r="Z41">
        <v>-1</v>
      </c>
      <c r="AA41">
        <v>-3</v>
      </c>
      <c r="AB41">
        <v>-2</v>
      </c>
      <c r="AC41">
        <v>0</v>
      </c>
      <c r="AD41">
        <v>-3</v>
      </c>
      <c r="AE41">
        <v>1</v>
      </c>
      <c r="AF41">
        <v>0</v>
      </c>
      <c r="AG41">
        <v>-1</v>
      </c>
      <c r="AH41">
        <v>2</v>
      </c>
      <c r="AI41">
        <v>0</v>
      </c>
      <c r="AJ41">
        <v>2.2360000000000002</v>
      </c>
    </row>
    <row r="42" spans="1:36" x14ac:dyDescent="0.35">
      <c r="A42" t="s">
        <v>135</v>
      </c>
      <c r="B42">
        <v>-1</v>
      </c>
      <c r="C42">
        <v>-3</v>
      </c>
      <c r="D42">
        <v>0</v>
      </c>
      <c r="E42">
        <v>2</v>
      </c>
      <c r="F42">
        <v>1</v>
      </c>
      <c r="G42">
        <v>-1</v>
      </c>
      <c r="H42">
        <v>-1</v>
      </c>
      <c r="I42">
        <v>0</v>
      </c>
      <c r="J42">
        <v>-2</v>
      </c>
      <c r="K42">
        <v>2</v>
      </c>
      <c r="L42">
        <v>3</v>
      </c>
      <c r="M42">
        <v>4</v>
      </c>
      <c r="N42">
        <v>-2</v>
      </c>
      <c r="O42">
        <v>0</v>
      </c>
      <c r="P42">
        <v>-3</v>
      </c>
      <c r="Q42">
        <v>2</v>
      </c>
      <c r="R42">
        <v>-3</v>
      </c>
      <c r="S42">
        <v>-2</v>
      </c>
      <c r="T42">
        <v>1</v>
      </c>
      <c r="U42">
        <v>0</v>
      </c>
      <c r="V42">
        <v>1</v>
      </c>
      <c r="W42">
        <v>3</v>
      </c>
      <c r="X42">
        <v>2</v>
      </c>
      <c r="Y42">
        <v>1</v>
      </c>
      <c r="Z42">
        <v>1</v>
      </c>
      <c r="AA42">
        <v>3</v>
      </c>
      <c r="AB42">
        <v>-1</v>
      </c>
      <c r="AC42">
        <v>-4</v>
      </c>
      <c r="AD42">
        <v>0</v>
      </c>
      <c r="AE42">
        <v>-1</v>
      </c>
      <c r="AF42">
        <v>-2</v>
      </c>
      <c r="AG42">
        <v>4</v>
      </c>
      <c r="AH42">
        <v>-4</v>
      </c>
      <c r="AI42">
        <v>0</v>
      </c>
      <c r="AJ42">
        <v>2.2360000000000002</v>
      </c>
    </row>
    <row r="43" spans="1:36" x14ac:dyDescent="0.35">
      <c r="A43" t="s">
        <v>136</v>
      </c>
      <c r="B43">
        <v>0</v>
      </c>
      <c r="C43">
        <v>2</v>
      </c>
      <c r="D43">
        <v>-2</v>
      </c>
      <c r="E43">
        <v>-1</v>
      </c>
      <c r="F43">
        <v>0</v>
      </c>
      <c r="G43">
        <v>-1</v>
      </c>
      <c r="H43">
        <v>0</v>
      </c>
      <c r="I43">
        <v>4</v>
      </c>
      <c r="J43">
        <v>0</v>
      </c>
      <c r="K43">
        <v>2</v>
      </c>
      <c r="L43">
        <v>-3</v>
      </c>
      <c r="M43">
        <v>1</v>
      </c>
      <c r="N43">
        <v>3</v>
      </c>
      <c r="O43">
        <v>3</v>
      </c>
      <c r="P43">
        <v>-1</v>
      </c>
      <c r="Q43">
        <v>0</v>
      </c>
      <c r="R43">
        <v>1</v>
      </c>
      <c r="S43">
        <v>-4</v>
      </c>
      <c r="T43">
        <v>-2</v>
      </c>
      <c r="U43">
        <v>-1</v>
      </c>
      <c r="V43">
        <v>1</v>
      </c>
      <c r="W43">
        <v>2</v>
      </c>
      <c r="X43">
        <v>1</v>
      </c>
      <c r="Y43">
        <v>-3</v>
      </c>
      <c r="Z43">
        <v>3</v>
      </c>
      <c r="AA43">
        <v>-3</v>
      </c>
      <c r="AB43">
        <v>-2</v>
      </c>
      <c r="AC43">
        <v>-4</v>
      </c>
      <c r="AD43">
        <v>2</v>
      </c>
      <c r="AE43">
        <v>4</v>
      </c>
      <c r="AF43">
        <v>-1</v>
      </c>
      <c r="AG43">
        <v>-2</v>
      </c>
      <c r="AH43">
        <v>1</v>
      </c>
      <c r="AI43">
        <v>0</v>
      </c>
      <c r="AJ43">
        <v>2.2360000000000002</v>
      </c>
    </row>
    <row r="44" spans="1:36" x14ac:dyDescent="0.35">
      <c r="A44" t="s">
        <v>137</v>
      </c>
      <c r="B44">
        <v>-4</v>
      </c>
      <c r="C44">
        <v>-4</v>
      </c>
      <c r="D44">
        <v>0</v>
      </c>
      <c r="E44">
        <v>1</v>
      </c>
      <c r="F44">
        <v>2</v>
      </c>
      <c r="G44">
        <v>-1</v>
      </c>
      <c r="H44">
        <v>-1</v>
      </c>
      <c r="I44">
        <v>-3</v>
      </c>
      <c r="J44">
        <v>3</v>
      </c>
      <c r="K44">
        <v>0</v>
      </c>
      <c r="L44">
        <v>0</v>
      </c>
      <c r="M44">
        <v>-2</v>
      </c>
      <c r="N44">
        <v>1</v>
      </c>
      <c r="O44">
        <v>1</v>
      </c>
      <c r="P44">
        <v>-2</v>
      </c>
      <c r="Q44">
        <v>0</v>
      </c>
      <c r="R44">
        <v>-2</v>
      </c>
      <c r="S44">
        <v>-1</v>
      </c>
      <c r="T44">
        <v>2</v>
      </c>
      <c r="U44">
        <v>-1</v>
      </c>
      <c r="V44">
        <v>4</v>
      </c>
      <c r="W44">
        <v>2</v>
      </c>
      <c r="X44">
        <v>1</v>
      </c>
      <c r="Y44">
        <v>3</v>
      </c>
      <c r="Z44">
        <v>1</v>
      </c>
      <c r="AA44">
        <v>3</v>
      </c>
      <c r="AB44">
        <v>0</v>
      </c>
      <c r="AC44">
        <v>-1</v>
      </c>
      <c r="AD44">
        <v>-3</v>
      </c>
      <c r="AE44">
        <v>4</v>
      </c>
      <c r="AF44">
        <v>-2</v>
      </c>
      <c r="AG44">
        <v>-3</v>
      </c>
      <c r="AH44">
        <v>2</v>
      </c>
      <c r="AI44">
        <v>0</v>
      </c>
      <c r="AJ44">
        <v>2.2360000000000002</v>
      </c>
    </row>
    <row r="45" spans="1:36" x14ac:dyDescent="0.35">
      <c r="A45" t="s">
        <v>138</v>
      </c>
      <c r="B45">
        <v>3</v>
      </c>
      <c r="C45">
        <v>4</v>
      </c>
      <c r="D45">
        <v>-1</v>
      </c>
      <c r="E45">
        <v>1</v>
      </c>
      <c r="F45">
        <v>0</v>
      </c>
      <c r="G45">
        <v>2</v>
      </c>
      <c r="H45">
        <v>1</v>
      </c>
      <c r="I45">
        <v>3</v>
      </c>
      <c r="J45">
        <v>-2</v>
      </c>
      <c r="K45">
        <v>-2</v>
      </c>
      <c r="L45">
        <v>-3</v>
      </c>
      <c r="M45">
        <v>-1</v>
      </c>
      <c r="N45">
        <v>3</v>
      </c>
      <c r="O45">
        <v>4</v>
      </c>
      <c r="P45">
        <v>2</v>
      </c>
      <c r="Q45">
        <v>0</v>
      </c>
      <c r="R45">
        <v>-3</v>
      </c>
      <c r="S45">
        <v>-4</v>
      </c>
      <c r="T45">
        <v>0</v>
      </c>
      <c r="U45">
        <v>-4</v>
      </c>
      <c r="V45">
        <v>-1</v>
      </c>
      <c r="W45">
        <v>1</v>
      </c>
      <c r="X45">
        <v>-2</v>
      </c>
      <c r="Y45">
        <v>1</v>
      </c>
      <c r="Z45">
        <v>2</v>
      </c>
      <c r="AA45">
        <v>2</v>
      </c>
      <c r="AB45">
        <v>-1</v>
      </c>
      <c r="AC45">
        <v>-3</v>
      </c>
      <c r="AD45">
        <v>0</v>
      </c>
      <c r="AE45">
        <v>1</v>
      </c>
      <c r="AF45">
        <v>-1</v>
      </c>
      <c r="AG45">
        <v>-2</v>
      </c>
      <c r="AH45">
        <v>0</v>
      </c>
      <c r="AI45">
        <v>0</v>
      </c>
      <c r="AJ45">
        <v>2.2360000000000002</v>
      </c>
    </row>
    <row r="46" spans="1:36" x14ac:dyDescent="0.35">
      <c r="A46" t="s">
        <v>139</v>
      </c>
      <c r="B46">
        <v>-4</v>
      </c>
      <c r="C46">
        <v>-1</v>
      </c>
      <c r="D46">
        <v>0</v>
      </c>
      <c r="E46">
        <v>-2</v>
      </c>
      <c r="F46">
        <v>1</v>
      </c>
      <c r="G46">
        <v>-1</v>
      </c>
      <c r="H46">
        <v>1</v>
      </c>
      <c r="I46">
        <v>2</v>
      </c>
      <c r="J46">
        <v>2</v>
      </c>
      <c r="K46">
        <v>4</v>
      </c>
      <c r="L46">
        <v>-2</v>
      </c>
      <c r="M46">
        <v>-1</v>
      </c>
      <c r="N46">
        <v>2</v>
      </c>
      <c r="O46">
        <v>2</v>
      </c>
      <c r="P46">
        <v>3</v>
      </c>
      <c r="Q46">
        <v>4</v>
      </c>
      <c r="R46">
        <v>-2</v>
      </c>
      <c r="S46">
        <v>-4</v>
      </c>
      <c r="T46">
        <v>0</v>
      </c>
      <c r="U46">
        <v>3</v>
      </c>
      <c r="V46">
        <v>0</v>
      </c>
      <c r="W46">
        <v>1</v>
      </c>
      <c r="X46">
        <v>0</v>
      </c>
      <c r="Y46">
        <v>-1</v>
      </c>
      <c r="Z46">
        <v>1</v>
      </c>
      <c r="AA46">
        <v>3</v>
      </c>
      <c r="AB46">
        <v>-3</v>
      </c>
      <c r="AC46">
        <v>-3</v>
      </c>
      <c r="AD46">
        <v>0</v>
      </c>
      <c r="AE46">
        <v>1</v>
      </c>
      <c r="AF46">
        <v>-2</v>
      </c>
      <c r="AG46">
        <v>-3</v>
      </c>
      <c r="AH46">
        <v>-1</v>
      </c>
      <c r="AI46">
        <v>0</v>
      </c>
      <c r="AJ46">
        <v>2.2360000000000002</v>
      </c>
    </row>
    <row r="47" spans="1:36" x14ac:dyDescent="0.35">
      <c r="A47" t="s">
        <v>140</v>
      </c>
      <c r="B47">
        <v>0</v>
      </c>
      <c r="C47">
        <v>-3</v>
      </c>
      <c r="D47">
        <v>-1</v>
      </c>
      <c r="E47">
        <v>1</v>
      </c>
      <c r="F47">
        <v>-2</v>
      </c>
      <c r="G47">
        <v>-4</v>
      </c>
      <c r="H47">
        <v>-3</v>
      </c>
      <c r="I47">
        <v>2</v>
      </c>
      <c r="J47">
        <v>-1</v>
      </c>
      <c r="K47">
        <v>-2</v>
      </c>
      <c r="L47">
        <v>-1</v>
      </c>
      <c r="M47">
        <v>1</v>
      </c>
      <c r="N47">
        <v>4</v>
      </c>
      <c r="O47">
        <v>-2</v>
      </c>
      <c r="P47">
        <v>3</v>
      </c>
      <c r="Q47">
        <v>-2</v>
      </c>
      <c r="R47">
        <v>0</v>
      </c>
      <c r="S47">
        <v>-3</v>
      </c>
      <c r="T47">
        <v>0</v>
      </c>
      <c r="U47">
        <v>-1</v>
      </c>
      <c r="V47">
        <v>4</v>
      </c>
      <c r="W47">
        <v>2</v>
      </c>
      <c r="X47">
        <v>0</v>
      </c>
      <c r="Y47">
        <v>0</v>
      </c>
      <c r="Z47">
        <v>3</v>
      </c>
      <c r="AA47">
        <v>2</v>
      </c>
      <c r="AB47">
        <v>2</v>
      </c>
      <c r="AC47">
        <v>-4</v>
      </c>
      <c r="AD47">
        <v>1</v>
      </c>
      <c r="AE47">
        <v>1</v>
      </c>
      <c r="AF47">
        <v>1</v>
      </c>
      <c r="AG47">
        <v>-1</v>
      </c>
      <c r="AH47">
        <v>3</v>
      </c>
      <c r="AI47">
        <v>0</v>
      </c>
      <c r="AJ47">
        <v>2.2360000000000002</v>
      </c>
    </row>
    <row r="48" spans="1:36" x14ac:dyDescent="0.35">
      <c r="A48" t="s">
        <v>141</v>
      </c>
      <c r="B48">
        <v>-3</v>
      </c>
      <c r="C48">
        <v>3</v>
      </c>
      <c r="D48">
        <v>-1</v>
      </c>
      <c r="E48">
        <v>0</v>
      </c>
      <c r="F48">
        <v>-1</v>
      </c>
      <c r="G48">
        <v>2</v>
      </c>
      <c r="H48">
        <v>3</v>
      </c>
      <c r="I48">
        <v>4</v>
      </c>
      <c r="J48">
        <v>-4</v>
      </c>
      <c r="K48">
        <v>-2</v>
      </c>
      <c r="L48">
        <v>0</v>
      </c>
      <c r="M48">
        <v>1</v>
      </c>
      <c r="N48">
        <v>1</v>
      </c>
      <c r="O48">
        <v>2</v>
      </c>
      <c r="P48">
        <v>0</v>
      </c>
      <c r="Q48">
        <v>4</v>
      </c>
      <c r="R48">
        <v>1</v>
      </c>
      <c r="S48">
        <v>-4</v>
      </c>
      <c r="T48">
        <v>-2</v>
      </c>
      <c r="U48">
        <v>2</v>
      </c>
      <c r="V48">
        <v>3</v>
      </c>
      <c r="W48">
        <v>-1</v>
      </c>
      <c r="X48">
        <v>-1</v>
      </c>
      <c r="Y48">
        <v>-1</v>
      </c>
      <c r="Z48">
        <v>2</v>
      </c>
      <c r="AA48">
        <v>-2</v>
      </c>
      <c r="AB48">
        <v>0</v>
      </c>
      <c r="AC48">
        <v>-3</v>
      </c>
      <c r="AD48">
        <v>-3</v>
      </c>
      <c r="AE48">
        <v>1</v>
      </c>
      <c r="AF48">
        <v>1</v>
      </c>
      <c r="AG48">
        <v>-2</v>
      </c>
      <c r="AH48">
        <v>0</v>
      </c>
      <c r="AI48">
        <v>0</v>
      </c>
      <c r="AJ48">
        <v>2.2360000000000002</v>
      </c>
    </row>
    <row r="49" spans="1:36" x14ac:dyDescent="0.35">
      <c r="A49" t="s">
        <v>142</v>
      </c>
      <c r="B49">
        <v>-3</v>
      </c>
      <c r="C49">
        <v>0</v>
      </c>
      <c r="D49">
        <v>-1</v>
      </c>
      <c r="E49">
        <v>2</v>
      </c>
      <c r="F49">
        <v>0</v>
      </c>
      <c r="G49">
        <v>4</v>
      </c>
      <c r="H49">
        <v>0</v>
      </c>
      <c r="I49">
        <v>2</v>
      </c>
      <c r="J49">
        <v>2</v>
      </c>
      <c r="K49">
        <v>4</v>
      </c>
      <c r="L49">
        <v>-3</v>
      </c>
      <c r="M49">
        <v>-1</v>
      </c>
      <c r="N49">
        <v>2</v>
      </c>
      <c r="O49">
        <v>1</v>
      </c>
      <c r="P49">
        <v>-2</v>
      </c>
      <c r="Q49">
        <v>3</v>
      </c>
      <c r="R49">
        <v>1</v>
      </c>
      <c r="S49">
        <v>-4</v>
      </c>
      <c r="T49">
        <v>3</v>
      </c>
      <c r="U49">
        <v>1</v>
      </c>
      <c r="V49">
        <v>-1</v>
      </c>
      <c r="W49">
        <v>1</v>
      </c>
      <c r="X49">
        <v>3</v>
      </c>
      <c r="Y49">
        <v>-2</v>
      </c>
      <c r="Z49">
        <v>0</v>
      </c>
      <c r="AA49">
        <v>-4</v>
      </c>
      <c r="AB49">
        <v>0</v>
      </c>
      <c r="AC49">
        <v>-3</v>
      </c>
      <c r="AD49">
        <v>-1</v>
      </c>
      <c r="AE49">
        <v>1</v>
      </c>
      <c r="AF49">
        <v>-2</v>
      </c>
      <c r="AG49">
        <v>-1</v>
      </c>
      <c r="AH49">
        <v>-2</v>
      </c>
      <c r="AI49">
        <v>0</v>
      </c>
      <c r="AJ49">
        <v>2.2360000000000002</v>
      </c>
    </row>
    <row r="50" spans="1:36" x14ac:dyDescent="0.35">
      <c r="A50" t="s">
        <v>143</v>
      </c>
      <c r="B50">
        <v>-1</v>
      </c>
      <c r="C50">
        <v>-3</v>
      </c>
      <c r="D50">
        <v>-3</v>
      </c>
      <c r="E50">
        <v>3</v>
      </c>
      <c r="F50">
        <v>0</v>
      </c>
      <c r="G50">
        <v>2</v>
      </c>
      <c r="H50">
        <v>-3</v>
      </c>
      <c r="I50">
        <v>1</v>
      </c>
      <c r="J50">
        <v>-2</v>
      </c>
      <c r="K50">
        <v>-2</v>
      </c>
      <c r="L50">
        <v>1</v>
      </c>
      <c r="M50">
        <v>0</v>
      </c>
      <c r="N50">
        <v>2</v>
      </c>
      <c r="O50">
        <v>2</v>
      </c>
      <c r="P50">
        <v>2</v>
      </c>
      <c r="Q50">
        <v>1</v>
      </c>
      <c r="R50">
        <v>-2</v>
      </c>
      <c r="S50">
        <v>-2</v>
      </c>
      <c r="T50">
        <v>0</v>
      </c>
      <c r="U50">
        <v>0</v>
      </c>
      <c r="V50">
        <v>4</v>
      </c>
      <c r="W50">
        <v>0</v>
      </c>
      <c r="X50">
        <v>3</v>
      </c>
      <c r="Y50">
        <v>-1</v>
      </c>
      <c r="Z50">
        <v>3</v>
      </c>
      <c r="AA50">
        <v>4</v>
      </c>
      <c r="AB50">
        <v>-4</v>
      </c>
      <c r="AC50">
        <v>-4</v>
      </c>
      <c r="AD50">
        <v>1</v>
      </c>
      <c r="AE50">
        <v>-1</v>
      </c>
      <c r="AF50">
        <v>-1</v>
      </c>
      <c r="AG50">
        <v>1</v>
      </c>
      <c r="AH50">
        <v>-1</v>
      </c>
      <c r="AI50">
        <v>0</v>
      </c>
      <c r="AJ50">
        <v>2.2360000000000002</v>
      </c>
    </row>
    <row r="51" spans="1:36" x14ac:dyDescent="0.35">
      <c r="A51" t="s">
        <v>144</v>
      </c>
      <c r="B51">
        <v>0</v>
      </c>
      <c r="C51">
        <v>2</v>
      </c>
      <c r="D51">
        <v>-4</v>
      </c>
      <c r="E51">
        <v>-3</v>
      </c>
      <c r="F51">
        <v>-1</v>
      </c>
      <c r="G51">
        <v>0</v>
      </c>
      <c r="H51">
        <v>1</v>
      </c>
      <c r="I51">
        <v>1</v>
      </c>
      <c r="J51">
        <v>0</v>
      </c>
      <c r="K51">
        <v>0</v>
      </c>
      <c r="L51">
        <v>-1</v>
      </c>
      <c r="M51">
        <v>1</v>
      </c>
      <c r="N51">
        <v>2</v>
      </c>
      <c r="O51">
        <v>3</v>
      </c>
      <c r="P51">
        <v>-2</v>
      </c>
      <c r="Q51">
        <v>3</v>
      </c>
      <c r="R51">
        <v>-2</v>
      </c>
      <c r="S51">
        <v>-3</v>
      </c>
      <c r="T51">
        <v>-1</v>
      </c>
      <c r="U51">
        <v>-2</v>
      </c>
      <c r="V51">
        <v>-4</v>
      </c>
      <c r="W51">
        <v>2</v>
      </c>
      <c r="X51">
        <v>2</v>
      </c>
      <c r="Y51">
        <v>-3</v>
      </c>
      <c r="Z51">
        <v>4</v>
      </c>
      <c r="AA51">
        <v>-1</v>
      </c>
      <c r="AB51">
        <v>1</v>
      </c>
      <c r="AC51">
        <v>-2</v>
      </c>
      <c r="AD51">
        <v>0</v>
      </c>
      <c r="AE51">
        <v>-1</v>
      </c>
      <c r="AF51">
        <v>1</v>
      </c>
      <c r="AG51">
        <v>4</v>
      </c>
      <c r="AH51">
        <v>3</v>
      </c>
      <c r="AI51">
        <v>0</v>
      </c>
      <c r="AJ51">
        <v>2.2360000000000002</v>
      </c>
    </row>
    <row r="52" spans="1:36" x14ac:dyDescent="0.35">
      <c r="A52" t="s">
        <v>145</v>
      </c>
      <c r="B52">
        <v>-1</v>
      </c>
      <c r="C52">
        <v>0</v>
      </c>
      <c r="D52">
        <v>-3</v>
      </c>
      <c r="E52">
        <v>-2</v>
      </c>
      <c r="F52">
        <v>-2</v>
      </c>
      <c r="G52">
        <v>-2</v>
      </c>
      <c r="H52">
        <v>0</v>
      </c>
      <c r="I52">
        <v>3</v>
      </c>
      <c r="J52">
        <v>2</v>
      </c>
      <c r="K52">
        <v>3</v>
      </c>
      <c r="L52">
        <v>0</v>
      </c>
      <c r="M52">
        <v>0</v>
      </c>
      <c r="N52">
        <v>1</v>
      </c>
      <c r="O52">
        <v>2</v>
      </c>
      <c r="P52">
        <v>0</v>
      </c>
      <c r="Q52">
        <v>1</v>
      </c>
      <c r="R52">
        <v>2</v>
      </c>
      <c r="S52">
        <v>-4</v>
      </c>
      <c r="T52">
        <v>-3</v>
      </c>
      <c r="U52">
        <v>-1</v>
      </c>
      <c r="V52">
        <v>1</v>
      </c>
      <c r="W52">
        <v>3</v>
      </c>
      <c r="X52">
        <v>1</v>
      </c>
      <c r="Y52">
        <v>1</v>
      </c>
      <c r="Z52">
        <v>-2</v>
      </c>
      <c r="AA52">
        <v>-4</v>
      </c>
      <c r="AB52">
        <v>4</v>
      </c>
      <c r="AC52">
        <v>4</v>
      </c>
      <c r="AD52">
        <v>-1</v>
      </c>
      <c r="AE52">
        <v>-1</v>
      </c>
      <c r="AF52">
        <v>-3</v>
      </c>
      <c r="AG52">
        <v>2</v>
      </c>
      <c r="AH52">
        <v>-1</v>
      </c>
      <c r="AI52">
        <v>0</v>
      </c>
      <c r="AJ52">
        <v>2.2360000000000002</v>
      </c>
    </row>
    <row r="53" spans="1:36" x14ac:dyDescent="0.35">
      <c r="A53" t="s">
        <v>146</v>
      </c>
      <c r="B53">
        <v>-3</v>
      </c>
      <c r="C53">
        <v>4</v>
      </c>
      <c r="D53">
        <v>-2</v>
      </c>
      <c r="E53">
        <v>-3</v>
      </c>
      <c r="F53">
        <v>0</v>
      </c>
      <c r="G53">
        <v>-1</v>
      </c>
      <c r="H53">
        <v>0</v>
      </c>
      <c r="I53">
        <v>1</v>
      </c>
      <c r="J53">
        <v>1</v>
      </c>
      <c r="K53">
        <v>1</v>
      </c>
      <c r="L53">
        <v>1</v>
      </c>
      <c r="M53">
        <v>0</v>
      </c>
      <c r="N53">
        <v>3</v>
      </c>
      <c r="O53">
        <v>3</v>
      </c>
      <c r="P53">
        <v>-2</v>
      </c>
      <c r="Q53">
        <v>2</v>
      </c>
      <c r="R53">
        <v>2</v>
      </c>
      <c r="S53">
        <v>3</v>
      </c>
      <c r="T53">
        <v>-1</v>
      </c>
      <c r="U53">
        <v>4</v>
      </c>
      <c r="V53">
        <v>-1</v>
      </c>
      <c r="W53">
        <v>2</v>
      </c>
      <c r="X53">
        <v>0</v>
      </c>
      <c r="Y53">
        <v>-1</v>
      </c>
      <c r="Z53">
        <v>0</v>
      </c>
      <c r="AA53">
        <v>2</v>
      </c>
      <c r="AB53">
        <v>-4</v>
      </c>
      <c r="AC53">
        <v>-4</v>
      </c>
      <c r="AD53">
        <v>-1</v>
      </c>
      <c r="AE53">
        <v>1</v>
      </c>
      <c r="AF53">
        <v>-2</v>
      </c>
      <c r="AG53">
        <v>-2</v>
      </c>
      <c r="AH53">
        <v>-3</v>
      </c>
      <c r="AI53">
        <v>0</v>
      </c>
      <c r="AJ53">
        <v>2.2360000000000002</v>
      </c>
    </row>
    <row r="54" spans="1:36" x14ac:dyDescent="0.35">
      <c r="A54" t="s">
        <v>147</v>
      </c>
      <c r="B54">
        <v>-3</v>
      </c>
      <c r="C54">
        <v>3</v>
      </c>
      <c r="D54">
        <v>-4</v>
      </c>
      <c r="E54">
        <v>0</v>
      </c>
      <c r="F54">
        <v>-2</v>
      </c>
      <c r="G54">
        <v>-3</v>
      </c>
      <c r="H54">
        <v>0</v>
      </c>
      <c r="I54">
        <v>-2</v>
      </c>
      <c r="J54">
        <v>4</v>
      </c>
      <c r="K54">
        <v>4</v>
      </c>
      <c r="L54">
        <v>2</v>
      </c>
      <c r="M54">
        <v>0</v>
      </c>
      <c r="N54">
        <v>2</v>
      </c>
      <c r="O54">
        <v>2</v>
      </c>
      <c r="P54">
        <v>-1</v>
      </c>
      <c r="Q54">
        <v>3</v>
      </c>
      <c r="R54">
        <v>1</v>
      </c>
      <c r="S54">
        <v>-4</v>
      </c>
      <c r="T54">
        <v>-1</v>
      </c>
      <c r="U54">
        <v>-1</v>
      </c>
      <c r="V54">
        <v>-3</v>
      </c>
      <c r="W54">
        <v>3</v>
      </c>
      <c r="X54">
        <v>-1</v>
      </c>
      <c r="Y54">
        <v>1</v>
      </c>
      <c r="Z54">
        <v>2</v>
      </c>
      <c r="AA54">
        <v>1</v>
      </c>
      <c r="AB54">
        <v>0</v>
      </c>
      <c r="AC54">
        <v>-2</v>
      </c>
      <c r="AD54">
        <v>-2</v>
      </c>
      <c r="AE54">
        <v>1</v>
      </c>
      <c r="AF54">
        <v>0</v>
      </c>
      <c r="AG54">
        <v>1</v>
      </c>
      <c r="AH54">
        <v>-1</v>
      </c>
      <c r="AI54">
        <v>0</v>
      </c>
      <c r="AJ54">
        <v>2.2360000000000002</v>
      </c>
    </row>
    <row r="55" spans="1:36" x14ac:dyDescent="0.35">
      <c r="A55" t="s">
        <v>148</v>
      </c>
      <c r="B55">
        <v>-1</v>
      </c>
      <c r="C55">
        <v>1</v>
      </c>
      <c r="D55">
        <v>-4</v>
      </c>
      <c r="E55">
        <v>0</v>
      </c>
      <c r="F55">
        <v>3</v>
      </c>
      <c r="G55">
        <v>2</v>
      </c>
      <c r="H55">
        <v>3</v>
      </c>
      <c r="I55">
        <v>4</v>
      </c>
      <c r="J55">
        <v>2</v>
      </c>
      <c r="K55">
        <v>2</v>
      </c>
      <c r="L55">
        <v>-2</v>
      </c>
      <c r="M55">
        <v>-2</v>
      </c>
      <c r="N55">
        <v>1</v>
      </c>
      <c r="O55">
        <v>1</v>
      </c>
      <c r="P55">
        <v>-1</v>
      </c>
      <c r="Q55">
        <v>4</v>
      </c>
      <c r="R55">
        <v>3</v>
      </c>
      <c r="S55">
        <v>-2</v>
      </c>
      <c r="T55">
        <v>-3</v>
      </c>
      <c r="U55">
        <v>0</v>
      </c>
      <c r="V55">
        <v>-1</v>
      </c>
      <c r="W55">
        <v>2</v>
      </c>
      <c r="X55">
        <v>-3</v>
      </c>
      <c r="Y55">
        <v>0</v>
      </c>
      <c r="Z55">
        <v>1</v>
      </c>
      <c r="AA55">
        <v>-1</v>
      </c>
      <c r="AB55">
        <v>-3</v>
      </c>
      <c r="AC55">
        <v>-4</v>
      </c>
      <c r="AD55">
        <v>1</v>
      </c>
      <c r="AE55">
        <v>0</v>
      </c>
      <c r="AF55">
        <v>0</v>
      </c>
      <c r="AG55">
        <v>-1</v>
      </c>
      <c r="AH55">
        <v>-2</v>
      </c>
      <c r="AI55">
        <v>0</v>
      </c>
      <c r="AJ55">
        <v>2.2360000000000002</v>
      </c>
    </row>
  </sheetData>
  <conditionalFormatting sqref="B6:AH5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ignoredErrors>
    <ignoredError sqref="A1:AJ55" numberStoredAsText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38"/>
  <sheetViews>
    <sheetView topLeftCell="A2" workbookViewId="0">
      <selection activeCell="B9" sqref="B9"/>
    </sheetView>
  </sheetViews>
  <sheetFormatPr baseColWidth="10" defaultRowHeight="15.5" x14ac:dyDescent="0.35"/>
  <cols>
    <col min="1" max="1" width="8.75" customWidth="1"/>
    <col min="2" max="2" width="95.75" customWidth="1"/>
    <col min="3" max="6" width="8.75" customWidth="1"/>
    <col min="7" max="7" width="15.75" customWidth="1"/>
  </cols>
  <sheetData>
    <row r="1" spans="1:7" x14ac:dyDescent="0.35">
      <c r="A1" t="s">
        <v>310</v>
      </c>
      <c r="B1" t="s">
        <v>1</v>
      </c>
    </row>
    <row r="2" spans="1:7" x14ac:dyDescent="0.35">
      <c r="A2" t="s">
        <v>1</v>
      </c>
      <c r="B2" t="s">
        <v>1</v>
      </c>
    </row>
    <row r="3" spans="1:7" x14ac:dyDescent="0.35">
      <c r="A3" t="s">
        <v>311</v>
      </c>
    </row>
    <row r="4" spans="1:7" x14ac:dyDescent="0.35">
      <c r="A4" t="s">
        <v>1</v>
      </c>
      <c r="B4" t="s">
        <v>1</v>
      </c>
    </row>
    <row r="5" spans="1:7" x14ac:dyDescent="0.35">
      <c r="A5" t="s">
        <v>153</v>
      </c>
      <c r="B5" t="s">
        <v>233</v>
      </c>
      <c r="C5" t="s">
        <v>154</v>
      </c>
      <c r="D5" t="s">
        <v>155</v>
      </c>
      <c r="E5" t="s">
        <v>156</v>
      </c>
      <c r="F5" t="s">
        <v>157</v>
      </c>
      <c r="G5" t="s">
        <v>312</v>
      </c>
    </row>
    <row r="6" spans="1:7" x14ac:dyDescent="0.35">
      <c r="A6">
        <v>13</v>
      </c>
      <c r="B6" t="s">
        <v>40</v>
      </c>
      <c r="C6">
        <v>3</v>
      </c>
      <c r="D6">
        <v>3</v>
      </c>
      <c r="E6">
        <v>3</v>
      </c>
      <c r="F6">
        <v>3</v>
      </c>
      <c r="G6">
        <v>8.9999999999999993E-3</v>
      </c>
    </row>
    <row r="7" spans="1:7" x14ac:dyDescent="0.35">
      <c r="A7">
        <v>18</v>
      </c>
      <c r="B7" t="s">
        <v>45</v>
      </c>
      <c r="C7">
        <v>-4</v>
      </c>
      <c r="D7">
        <v>-4</v>
      </c>
      <c r="E7">
        <v>-4</v>
      </c>
      <c r="F7">
        <v>-4</v>
      </c>
      <c r="G7">
        <v>4.2000000000000003E-2</v>
      </c>
    </row>
    <row r="8" spans="1:7" x14ac:dyDescent="0.35">
      <c r="A8">
        <v>22</v>
      </c>
      <c r="B8" t="s">
        <v>49</v>
      </c>
      <c r="C8">
        <v>1</v>
      </c>
      <c r="D8">
        <v>2</v>
      </c>
      <c r="E8">
        <v>2</v>
      </c>
      <c r="F8">
        <v>4</v>
      </c>
      <c r="G8">
        <v>0.115</v>
      </c>
    </row>
    <row r="9" spans="1:7" x14ac:dyDescent="0.35">
      <c r="A9">
        <v>17</v>
      </c>
      <c r="B9" t="s">
        <v>44</v>
      </c>
      <c r="C9">
        <v>-2</v>
      </c>
      <c r="D9">
        <v>0</v>
      </c>
      <c r="E9">
        <v>0</v>
      </c>
      <c r="F9">
        <v>1</v>
      </c>
      <c r="G9">
        <v>0.121</v>
      </c>
    </row>
    <row r="10" spans="1:7" x14ac:dyDescent="0.35">
      <c r="A10">
        <v>19</v>
      </c>
      <c r="B10" t="s">
        <v>46</v>
      </c>
      <c r="C10">
        <v>-1</v>
      </c>
      <c r="D10">
        <v>-2</v>
      </c>
      <c r="E10">
        <v>-1</v>
      </c>
      <c r="F10">
        <v>1</v>
      </c>
      <c r="G10">
        <v>0.13800000000000001</v>
      </c>
    </row>
    <row r="11" spans="1:7" x14ac:dyDescent="0.35">
      <c r="A11">
        <v>5</v>
      </c>
      <c r="B11" t="s">
        <v>32</v>
      </c>
      <c r="C11">
        <v>2</v>
      </c>
      <c r="D11">
        <v>0</v>
      </c>
      <c r="E11">
        <v>0</v>
      </c>
      <c r="F11">
        <v>-1</v>
      </c>
      <c r="G11">
        <v>0.14499999999999999</v>
      </c>
    </row>
    <row r="12" spans="1:7" x14ac:dyDescent="0.35">
      <c r="A12">
        <v>14</v>
      </c>
      <c r="B12" t="s">
        <v>41</v>
      </c>
      <c r="C12">
        <v>2</v>
      </c>
      <c r="D12">
        <v>4</v>
      </c>
      <c r="E12">
        <v>1</v>
      </c>
      <c r="F12">
        <v>4</v>
      </c>
      <c r="G12">
        <v>0.16700000000000001</v>
      </c>
    </row>
    <row r="13" spans="1:7" x14ac:dyDescent="0.35">
      <c r="A13">
        <v>23</v>
      </c>
      <c r="B13" t="s">
        <v>50</v>
      </c>
      <c r="C13">
        <v>0</v>
      </c>
      <c r="D13">
        <v>1</v>
      </c>
      <c r="E13">
        <v>3</v>
      </c>
      <c r="F13">
        <v>2</v>
      </c>
      <c r="G13">
        <v>0.193</v>
      </c>
    </row>
    <row r="14" spans="1:7" x14ac:dyDescent="0.35">
      <c r="A14">
        <v>12</v>
      </c>
      <c r="B14" t="s">
        <v>39</v>
      </c>
      <c r="C14">
        <v>1</v>
      </c>
      <c r="D14">
        <v>2</v>
      </c>
      <c r="E14">
        <v>1</v>
      </c>
      <c r="F14">
        <v>0</v>
      </c>
      <c r="G14">
        <v>0.2</v>
      </c>
    </row>
    <row r="15" spans="1:7" x14ac:dyDescent="0.35">
      <c r="A15">
        <v>30</v>
      </c>
      <c r="B15" t="s">
        <v>57</v>
      </c>
      <c r="C15">
        <v>0</v>
      </c>
      <c r="D15">
        <v>-1</v>
      </c>
      <c r="E15">
        <v>1</v>
      </c>
      <c r="F15">
        <v>2</v>
      </c>
      <c r="G15">
        <v>0.22900000000000001</v>
      </c>
    </row>
    <row r="16" spans="1:7" x14ac:dyDescent="0.35">
      <c r="A16">
        <v>20</v>
      </c>
      <c r="B16" t="s">
        <v>47</v>
      </c>
      <c r="C16">
        <v>-1</v>
      </c>
      <c r="D16">
        <v>-2</v>
      </c>
      <c r="E16">
        <v>1</v>
      </c>
      <c r="F16">
        <v>-2</v>
      </c>
      <c r="G16">
        <v>0.23799999999999999</v>
      </c>
    </row>
    <row r="17" spans="1:7" x14ac:dyDescent="0.35">
      <c r="A17">
        <v>32</v>
      </c>
      <c r="B17" t="s">
        <v>59</v>
      </c>
      <c r="C17">
        <v>-3</v>
      </c>
      <c r="D17">
        <v>0</v>
      </c>
      <c r="E17">
        <v>0</v>
      </c>
      <c r="F17">
        <v>0</v>
      </c>
      <c r="G17">
        <v>0.23899999999999999</v>
      </c>
    </row>
    <row r="18" spans="1:7" x14ac:dyDescent="0.35">
      <c r="A18">
        <v>2</v>
      </c>
      <c r="B18" t="s">
        <v>29</v>
      </c>
      <c r="C18">
        <v>-1</v>
      </c>
      <c r="D18">
        <v>1</v>
      </c>
      <c r="E18">
        <v>-2</v>
      </c>
      <c r="F18">
        <v>-2</v>
      </c>
      <c r="G18">
        <v>0.27700000000000002</v>
      </c>
    </row>
    <row r="19" spans="1:7" x14ac:dyDescent="0.35">
      <c r="A19">
        <v>11</v>
      </c>
      <c r="B19" t="s">
        <v>38</v>
      </c>
      <c r="C19">
        <v>-2</v>
      </c>
      <c r="D19">
        <v>-3</v>
      </c>
      <c r="E19">
        <v>1</v>
      </c>
      <c r="F19">
        <v>1</v>
      </c>
      <c r="G19">
        <v>0.28100000000000003</v>
      </c>
    </row>
    <row r="20" spans="1:7" x14ac:dyDescent="0.35">
      <c r="A20">
        <v>24</v>
      </c>
      <c r="B20" t="s">
        <v>51</v>
      </c>
      <c r="C20">
        <v>-2</v>
      </c>
      <c r="D20">
        <v>-3</v>
      </c>
      <c r="E20">
        <v>-1</v>
      </c>
      <c r="F20">
        <v>0</v>
      </c>
      <c r="G20">
        <v>0.29799999999999999</v>
      </c>
    </row>
    <row r="21" spans="1:7" x14ac:dyDescent="0.35">
      <c r="A21">
        <v>27</v>
      </c>
      <c r="B21" t="s">
        <v>54</v>
      </c>
      <c r="C21">
        <v>-3</v>
      </c>
      <c r="D21">
        <v>-1</v>
      </c>
      <c r="E21">
        <v>-3</v>
      </c>
      <c r="F21">
        <v>-1</v>
      </c>
      <c r="G21">
        <v>0.30299999999999999</v>
      </c>
    </row>
    <row r="22" spans="1:7" x14ac:dyDescent="0.35">
      <c r="A22">
        <v>7</v>
      </c>
      <c r="B22" t="s">
        <v>34</v>
      </c>
      <c r="C22">
        <v>1</v>
      </c>
      <c r="D22">
        <v>2</v>
      </c>
      <c r="E22">
        <v>-2</v>
      </c>
      <c r="F22">
        <v>1</v>
      </c>
      <c r="G22">
        <v>0.30599999999999999</v>
      </c>
    </row>
    <row r="23" spans="1:7" x14ac:dyDescent="0.35">
      <c r="A23">
        <v>1</v>
      </c>
      <c r="B23" t="s">
        <v>28</v>
      </c>
      <c r="C23">
        <v>-2</v>
      </c>
      <c r="D23">
        <v>1</v>
      </c>
      <c r="E23">
        <v>-2</v>
      </c>
      <c r="F23">
        <v>-3</v>
      </c>
      <c r="G23">
        <v>0.32200000000000001</v>
      </c>
    </row>
    <row r="24" spans="1:7" x14ac:dyDescent="0.35">
      <c r="A24">
        <v>31</v>
      </c>
      <c r="B24" t="s">
        <v>58</v>
      </c>
      <c r="C24">
        <v>-3</v>
      </c>
      <c r="D24">
        <v>1</v>
      </c>
      <c r="E24">
        <v>0</v>
      </c>
      <c r="F24">
        <v>-1</v>
      </c>
      <c r="G24">
        <v>0.32500000000000001</v>
      </c>
    </row>
    <row r="25" spans="1:7" x14ac:dyDescent="0.35">
      <c r="A25">
        <v>3</v>
      </c>
      <c r="B25" t="s">
        <v>30</v>
      </c>
      <c r="C25">
        <v>0</v>
      </c>
      <c r="D25">
        <v>-2</v>
      </c>
      <c r="E25">
        <v>-3</v>
      </c>
      <c r="F25">
        <v>-4</v>
      </c>
      <c r="G25">
        <v>0.33700000000000002</v>
      </c>
    </row>
    <row r="26" spans="1:7" x14ac:dyDescent="0.35">
      <c r="A26">
        <v>21</v>
      </c>
      <c r="B26" t="s">
        <v>48</v>
      </c>
      <c r="C26">
        <v>-1</v>
      </c>
      <c r="D26">
        <v>1</v>
      </c>
      <c r="E26">
        <v>2</v>
      </c>
      <c r="F26">
        <v>2</v>
      </c>
      <c r="G26">
        <v>0.37</v>
      </c>
    </row>
    <row r="27" spans="1:7" x14ac:dyDescent="0.35">
      <c r="A27">
        <v>29</v>
      </c>
      <c r="B27" t="s">
        <v>56</v>
      </c>
      <c r="C27">
        <v>1</v>
      </c>
      <c r="D27">
        <v>0</v>
      </c>
      <c r="E27">
        <v>-1</v>
      </c>
      <c r="F27">
        <v>-3</v>
      </c>
      <c r="G27">
        <v>0.45</v>
      </c>
    </row>
    <row r="28" spans="1:7" x14ac:dyDescent="0.35">
      <c r="A28">
        <v>28</v>
      </c>
      <c r="B28" t="s">
        <v>55</v>
      </c>
      <c r="C28">
        <v>-4</v>
      </c>
      <c r="D28">
        <v>-4</v>
      </c>
      <c r="E28">
        <v>-4</v>
      </c>
      <c r="F28">
        <v>-1</v>
      </c>
      <c r="G28">
        <v>0.52800000000000002</v>
      </c>
    </row>
    <row r="29" spans="1:7" x14ac:dyDescent="0.35">
      <c r="A29">
        <v>26</v>
      </c>
      <c r="B29" t="s">
        <v>53</v>
      </c>
      <c r="C29">
        <v>1</v>
      </c>
      <c r="D29">
        <v>-1</v>
      </c>
      <c r="E29">
        <v>3</v>
      </c>
      <c r="F29">
        <v>-1</v>
      </c>
      <c r="G29">
        <v>0.56100000000000005</v>
      </c>
    </row>
    <row r="30" spans="1:7" x14ac:dyDescent="0.35">
      <c r="A30">
        <v>33</v>
      </c>
      <c r="B30" t="s">
        <v>60</v>
      </c>
      <c r="C30">
        <v>-1</v>
      </c>
      <c r="D30">
        <v>0</v>
      </c>
      <c r="E30">
        <v>4</v>
      </c>
      <c r="F30">
        <v>1</v>
      </c>
      <c r="G30">
        <v>0.57899999999999996</v>
      </c>
    </row>
    <row r="31" spans="1:7" x14ac:dyDescent="0.35">
      <c r="A31">
        <v>8</v>
      </c>
      <c r="B31" t="s">
        <v>35</v>
      </c>
      <c r="C31">
        <v>0</v>
      </c>
      <c r="D31">
        <v>4</v>
      </c>
      <c r="E31">
        <v>-1</v>
      </c>
      <c r="F31">
        <v>0</v>
      </c>
      <c r="G31">
        <v>0.58699999999999997</v>
      </c>
    </row>
    <row r="32" spans="1:7" x14ac:dyDescent="0.35">
      <c r="A32">
        <v>25</v>
      </c>
      <c r="B32" t="s">
        <v>52</v>
      </c>
      <c r="C32">
        <v>3</v>
      </c>
      <c r="D32">
        <v>2</v>
      </c>
      <c r="E32">
        <v>4</v>
      </c>
      <c r="F32">
        <v>0</v>
      </c>
      <c r="G32">
        <v>0.59299999999999997</v>
      </c>
    </row>
    <row r="33" spans="1:7" x14ac:dyDescent="0.35">
      <c r="A33">
        <v>4</v>
      </c>
      <c r="B33" t="s">
        <v>31</v>
      </c>
      <c r="C33">
        <v>2</v>
      </c>
      <c r="D33">
        <v>-1</v>
      </c>
      <c r="E33">
        <v>2</v>
      </c>
      <c r="F33">
        <v>-2</v>
      </c>
      <c r="G33">
        <v>0.60299999999999998</v>
      </c>
    </row>
    <row r="34" spans="1:7" x14ac:dyDescent="0.35">
      <c r="A34">
        <v>6</v>
      </c>
      <c r="B34" t="s">
        <v>33</v>
      </c>
      <c r="C34">
        <v>0</v>
      </c>
      <c r="D34">
        <v>3</v>
      </c>
      <c r="E34">
        <v>0</v>
      </c>
      <c r="F34">
        <v>-2</v>
      </c>
      <c r="G34">
        <v>0.61799999999999999</v>
      </c>
    </row>
    <row r="35" spans="1:7" x14ac:dyDescent="0.35">
      <c r="A35">
        <v>15</v>
      </c>
      <c r="B35" t="s">
        <v>42</v>
      </c>
      <c r="C35">
        <v>3</v>
      </c>
      <c r="D35">
        <v>-2</v>
      </c>
      <c r="E35">
        <v>2</v>
      </c>
      <c r="F35">
        <v>-3</v>
      </c>
      <c r="G35">
        <v>0.91200000000000003</v>
      </c>
    </row>
    <row r="36" spans="1:7" x14ac:dyDescent="0.35">
      <c r="A36">
        <v>16</v>
      </c>
      <c r="B36" t="s">
        <v>43</v>
      </c>
      <c r="C36">
        <v>4</v>
      </c>
      <c r="D36">
        <v>3</v>
      </c>
      <c r="E36">
        <v>-3</v>
      </c>
      <c r="F36">
        <v>2</v>
      </c>
      <c r="G36">
        <v>0.92</v>
      </c>
    </row>
    <row r="37" spans="1:7" x14ac:dyDescent="0.35">
      <c r="A37">
        <v>10</v>
      </c>
      <c r="B37" t="s">
        <v>37</v>
      </c>
      <c r="C37">
        <v>4</v>
      </c>
      <c r="D37">
        <v>-1</v>
      </c>
      <c r="E37">
        <v>-2</v>
      </c>
      <c r="F37">
        <v>3</v>
      </c>
      <c r="G37">
        <v>1.173</v>
      </c>
    </row>
    <row r="38" spans="1:7" x14ac:dyDescent="0.35">
      <c r="A38">
        <v>9</v>
      </c>
      <c r="B38" t="s">
        <v>36</v>
      </c>
      <c r="C38">
        <v>2</v>
      </c>
      <c r="D38">
        <v>-3</v>
      </c>
      <c r="E38">
        <v>-1</v>
      </c>
      <c r="F38">
        <v>3</v>
      </c>
      <c r="G38">
        <v>1.355</v>
      </c>
    </row>
  </sheetData>
  <pageMargins left="0.7" right="0.7" top="0.75" bottom="0.75" header="0.3" footer="0.3"/>
  <ignoredErrors>
    <ignoredError sqref="A1:G38" numberStoredAsText="1"/>
  </ignoredError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9"/>
  <sheetViews>
    <sheetView workbookViewId="0"/>
  </sheetViews>
  <sheetFormatPr baseColWidth="10" defaultRowHeight="15.5" x14ac:dyDescent="0.35"/>
  <cols>
    <col min="1" max="1" width="20.75" customWidth="1"/>
    <col min="2" max="5" width="8.75" customWidth="1"/>
  </cols>
  <sheetData>
    <row r="1" spans="1:5" x14ac:dyDescent="0.35">
      <c r="A1" t="s">
        <v>313</v>
      </c>
      <c r="B1" t="s">
        <v>1</v>
      </c>
    </row>
    <row r="2" spans="1:5" x14ac:dyDescent="0.35">
      <c r="A2" t="s">
        <v>1</v>
      </c>
      <c r="B2" t="s">
        <v>1</v>
      </c>
    </row>
    <row r="3" spans="1:5" x14ac:dyDescent="0.35">
      <c r="A3" t="s">
        <v>314</v>
      </c>
    </row>
    <row r="4" spans="1:5" x14ac:dyDescent="0.35">
      <c r="A4" t="s">
        <v>1</v>
      </c>
      <c r="B4" t="s">
        <v>1</v>
      </c>
    </row>
    <row r="5" spans="1:5" x14ac:dyDescent="0.35">
      <c r="A5" t="s">
        <v>1</v>
      </c>
      <c r="B5" t="s">
        <v>154</v>
      </c>
      <c r="C5" t="s">
        <v>155</v>
      </c>
      <c r="D5" t="s">
        <v>156</v>
      </c>
      <c r="E5" t="s">
        <v>157</v>
      </c>
    </row>
    <row r="6" spans="1:5" x14ac:dyDescent="0.35">
      <c r="A6" t="s">
        <v>315</v>
      </c>
      <c r="B6">
        <v>12</v>
      </c>
      <c r="C6">
        <v>11</v>
      </c>
      <c r="D6">
        <v>9</v>
      </c>
      <c r="E6">
        <v>10</v>
      </c>
    </row>
    <row r="7" spans="1:5" x14ac:dyDescent="0.35">
      <c r="A7" t="s">
        <v>316</v>
      </c>
      <c r="B7">
        <v>0.8</v>
      </c>
      <c r="C7">
        <v>0.8</v>
      </c>
      <c r="D7">
        <v>0.8</v>
      </c>
      <c r="E7">
        <v>0.8</v>
      </c>
    </row>
    <row r="8" spans="1:5" x14ac:dyDescent="0.35">
      <c r="A8" t="s">
        <v>317</v>
      </c>
      <c r="B8">
        <v>0.98</v>
      </c>
      <c r="C8">
        <v>0.97799999999999998</v>
      </c>
      <c r="D8">
        <v>0.97299999999999998</v>
      </c>
      <c r="E8">
        <v>0.97599999999999998</v>
      </c>
    </row>
    <row r="9" spans="1:5" x14ac:dyDescent="0.35">
      <c r="A9" t="s">
        <v>318</v>
      </c>
      <c r="B9">
        <v>0.14099999999999999</v>
      </c>
      <c r="C9">
        <v>0.14799999999999999</v>
      </c>
      <c r="D9">
        <v>0.16400000000000001</v>
      </c>
      <c r="E9">
        <v>0.155</v>
      </c>
    </row>
  </sheetData>
  <pageMargins left="0.7" right="0.7" top="0.75" bottom="0.75" header="0.3" footer="0.3"/>
  <ignoredErrors>
    <ignoredError sqref="A1:E9" numberStoredAsText="1"/>
  </ignoredError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9"/>
  <sheetViews>
    <sheetView workbookViewId="0"/>
  </sheetViews>
  <sheetFormatPr baseColWidth="10" defaultRowHeight="15.5" x14ac:dyDescent="0.35"/>
  <cols>
    <col min="1" max="5" width="8.75" customWidth="1"/>
  </cols>
  <sheetData>
    <row r="1" spans="1:5" x14ac:dyDescent="0.35">
      <c r="A1" t="s">
        <v>319</v>
      </c>
      <c r="B1" t="s">
        <v>1</v>
      </c>
    </row>
    <row r="2" spans="1:5" x14ac:dyDescent="0.35">
      <c r="A2" t="s">
        <v>1</v>
      </c>
      <c r="B2" t="s">
        <v>1</v>
      </c>
    </row>
    <row r="3" spans="1:5" x14ac:dyDescent="0.35">
      <c r="A3" t="s">
        <v>320</v>
      </c>
    </row>
    <row r="4" spans="1:5" x14ac:dyDescent="0.35">
      <c r="A4" t="s">
        <v>1</v>
      </c>
      <c r="B4" t="s">
        <v>1</v>
      </c>
    </row>
    <row r="5" spans="1:5" x14ac:dyDescent="0.35">
      <c r="A5" t="s">
        <v>1</v>
      </c>
      <c r="B5" t="s">
        <v>154</v>
      </c>
      <c r="C5" t="s">
        <v>155</v>
      </c>
      <c r="D5" t="s">
        <v>156</v>
      </c>
      <c r="E5" t="s">
        <v>157</v>
      </c>
    </row>
    <row r="6" spans="1:5" x14ac:dyDescent="0.35">
      <c r="A6" t="s">
        <v>154</v>
      </c>
      <c r="B6">
        <v>0.19900000000000001</v>
      </c>
      <c r="C6">
        <v>0.20399999999999999</v>
      </c>
      <c r="D6">
        <v>0.216</v>
      </c>
      <c r="E6">
        <v>0.21</v>
      </c>
    </row>
    <row r="7" spans="1:5" x14ac:dyDescent="0.35">
      <c r="A7" t="s">
        <v>155</v>
      </c>
      <c r="B7">
        <v>0.20399999999999999</v>
      </c>
      <c r="C7">
        <v>0.20899999999999999</v>
      </c>
      <c r="D7">
        <v>0.221</v>
      </c>
      <c r="E7">
        <v>0.214</v>
      </c>
    </row>
    <row r="8" spans="1:5" x14ac:dyDescent="0.35">
      <c r="A8" t="s">
        <v>156</v>
      </c>
      <c r="B8">
        <v>0.216</v>
      </c>
      <c r="C8">
        <v>0.221</v>
      </c>
      <c r="D8">
        <v>0.23200000000000001</v>
      </c>
      <c r="E8">
        <v>0.22600000000000001</v>
      </c>
    </row>
    <row r="9" spans="1:5" x14ac:dyDescent="0.35">
      <c r="A9" t="s">
        <v>157</v>
      </c>
      <c r="B9">
        <v>0.21</v>
      </c>
      <c r="C9">
        <v>0.214</v>
      </c>
      <c r="D9">
        <v>0.22600000000000001</v>
      </c>
      <c r="E9">
        <v>0.219</v>
      </c>
    </row>
  </sheetData>
  <pageMargins left="0.7" right="0.7" top="0.75" bottom="0.75" header="0.3" footer="0.3"/>
  <ignoredErrors>
    <ignoredError sqref="A1:E9" numberStoredAsText="1"/>
  </ignoredError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K25"/>
  <sheetViews>
    <sheetView workbookViewId="0">
      <selection activeCell="L18" sqref="L18"/>
    </sheetView>
  </sheetViews>
  <sheetFormatPr baseColWidth="10" defaultRowHeight="15.5" x14ac:dyDescent="0.35"/>
  <cols>
    <col min="1" max="1" width="8.75" customWidth="1"/>
    <col min="2" max="2" width="95.75" customWidth="1"/>
    <col min="3" max="11" width="8.75" customWidth="1"/>
  </cols>
  <sheetData>
    <row r="1" spans="1:11" x14ac:dyDescent="0.35">
      <c r="A1" t="s">
        <v>321</v>
      </c>
      <c r="B1" t="s">
        <v>1</v>
      </c>
    </row>
    <row r="2" spans="1:11" x14ac:dyDescent="0.35">
      <c r="A2" t="s">
        <v>1</v>
      </c>
      <c r="B2" t="s">
        <v>1</v>
      </c>
    </row>
    <row r="3" spans="1:11" x14ac:dyDescent="0.35">
      <c r="A3" t="s">
        <v>322</v>
      </c>
    </row>
    <row r="4" spans="1:11" x14ac:dyDescent="0.35">
      <c r="A4" t="s">
        <v>1</v>
      </c>
      <c r="B4" t="s">
        <v>1</v>
      </c>
    </row>
    <row r="5" spans="1:11" x14ac:dyDescent="0.35">
      <c r="A5" t="s">
        <v>323</v>
      </c>
    </row>
    <row r="6" spans="1:11" x14ac:dyDescent="0.35">
      <c r="A6" t="s">
        <v>1</v>
      </c>
      <c r="B6" t="s">
        <v>1</v>
      </c>
    </row>
    <row r="7" spans="1:11" x14ac:dyDescent="0.35">
      <c r="A7" t="s">
        <v>324</v>
      </c>
    </row>
    <row r="8" spans="1:11" x14ac:dyDescent="0.35">
      <c r="A8" t="s">
        <v>1</v>
      </c>
      <c r="B8" t="s">
        <v>1</v>
      </c>
    </row>
    <row r="9" spans="1:11" x14ac:dyDescent="0.35">
      <c r="A9" t="s">
        <v>1</v>
      </c>
      <c r="B9" t="s">
        <v>1</v>
      </c>
    </row>
    <row r="10" spans="1:11" x14ac:dyDescent="0.35">
      <c r="A10" t="s">
        <v>325</v>
      </c>
      <c r="B10" t="s">
        <v>325</v>
      </c>
      <c r="C10" t="s">
        <v>325</v>
      </c>
      <c r="D10" t="s">
        <v>154</v>
      </c>
      <c r="E10" t="s">
        <v>154</v>
      </c>
      <c r="F10" t="s">
        <v>155</v>
      </c>
      <c r="G10" t="s">
        <v>155</v>
      </c>
      <c r="H10" t="s">
        <v>156</v>
      </c>
      <c r="I10" t="s">
        <v>156</v>
      </c>
      <c r="J10" t="s">
        <v>157</v>
      </c>
      <c r="K10" t="s">
        <v>157</v>
      </c>
    </row>
    <row r="11" spans="1:11" x14ac:dyDescent="0.35">
      <c r="A11" t="s">
        <v>153</v>
      </c>
      <c r="B11" t="s">
        <v>233</v>
      </c>
      <c r="C11" t="s">
        <v>153</v>
      </c>
      <c r="D11" t="s">
        <v>326</v>
      </c>
      <c r="E11" t="s">
        <v>327</v>
      </c>
      <c r="F11" t="s">
        <v>326</v>
      </c>
      <c r="G11" t="s">
        <v>327</v>
      </c>
      <c r="H11" t="s">
        <v>326</v>
      </c>
      <c r="I11" t="s">
        <v>327</v>
      </c>
      <c r="J11" t="s">
        <v>326</v>
      </c>
      <c r="K11" t="s">
        <v>327</v>
      </c>
    </row>
    <row r="12" spans="1:11" x14ac:dyDescent="0.35">
      <c r="A12">
        <v>5</v>
      </c>
      <c r="B12" t="s">
        <v>32</v>
      </c>
      <c r="C12">
        <v>5</v>
      </c>
      <c r="D12">
        <v>2</v>
      </c>
      <c r="E12" t="s">
        <v>328</v>
      </c>
      <c r="F12">
        <v>0</v>
      </c>
      <c r="G12" t="s">
        <v>1</v>
      </c>
      <c r="H12">
        <v>0</v>
      </c>
      <c r="I12" t="s">
        <v>1</v>
      </c>
      <c r="J12">
        <v>-1</v>
      </c>
      <c r="K12" t="s">
        <v>1</v>
      </c>
    </row>
    <row r="13" spans="1:11" x14ac:dyDescent="0.35">
      <c r="A13">
        <v>29</v>
      </c>
      <c r="B13" t="s">
        <v>56</v>
      </c>
      <c r="C13">
        <v>29</v>
      </c>
      <c r="D13">
        <v>1</v>
      </c>
      <c r="E13" t="s">
        <v>328</v>
      </c>
      <c r="F13">
        <v>0</v>
      </c>
      <c r="G13" t="s">
        <v>1</v>
      </c>
      <c r="H13">
        <v>-1</v>
      </c>
      <c r="I13" t="s">
        <v>1</v>
      </c>
      <c r="J13">
        <v>-3</v>
      </c>
      <c r="K13" t="s">
        <v>1</v>
      </c>
    </row>
    <row r="14" spans="1:11" x14ac:dyDescent="0.35">
      <c r="A14">
        <v>26</v>
      </c>
      <c r="B14" t="s">
        <v>53</v>
      </c>
      <c r="C14">
        <v>26</v>
      </c>
      <c r="D14">
        <v>1</v>
      </c>
      <c r="E14" t="s">
        <v>328</v>
      </c>
      <c r="F14">
        <v>-1</v>
      </c>
      <c r="G14" t="s">
        <v>1</v>
      </c>
      <c r="H14">
        <v>3</v>
      </c>
      <c r="I14" t="s">
        <v>1</v>
      </c>
      <c r="J14">
        <v>-1</v>
      </c>
      <c r="K14" t="s">
        <v>1</v>
      </c>
    </row>
    <row r="15" spans="1:11" x14ac:dyDescent="0.35">
      <c r="A15">
        <v>12</v>
      </c>
      <c r="B15" t="s">
        <v>39</v>
      </c>
      <c r="C15">
        <v>12</v>
      </c>
      <c r="D15">
        <v>1</v>
      </c>
      <c r="E15" t="s">
        <v>1</v>
      </c>
      <c r="F15">
        <v>2</v>
      </c>
      <c r="G15" t="s">
        <v>1</v>
      </c>
      <c r="H15">
        <v>1</v>
      </c>
      <c r="I15" t="s">
        <v>1</v>
      </c>
      <c r="J15">
        <v>0</v>
      </c>
      <c r="K15" t="s">
        <v>1</v>
      </c>
    </row>
    <row r="16" spans="1:11" x14ac:dyDescent="0.35">
      <c r="A16">
        <v>6</v>
      </c>
      <c r="B16" t="s">
        <v>33</v>
      </c>
      <c r="C16">
        <v>6</v>
      </c>
      <c r="D16">
        <v>0</v>
      </c>
      <c r="E16" t="s">
        <v>1</v>
      </c>
      <c r="F16">
        <v>3</v>
      </c>
      <c r="G16" t="s">
        <v>1</v>
      </c>
      <c r="H16">
        <v>0</v>
      </c>
      <c r="I16" t="s">
        <v>1</v>
      </c>
      <c r="J16">
        <v>-2</v>
      </c>
      <c r="K16" t="s">
        <v>1</v>
      </c>
    </row>
    <row r="17" spans="1:11" x14ac:dyDescent="0.35">
      <c r="A17">
        <v>3</v>
      </c>
      <c r="B17" t="s">
        <v>30</v>
      </c>
      <c r="C17">
        <v>3</v>
      </c>
      <c r="D17">
        <v>0</v>
      </c>
      <c r="E17" t="s">
        <v>328</v>
      </c>
      <c r="F17">
        <v>-2</v>
      </c>
      <c r="G17" t="s">
        <v>1</v>
      </c>
      <c r="H17">
        <v>-3</v>
      </c>
      <c r="I17" t="s">
        <v>1</v>
      </c>
      <c r="J17">
        <v>-4</v>
      </c>
      <c r="K17" t="s">
        <v>1</v>
      </c>
    </row>
    <row r="18" spans="1:11" x14ac:dyDescent="0.35">
      <c r="A18">
        <v>2</v>
      </c>
      <c r="B18" t="s">
        <v>29</v>
      </c>
      <c r="C18">
        <v>2</v>
      </c>
      <c r="D18">
        <v>-1</v>
      </c>
      <c r="E18" t="s">
        <v>1</v>
      </c>
      <c r="F18">
        <v>1</v>
      </c>
      <c r="G18" t="s">
        <v>1</v>
      </c>
      <c r="H18">
        <v>-2</v>
      </c>
      <c r="I18" t="s">
        <v>1</v>
      </c>
      <c r="J18">
        <v>-2</v>
      </c>
      <c r="K18" t="s">
        <v>1</v>
      </c>
    </row>
    <row r="19" spans="1:11" x14ac:dyDescent="0.35">
      <c r="A19">
        <v>21</v>
      </c>
      <c r="B19" t="s">
        <v>48</v>
      </c>
      <c r="C19">
        <v>21</v>
      </c>
      <c r="D19">
        <v>-1</v>
      </c>
      <c r="E19" t="s">
        <v>328</v>
      </c>
      <c r="F19">
        <v>1</v>
      </c>
      <c r="G19" t="s">
        <v>1</v>
      </c>
      <c r="H19">
        <v>2</v>
      </c>
      <c r="I19" t="s">
        <v>1</v>
      </c>
      <c r="J19">
        <v>2</v>
      </c>
      <c r="K19" t="s">
        <v>1</v>
      </c>
    </row>
    <row r="20" spans="1:11" x14ac:dyDescent="0.35">
      <c r="A20">
        <v>20</v>
      </c>
      <c r="B20" t="s">
        <v>47</v>
      </c>
      <c r="C20">
        <v>20</v>
      </c>
      <c r="D20">
        <v>-1</v>
      </c>
      <c r="E20" t="s">
        <v>1</v>
      </c>
      <c r="F20">
        <v>-2</v>
      </c>
      <c r="G20" t="s">
        <v>1</v>
      </c>
      <c r="H20">
        <v>1</v>
      </c>
      <c r="I20" t="s">
        <v>1</v>
      </c>
      <c r="J20">
        <v>-2</v>
      </c>
      <c r="K20" t="s">
        <v>1</v>
      </c>
    </row>
    <row r="21" spans="1:11" x14ac:dyDescent="0.35">
      <c r="A21">
        <v>33</v>
      </c>
      <c r="B21" t="s">
        <v>60</v>
      </c>
      <c r="C21">
        <v>33</v>
      </c>
      <c r="D21">
        <v>-1</v>
      </c>
      <c r="E21" t="s">
        <v>328</v>
      </c>
      <c r="F21">
        <v>0</v>
      </c>
      <c r="G21" t="s">
        <v>1</v>
      </c>
      <c r="H21">
        <v>4</v>
      </c>
      <c r="I21" t="s">
        <v>1</v>
      </c>
      <c r="J21">
        <v>1</v>
      </c>
      <c r="K21" t="s">
        <v>1</v>
      </c>
    </row>
    <row r="22" spans="1:11" x14ac:dyDescent="0.35">
      <c r="A22">
        <v>17</v>
      </c>
      <c r="B22" t="s">
        <v>44</v>
      </c>
      <c r="C22">
        <v>17</v>
      </c>
      <c r="D22">
        <v>-2</v>
      </c>
      <c r="E22" t="s">
        <v>328</v>
      </c>
      <c r="F22">
        <v>0</v>
      </c>
      <c r="G22" t="s">
        <v>1</v>
      </c>
      <c r="H22">
        <v>0</v>
      </c>
      <c r="I22" t="s">
        <v>1</v>
      </c>
      <c r="J22">
        <v>1</v>
      </c>
      <c r="K22" t="s">
        <v>1</v>
      </c>
    </row>
    <row r="23" spans="1:11" x14ac:dyDescent="0.35">
      <c r="A23">
        <v>24</v>
      </c>
      <c r="B23" t="s">
        <v>51</v>
      </c>
      <c r="C23">
        <v>24</v>
      </c>
      <c r="D23">
        <v>-2</v>
      </c>
      <c r="E23" t="s">
        <v>1</v>
      </c>
      <c r="F23">
        <v>-3</v>
      </c>
      <c r="G23" t="s">
        <v>1</v>
      </c>
      <c r="H23">
        <v>-1</v>
      </c>
      <c r="I23" t="s">
        <v>1</v>
      </c>
      <c r="J23">
        <v>0</v>
      </c>
      <c r="K23" t="s">
        <v>1</v>
      </c>
    </row>
    <row r="24" spans="1:11" x14ac:dyDescent="0.35">
      <c r="A24">
        <v>32</v>
      </c>
      <c r="B24" t="s">
        <v>59</v>
      </c>
      <c r="C24">
        <v>32</v>
      </c>
      <c r="D24">
        <v>-3</v>
      </c>
      <c r="E24" t="s">
        <v>328</v>
      </c>
      <c r="F24">
        <v>0</v>
      </c>
      <c r="G24" t="s">
        <v>1</v>
      </c>
      <c r="H24">
        <v>0</v>
      </c>
      <c r="I24" t="s">
        <v>1</v>
      </c>
      <c r="J24">
        <v>0</v>
      </c>
      <c r="K24" t="s">
        <v>1</v>
      </c>
    </row>
    <row r="25" spans="1:11" x14ac:dyDescent="0.35">
      <c r="A25">
        <v>31</v>
      </c>
      <c r="B25" t="s">
        <v>58</v>
      </c>
      <c r="C25">
        <v>31</v>
      </c>
      <c r="D25">
        <v>-3</v>
      </c>
      <c r="E25" t="s">
        <v>328</v>
      </c>
      <c r="F25">
        <v>1</v>
      </c>
      <c r="G25" t="s">
        <v>1</v>
      </c>
      <c r="H25">
        <v>0</v>
      </c>
      <c r="I25" t="s">
        <v>1</v>
      </c>
      <c r="J25">
        <v>-1</v>
      </c>
      <c r="K25" t="s">
        <v>1</v>
      </c>
    </row>
  </sheetData>
  <pageMargins left="0.7" right="0.7" top="0.75" bottom="0.75" header="0.3" footer="0.3"/>
  <ignoredErrors>
    <ignoredError sqref="A1:D4 A13:D25 A12:D12 F12 A6:D11 B5:D5 E1:F4 E13:F25 E6:F11 E5:F5 G12:H12 G1:H4 G13:H25 G6:H11 G5:H5 K12 K1:K4 K13:K25 K6:K11 K5 I12:J12 I1:J4 I13:J25 I6:J11 I5:J5" numberStoredAsText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K22"/>
  <sheetViews>
    <sheetView workbookViewId="0">
      <selection activeCell="N1" activeCellId="3" sqref="E1:E1048576 H1:H1048576 K1:K1048576 N1:N1048576"/>
    </sheetView>
  </sheetViews>
  <sheetFormatPr baseColWidth="10" defaultRowHeight="15.5" x14ac:dyDescent="0.35"/>
  <cols>
    <col min="1" max="1" width="8.75" customWidth="1"/>
    <col min="2" max="2" width="95.75" customWidth="1"/>
    <col min="3" max="11" width="8.75" customWidth="1"/>
  </cols>
  <sheetData>
    <row r="1" spans="1:11" x14ac:dyDescent="0.35">
      <c r="A1" t="s">
        <v>321</v>
      </c>
      <c r="B1" t="s">
        <v>1</v>
      </c>
    </row>
    <row r="2" spans="1:11" x14ac:dyDescent="0.35">
      <c r="A2" t="s">
        <v>1</v>
      </c>
      <c r="B2" t="s">
        <v>1</v>
      </c>
    </row>
    <row r="3" spans="1:11" x14ac:dyDescent="0.35">
      <c r="A3" t="s">
        <v>329</v>
      </c>
    </row>
    <row r="4" spans="1:11" x14ac:dyDescent="0.35">
      <c r="A4" t="s">
        <v>1</v>
      </c>
      <c r="B4" t="s">
        <v>1</v>
      </c>
    </row>
    <row r="5" spans="1:11" x14ac:dyDescent="0.35">
      <c r="A5" t="s">
        <v>323</v>
      </c>
    </row>
    <row r="6" spans="1:11" x14ac:dyDescent="0.35">
      <c r="A6" t="s">
        <v>1</v>
      </c>
      <c r="B6" t="s">
        <v>1</v>
      </c>
    </row>
    <row r="7" spans="1:11" x14ac:dyDescent="0.35">
      <c r="A7" t="s">
        <v>324</v>
      </c>
    </row>
    <row r="8" spans="1:11" x14ac:dyDescent="0.35">
      <c r="A8" t="s">
        <v>1</v>
      </c>
      <c r="B8" t="s">
        <v>1</v>
      </c>
    </row>
    <row r="9" spans="1:11" x14ac:dyDescent="0.35">
      <c r="A9" t="s">
        <v>1</v>
      </c>
      <c r="B9" t="s">
        <v>1</v>
      </c>
    </row>
    <row r="10" spans="1:11" x14ac:dyDescent="0.35">
      <c r="A10" t="s">
        <v>325</v>
      </c>
      <c r="B10" t="s">
        <v>325</v>
      </c>
      <c r="C10" t="s">
        <v>325</v>
      </c>
      <c r="D10" t="s">
        <v>154</v>
      </c>
      <c r="E10" t="s">
        <v>154</v>
      </c>
      <c r="F10" t="s">
        <v>155</v>
      </c>
      <c r="G10" t="s">
        <v>155</v>
      </c>
      <c r="H10" t="s">
        <v>156</v>
      </c>
      <c r="I10" t="s">
        <v>156</v>
      </c>
      <c r="J10" t="s">
        <v>157</v>
      </c>
      <c r="K10" t="s">
        <v>157</v>
      </c>
    </row>
    <row r="11" spans="1:11" x14ac:dyDescent="0.35">
      <c r="A11" t="s">
        <v>153</v>
      </c>
      <c r="B11" t="s">
        <v>233</v>
      </c>
      <c r="C11" t="s">
        <v>153</v>
      </c>
      <c r="D11" t="s">
        <v>326</v>
      </c>
      <c r="E11" t="s">
        <v>327</v>
      </c>
      <c r="F11" t="s">
        <v>326</v>
      </c>
      <c r="G11" t="s">
        <v>327</v>
      </c>
      <c r="H11" t="s">
        <v>326</v>
      </c>
      <c r="I11" t="s">
        <v>327</v>
      </c>
      <c r="J11" t="s">
        <v>326</v>
      </c>
      <c r="K11" t="s">
        <v>327</v>
      </c>
    </row>
    <row r="12" spans="1:11" x14ac:dyDescent="0.35">
      <c r="A12">
        <v>8</v>
      </c>
      <c r="B12" t="s">
        <v>35</v>
      </c>
      <c r="C12">
        <v>8</v>
      </c>
      <c r="D12">
        <v>0</v>
      </c>
      <c r="E12" t="s">
        <v>1</v>
      </c>
      <c r="F12">
        <v>4</v>
      </c>
      <c r="G12" t="s">
        <v>328</v>
      </c>
      <c r="H12">
        <v>-1</v>
      </c>
      <c r="I12" t="s">
        <v>1</v>
      </c>
      <c r="J12">
        <v>0</v>
      </c>
      <c r="K12" t="s">
        <v>1</v>
      </c>
    </row>
    <row r="13" spans="1:11" x14ac:dyDescent="0.35">
      <c r="A13">
        <v>6</v>
      </c>
      <c r="B13" t="s">
        <v>33</v>
      </c>
      <c r="C13">
        <v>6</v>
      </c>
      <c r="D13">
        <v>0</v>
      </c>
      <c r="E13" t="s">
        <v>1</v>
      </c>
      <c r="F13">
        <v>3</v>
      </c>
      <c r="G13" t="s">
        <v>328</v>
      </c>
      <c r="H13">
        <v>0</v>
      </c>
      <c r="I13" t="s">
        <v>1</v>
      </c>
      <c r="J13">
        <v>-2</v>
      </c>
      <c r="K13" t="s">
        <v>1</v>
      </c>
    </row>
    <row r="14" spans="1:11" x14ac:dyDescent="0.35">
      <c r="A14">
        <v>12</v>
      </c>
      <c r="B14" t="s">
        <v>39</v>
      </c>
      <c r="C14">
        <v>12</v>
      </c>
      <c r="D14">
        <v>1</v>
      </c>
      <c r="E14" t="s">
        <v>1</v>
      </c>
      <c r="F14">
        <v>2</v>
      </c>
      <c r="G14" t="s">
        <v>1</v>
      </c>
      <c r="H14">
        <v>1</v>
      </c>
      <c r="I14" t="s">
        <v>1</v>
      </c>
      <c r="J14">
        <v>0</v>
      </c>
      <c r="K14" t="s">
        <v>1</v>
      </c>
    </row>
    <row r="15" spans="1:11" x14ac:dyDescent="0.35">
      <c r="A15">
        <v>21</v>
      </c>
      <c r="B15" t="s">
        <v>48</v>
      </c>
      <c r="C15">
        <v>21</v>
      </c>
      <c r="D15">
        <v>-1</v>
      </c>
      <c r="E15" t="s">
        <v>1</v>
      </c>
      <c r="F15">
        <v>1</v>
      </c>
      <c r="G15" t="s">
        <v>1</v>
      </c>
      <c r="H15">
        <v>2</v>
      </c>
      <c r="I15" t="s">
        <v>1</v>
      </c>
      <c r="J15">
        <v>2</v>
      </c>
      <c r="K15" t="s">
        <v>1</v>
      </c>
    </row>
    <row r="16" spans="1:11" x14ac:dyDescent="0.35">
      <c r="A16">
        <v>2</v>
      </c>
      <c r="B16" t="s">
        <v>29</v>
      </c>
      <c r="C16">
        <v>2</v>
      </c>
      <c r="D16">
        <v>-1</v>
      </c>
      <c r="E16" t="s">
        <v>1</v>
      </c>
      <c r="F16">
        <v>1</v>
      </c>
      <c r="G16" t="s">
        <v>328</v>
      </c>
      <c r="H16">
        <v>-2</v>
      </c>
      <c r="I16" t="s">
        <v>1</v>
      </c>
      <c r="J16">
        <v>-2</v>
      </c>
      <c r="K16" t="s">
        <v>1</v>
      </c>
    </row>
    <row r="17" spans="1:11" x14ac:dyDescent="0.35">
      <c r="A17">
        <v>31</v>
      </c>
      <c r="B17" t="s">
        <v>58</v>
      </c>
      <c r="C17">
        <v>31</v>
      </c>
      <c r="D17">
        <v>-3</v>
      </c>
      <c r="E17" t="s">
        <v>1</v>
      </c>
      <c r="F17">
        <v>1</v>
      </c>
      <c r="G17" t="s">
        <v>1</v>
      </c>
      <c r="H17">
        <v>0</v>
      </c>
      <c r="I17" t="s">
        <v>1</v>
      </c>
      <c r="J17">
        <v>-1</v>
      </c>
      <c r="K17" t="s">
        <v>1</v>
      </c>
    </row>
    <row r="18" spans="1:11" x14ac:dyDescent="0.35">
      <c r="A18">
        <v>1</v>
      </c>
      <c r="B18" t="s">
        <v>28</v>
      </c>
      <c r="C18">
        <v>1</v>
      </c>
      <c r="D18">
        <v>-2</v>
      </c>
      <c r="E18" t="s">
        <v>1</v>
      </c>
      <c r="F18">
        <v>1</v>
      </c>
      <c r="G18" t="s">
        <v>328</v>
      </c>
      <c r="H18">
        <v>-2</v>
      </c>
      <c r="I18" t="s">
        <v>1</v>
      </c>
      <c r="J18">
        <v>-3</v>
      </c>
      <c r="K18" t="s">
        <v>1</v>
      </c>
    </row>
    <row r="19" spans="1:11" x14ac:dyDescent="0.35">
      <c r="A19">
        <v>15</v>
      </c>
      <c r="B19" t="s">
        <v>42</v>
      </c>
      <c r="C19">
        <v>15</v>
      </c>
      <c r="D19">
        <v>3</v>
      </c>
      <c r="E19" t="s">
        <v>1</v>
      </c>
      <c r="F19">
        <v>-2</v>
      </c>
      <c r="G19" t="s">
        <v>1</v>
      </c>
      <c r="H19">
        <v>2</v>
      </c>
      <c r="I19" t="s">
        <v>1</v>
      </c>
      <c r="J19">
        <v>-3</v>
      </c>
      <c r="K19" t="s">
        <v>1</v>
      </c>
    </row>
    <row r="20" spans="1:11" x14ac:dyDescent="0.35">
      <c r="A20">
        <v>3</v>
      </c>
      <c r="B20" t="s">
        <v>30</v>
      </c>
      <c r="C20">
        <v>3</v>
      </c>
      <c r="D20">
        <v>0</v>
      </c>
      <c r="E20" t="s">
        <v>1</v>
      </c>
      <c r="F20">
        <v>-2</v>
      </c>
      <c r="G20" t="s">
        <v>1</v>
      </c>
      <c r="H20">
        <v>-3</v>
      </c>
      <c r="I20" t="s">
        <v>1</v>
      </c>
      <c r="J20">
        <v>-4</v>
      </c>
      <c r="K20" t="s">
        <v>1</v>
      </c>
    </row>
    <row r="21" spans="1:11" x14ac:dyDescent="0.35">
      <c r="A21">
        <v>9</v>
      </c>
      <c r="B21" t="s">
        <v>36</v>
      </c>
      <c r="C21">
        <v>9</v>
      </c>
      <c r="D21">
        <v>2</v>
      </c>
      <c r="E21" t="s">
        <v>1</v>
      </c>
      <c r="F21">
        <v>-3</v>
      </c>
      <c r="G21" t="s">
        <v>328</v>
      </c>
      <c r="H21">
        <v>-1</v>
      </c>
      <c r="I21" t="s">
        <v>1</v>
      </c>
      <c r="J21">
        <v>3</v>
      </c>
      <c r="K21" t="s">
        <v>1</v>
      </c>
    </row>
    <row r="22" spans="1:11" x14ac:dyDescent="0.35">
      <c r="A22">
        <v>24</v>
      </c>
      <c r="B22" t="s">
        <v>51</v>
      </c>
      <c r="C22">
        <v>24</v>
      </c>
      <c r="D22">
        <v>-2</v>
      </c>
      <c r="E22" t="s">
        <v>1</v>
      </c>
      <c r="F22">
        <v>-3</v>
      </c>
      <c r="G22" t="s">
        <v>328</v>
      </c>
      <c r="H22">
        <v>-1</v>
      </c>
      <c r="I22" t="s">
        <v>1</v>
      </c>
      <c r="J22">
        <v>0</v>
      </c>
      <c r="K22" t="s">
        <v>1</v>
      </c>
    </row>
  </sheetData>
  <pageMargins left="0.7" right="0.7" top="0.75" bottom="0.75" header="0.3" footer="0.3"/>
  <ignoredErrors>
    <ignoredError sqref="A1:D22 K1:K22 I1:J22 G1:H22 E1:F22" numberStoredAsText="1"/>
  </ignoredError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20"/>
  <sheetViews>
    <sheetView workbookViewId="0">
      <selection activeCell="N1" activeCellId="3" sqref="E1:E1048576 H1:H1048576 K1:K1048576 N1:N1048576"/>
    </sheetView>
  </sheetViews>
  <sheetFormatPr baseColWidth="10" defaultRowHeight="15.5" x14ac:dyDescent="0.35"/>
  <cols>
    <col min="1" max="1" width="8.75" customWidth="1"/>
    <col min="2" max="2" width="95.75" customWidth="1"/>
    <col min="3" max="11" width="8.75" customWidth="1"/>
  </cols>
  <sheetData>
    <row r="1" spans="1:11" x14ac:dyDescent="0.35">
      <c r="A1" t="s">
        <v>321</v>
      </c>
      <c r="B1" t="s">
        <v>1</v>
      </c>
    </row>
    <row r="2" spans="1:11" x14ac:dyDescent="0.35">
      <c r="A2" t="s">
        <v>1</v>
      </c>
      <c r="B2" t="s">
        <v>1</v>
      </c>
    </row>
    <row r="3" spans="1:11" x14ac:dyDescent="0.35">
      <c r="A3" t="s">
        <v>330</v>
      </c>
    </row>
    <row r="4" spans="1:11" x14ac:dyDescent="0.35">
      <c r="A4" t="s">
        <v>1</v>
      </c>
      <c r="B4" t="s">
        <v>1</v>
      </c>
    </row>
    <row r="5" spans="1:11" x14ac:dyDescent="0.35">
      <c r="A5" t="s">
        <v>323</v>
      </c>
    </row>
    <row r="6" spans="1:11" x14ac:dyDescent="0.35">
      <c r="A6" t="s">
        <v>1</v>
      </c>
      <c r="B6" t="s">
        <v>1</v>
      </c>
    </row>
    <row r="7" spans="1:11" x14ac:dyDescent="0.35">
      <c r="A7" t="s">
        <v>324</v>
      </c>
    </row>
    <row r="8" spans="1:11" x14ac:dyDescent="0.35">
      <c r="A8" t="s">
        <v>1</v>
      </c>
      <c r="B8" t="s">
        <v>1</v>
      </c>
    </row>
    <row r="9" spans="1:11" x14ac:dyDescent="0.35">
      <c r="A9" t="s">
        <v>1</v>
      </c>
      <c r="B9" t="s">
        <v>1</v>
      </c>
    </row>
    <row r="10" spans="1:11" x14ac:dyDescent="0.35">
      <c r="A10" t="s">
        <v>325</v>
      </c>
      <c r="B10" t="s">
        <v>325</v>
      </c>
      <c r="C10" t="s">
        <v>325</v>
      </c>
      <c r="D10" t="s">
        <v>154</v>
      </c>
      <c r="E10" t="s">
        <v>154</v>
      </c>
      <c r="F10" t="s">
        <v>155</v>
      </c>
      <c r="G10" t="s">
        <v>155</v>
      </c>
      <c r="H10" t="s">
        <v>156</v>
      </c>
      <c r="I10" t="s">
        <v>156</v>
      </c>
      <c r="J10" t="s">
        <v>157</v>
      </c>
      <c r="K10" t="s">
        <v>157</v>
      </c>
    </row>
    <row r="11" spans="1:11" x14ac:dyDescent="0.35">
      <c r="A11" t="s">
        <v>153</v>
      </c>
      <c r="B11" t="s">
        <v>233</v>
      </c>
      <c r="C11" t="s">
        <v>153</v>
      </c>
      <c r="D11" t="s">
        <v>326</v>
      </c>
      <c r="E11" t="s">
        <v>327</v>
      </c>
      <c r="F11" t="s">
        <v>326</v>
      </c>
      <c r="G11" t="s">
        <v>327</v>
      </c>
      <c r="H11" t="s">
        <v>326</v>
      </c>
      <c r="I11" t="s">
        <v>327</v>
      </c>
      <c r="J11" t="s">
        <v>326</v>
      </c>
      <c r="K11" t="s">
        <v>327</v>
      </c>
    </row>
    <row r="12" spans="1:11" x14ac:dyDescent="0.35">
      <c r="A12">
        <v>25</v>
      </c>
      <c r="B12" t="s">
        <v>52</v>
      </c>
      <c r="C12">
        <v>25</v>
      </c>
      <c r="D12">
        <v>3</v>
      </c>
      <c r="E12" t="s">
        <v>1</v>
      </c>
      <c r="F12">
        <v>2</v>
      </c>
      <c r="G12" t="s">
        <v>1</v>
      </c>
      <c r="H12">
        <v>4</v>
      </c>
      <c r="I12" t="s">
        <v>328</v>
      </c>
      <c r="J12">
        <v>0</v>
      </c>
      <c r="K12" t="s">
        <v>1</v>
      </c>
    </row>
    <row r="13" spans="1:11" x14ac:dyDescent="0.35">
      <c r="A13">
        <v>33</v>
      </c>
      <c r="B13" t="s">
        <v>60</v>
      </c>
      <c r="C13">
        <v>33</v>
      </c>
      <c r="D13">
        <v>-1</v>
      </c>
      <c r="E13" t="s">
        <v>1</v>
      </c>
      <c r="F13">
        <v>0</v>
      </c>
      <c r="G13" t="s">
        <v>1</v>
      </c>
      <c r="H13">
        <v>4</v>
      </c>
      <c r="I13" t="s">
        <v>328</v>
      </c>
      <c r="J13">
        <v>1</v>
      </c>
      <c r="K13" t="s">
        <v>1</v>
      </c>
    </row>
    <row r="14" spans="1:11" x14ac:dyDescent="0.35">
      <c r="A14">
        <v>26</v>
      </c>
      <c r="B14" t="s">
        <v>53</v>
      </c>
      <c r="C14">
        <v>26</v>
      </c>
      <c r="D14">
        <v>1</v>
      </c>
      <c r="E14" t="s">
        <v>1</v>
      </c>
      <c r="F14">
        <v>-1</v>
      </c>
      <c r="G14" t="s">
        <v>1</v>
      </c>
      <c r="H14">
        <v>3</v>
      </c>
      <c r="I14" t="s">
        <v>328</v>
      </c>
      <c r="J14">
        <v>-1</v>
      </c>
      <c r="K14" t="s">
        <v>1</v>
      </c>
    </row>
    <row r="15" spans="1:11" x14ac:dyDescent="0.35">
      <c r="A15">
        <v>21</v>
      </c>
      <c r="B15" t="s">
        <v>48</v>
      </c>
      <c r="C15">
        <v>21</v>
      </c>
      <c r="D15">
        <v>-1</v>
      </c>
      <c r="E15" t="s">
        <v>1</v>
      </c>
      <c r="F15">
        <v>1</v>
      </c>
      <c r="G15" t="s">
        <v>1</v>
      </c>
      <c r="H15">
        <v>2</v>
      </c>
      <c r="I15" t="s">
        <v>1</v>
      </c>
      <c r="J15">
        <v>2</v>
      </c>
      <c r="K15" t="s">
        <v>1</v>
      </c>
    </row>
    <row r="16" spans="1:11" x14ac:dyDescent="0.35">
      <c r="A16">
        <v>20</v>
      </c>
      <c r="B16" t="s">
        <v>47</v>
      </c>
      <c r="C16">
        <v>20</v>
      </c>
      <c r="D16">
        <v>-1</v>
      </c>
      <c r="E16" t="s">
        <v>1</v>
      </c>
      <c r="F16">
        <v>-2</v>
      </c>
      <c r="G16" t="s">
        <v>1</v>
      </c>
      <c r="H16">
        <v>1</v>
      </c>
      <c r="I16" t="s">
        <v>328</v>
      </c>
      <c r="J16">
        <v>-2</v>
      </c>
      <c r="K16" t="s">
        <v>1</v>
      </c>
    </row>
    <row r="17" spans="1:11" x14ac:dyDescent="0.35">
      <c r="A17">
        <v>6</v>
      </c>
      <c r="B17" t="s">
        <v>33</v>
      </c>
      <c r="C17">
        <v>6</v>
      </c>
      <c r="D17">
        <v>0</v>
      </c>
      <c r="E17" t="s">
        <v>1</v>
      </c>
      <c r="F17">
        <v>3</v>
      </c>
      <c r="G17" t="s">
        <v>1</v>
      </c>
      <c r="H17">
        <v>0</v>
      </c>
      <c r="I17" t="s">
        <v>1</v>
      </c>
      <c r="J17">
        <v>-2</v>
      </c>
      <c r="K17" t="s">
        <v>1</v>
      </c>
    </row>
    <row r="18" spans="1:11" x14ac:dyDescent="0.35">
      <c r="A18">
        <v>9</v>
      </c>
      <c r="B18" t="s">
        <v>36</v>
      </c>
      <c r="C18">
        <v>9</v>
      </c>
      <c r="D18">
        <v>2</v>
      </c>
      <c r="E18" t="s">
        <v>1</v>
      </c>
      <c r="F18">
        <v>-3</v>
      </c>
      <c r="G18" t="s">
        <v>1</v>
      </c>
      <c r="H18">
        <v>-1</v>
      </c>
      <c r="I18" t="s">
        <v>328</v>
      </c>
      <c r="J18">
        <v>3</v>
      </c>
      <c r="K18" t="s">
        <v>1</v>
      </c>
    </row>
    <row r="19" spans="1:11" x14ac:dyDescent="0.35">
      <c r="A19">
        <v>7</v>
      </c>
      <c r="B19" t="s">
        <v>34</v>
      </c>
      <c r="C19">
        <v>7</v>
      </c>
      <c r="D19">
        <v>1</v>
      </c>
      <c r="E19" t="s">
        <v>1</v>
      </c>
      <c r="F19">
        <v>2</v>
      </c>
      <c r="G19" t="s">
        <v>1</v>
      </c>
      <c r="H19">
        <v>-2</v>
      </c>
      <c r="I19" t="s">
        <v>328</v>
      </c>
      <c r="J19">
        <v>1</v>
      </c>
      <c r="K19" t="s">
        <v>1</v>
      </c>
    </row>
    <row r="20" spans="1:11" x14ac:dyDescent="0.35">
      <c r="A20">
        <v>16</v>
      </c>
      <c r="B20" t="s">
        <v>43</v>
      </c>
      <c r="C20">
        <v>16</v>
      </c>
      <c r="D20">
        <v>4</v>
      </c>
      <c r="E20" t="s">
        <v>1</v>
      </c>
      <c r="F20">
        <v>3</v>
      </c>
      <c r="G20" t="s">
        <v>1</v>
      </c>
      <c r="H20">
        <v>-3</v>
      </c>
      <c r="I20" t="s">
        <v>328</v>
      </c>
      <c r="J20">
        <v>2</v>
      </c>
      <c r="K20" t="s">
        <v>1</v>
      </c>
    </row>
  </sheetData>
  <pageMargins left="0.7" right="0.7" top="0.75" bottom="0.75" header="0.3" footer="0.3"/>
  <ignoredErrors>
    <ignoredError sqref="A1:D20 K1:K20 I1:J20 G1:H20 E1:F20" numberStoredAsText="1"/>
  </ignoredError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K21"/>
  <sheetViews>
    <sheetView workbookViewId="0">
      <selection activeCell="E13" sqref="E13"/>
    </sheetView>
  </sheetViews>
  <sheetFormatPr baseColWidth="10" defaultRowHeight="15.5" x14ac:dyDescent="0.35"/>
  <cols>
    <col min="1" max="1" width="8.75" customWidth="1"/>
    <col min="2" max="2" width="95.75" customWidth="1"/>
    <col min="3" max="11" width="8.75" customWidth="1"/>
  </cols>
  <sheetData>
    <row r="1" spans="1:11" x14ac:dyDescent="0.35">
      <c r="A1" t="s">
        <v>321</v>
      </c>
      <c r="B1" t="s">
        <v>1</v>
      </c>
    </row>
    <row r="2" spans="1:11" x14ac:dyDescent="0.35">
      <c r="A2" t="s">
        <v>1</v>
      </c>
      <c r="B2" t="s">
        <v>1</v>
      </c>
    </row>
    <row r="3" spans="1:11" x14ac:dyDescent="0.35">
      <c r="A3" t="s">
        <v>331</v>
      </c>
    </row>
    <row r="4" spans="1:11" x14ac:dyDescent="0.35">
      <c r="A4" t="s">
        <v>1</v>
      </c>
      <c r="B4" t="s">
        <v>1</v>
      </c>
    </row>
    <row r="5" spans="1:11" x14ac:dyDescent="0.35">
      <c r="A5" t="s">
        <v>323</v>
      </c>
    </row>
    <row r="6" spans="1:11" x14ac:dyDescent="0.35">
      <c r="A6" t="s">
        <v>1</v>
      </c>
      <c r="B6" t="s">
        <v>1</v>
      </c>
    </row>
    <row r="7" spans="1:11" x14ac:dyDescent="0.35">
      <c r="A7" t="s">
        <v>324</v>
      </c>
    </row>
    <row r="8" spans="1:11" x14ac:dyDescent="0.35">
      <c r="A8" t="s">
        <v>1</v>
      </c>
      <c r="B8" t="s">
        <v>1</v>
      </c>
    </row>
    <row r="9" spans="1:11" x14ac:dyDescent="0.35">
      <c r="A9" t="s">
        <v>1</v>
      </c>
      <c r="B9" t="s">
        <v>1</v>
      </c>
    </row>
    <row r="10" spans="1:11" x14ac:dyDescent="0.35">
      <c r="A10" t="s">
        <v>325</v>
      </c>
      <c r="B10" t="s">
        <v>325</v>
      </c>
      <c r="C10" t="s">
        <v>325</v>
      </c>
      <c r="D10" t="s">
        <v>154</v>
      </c>
      <c r="E10" t="s">
        <v>154</v>
      </c>
      <c r="F10" t="s">
        <v>155</v>
      </c>
      <c r="G10" t="s">
        <v>155</v>
      </c>
      <c r="H10" t="s">
        <v>156</v>
      </c>
      <c r="I10" t="s">
        <v>156</v>
      </c>
      <c r="J10" t="s">
        <v>157</v>
      </c>
      <c r="K10" t="s">
        <v>157</v>
      </c>
    </row>
    <row r="11" spans="1:11" x14ac:dyDescent="0.35">
      <c r="A11" t="s">
        <v>153</v>
      </c>
      <c r="B11" t="s">
        <v>233</v>
      </c>
      <c r="C11" t="s">
        <v>153</v>
      </c>
      <c r="D11" t="s">
        <v>326</v>
      </c>
      <c r="E11" t="s">
        <v>327</v>
      </c>
      <c r="F11" t="s">
        <v>326</v>
      </c>
      <c r="G11" t="s">
        <v>327</v>
      </c>
      <c r="H11" t="s">
        <v>326</v>
      </c>
      <c r="I11" t="s">
        <v>327</v>
      </c>
      <c r="J11" t="s">
        <v>326</v>
      </c>
      <c r="K11" t="s">
        <v>327</v>
      </c>
    </row>
    <row r="12" spans="1:11" x14ac:dyDescent="0.35">
      <c r="A12">
        <v>22</v>
      </c>
      <c r="B12" t="s">
        <v>49</v>
      </c>
      <c r="C12">
        <v>22</v>
      </c>
      <c r="D12">
        <v>1</v>
      </c>
      <c r="E12" t="s">
        <v>1</v>
      </c>
      <c r="F12">
        <v>2</v>
      </c>
      <c r="G12" t="s">
        <v>1</v>
      </c>
      <c r="H12">
        <v>2</v>
      </c>
      <c r="I12" t="s">
        <v>1</v>
      </c>
      <c r="J12">
        <v>4</v>
      </c>
      <c r="K12" t="s">
        <v>1</v>
      </c>
    </row>
    <row r="13" spans="1:11" x14ac:dyDescent="0.35">
      <c r="A13">
        <v>21</v>
      </c>
      <c r="B13" t="s">
        <v>48</v>
      </c>
      <c r="C13">
        <v>21</v>
      </c>
      <c r="D13">
        <v>-1</v>
      </c>
      <c r="E13" t="s">
        <v>1</v>
      </c>
      <c r="F13">
        <v>1</v>
      </c>
      <c r="G13" t="s">
        <v>1</v>
      </c>
      <c r="H13">
        <v>2</v>
      </c>
      <c r="I13" t="s">
        <v>1</v>
      </c>
      <c r="J13">
        <v>2</v>
      </c>
      <c r="K13" t="s">
        <v>1</v>
      </c>
    </row>
    <row r="14" spans="1:11" x14ac:dyDescent="0.35">
      <c r="A14">
        <v>16</v>
      </c>
      <c r="B14" t="s">
        <v>43</v>
      </c>
      <c r="C14">
        <v>16</v>
      </c>
      <c r="D14">
        <v>4</v>
      </c>
      <c r="E14" t="s">
        <v>1</v>
      </c>
      <c r="F14">
        <v>3</v>
      </c>
      <c r="G14" t="s">
        <v>1</v>
      </c>
      <c r="H14">
        <v>-3</v>
      </c>
      <c r="I14" t="s">
        <v>1</v>
      </c>
      <c r="J14">
        <v>2</v>
      </c>
      <c r="K14" t="s">
        <v>328</v>
      </c>
    </row>
    <row r="15" spans="1:11" x14ac:dyDescent="0.35">
      <c r="A15">
        <v>19</v>
      </c>
      <c r="B15" t="s">
        <v>46</v>
      </c>
      <c r="C15">
        <v>19</v>
      </c>
      <c r="D15">
        <v>-1</v>
      </c>
      <c r="E15" t="s">
        <v>1</v>
      </c>
      <c r="F15">
        <v>-2</v>
      </c>
      <c r="G15" t="s">
        <v>1</v>
      </c>
      <c r="H15">
        <v>-1</v>
      </c>
      <c r="I15" t="s">
        <v>1</v>
      </c>
      <c r="J15">
        <v>1</v>
      </c>
      <c r="K15" t="s">
        <v>328</v>
      </c>
    </row>
    <row r="16" spans="1:11" x14ac:dyDescent="0.35">
      <c r="A16">
        <v>25</v>
      </c>
      <c r="B16" t="s">
        <v>52</v>
      </c>
      <c r="C16">
        <v>25</v>
      </c>
      <c r="D16">
        <v>3</v>
      </c>
      <c r="E16" t="s">
        <v>1</v>
      </c>
      <c r="F16">
        <v>2</v>
      </c>
      <c r="G16" t="s">
        <v>1</v>
      </c>
      <c r="H16">
        <v>4</v>
      </c>
      <c r="I16" t="s">
        <v>1</v>
      </c>
      <c r="J16">
        <v>0</v>
      </c>
      <c r="K16" t="s">
        <v>328</v>
      </c>
    </row>
    <row r="17" spans="1:11" x14ac:dyDescent="0.35">
      <c r="A17">
        <v>28</v>
      </c>
      <c r="B17" t="s">
        <v>55</v>
      </c>
      <c r="C17">
        <v>28</v>
      </c>
      <c r="D17">
        <v>-4</v>
      </c>
      <c r="E17" t="s">
        <v>1</v>
      </c>
      <c r="F17">
        <v>-4</v>
      </c>
      <c r="G17" t="s">
        <v>1</v>
      </c>
      <c r="H17">
        <v>-4</v>
      </c>
      <c r="I17" t="s">
        <v>1</v>
      </c>
      <c r="J17">
        <v>-1</v>
      </c>
      <c r="K17" t="s">
        <v>328</v>
      </c>
    </row>
    <row r="18" spans="1:11" x14ac:dyDescent="0.35">
      <c r="A18">
        <v>6</v>
      </c>
      <c r="B18" t="s">
        <v>33</v>
      </c>
      <c r="C18">
        <v>6</v>
      </c>
      <c r="D18">
        <v>0</v>
      </c>
      <c r="E18" t="s">
        <v>1</v>
      </c>
      <c r="F18">
        <v>3</v>
      </c>
      <c r="G18" t="s">
        <v>1</v>
      </c>
      <c r="H18">
        <v>0</v>
      </c>
      <c r="I18" t="s">
        <v>1</v>
      </c>
      <c r="J18">
        <v>-2</v>
      </c>
      <c r="K18" t="s">
        <v>1</v>
      </c>
    </row>
    <row r="19" spans="1:11" x14ac:dyDescent="0.35">
      <c r="A19">
        <v>15</v>
      </c>
      <c r="B19" t="s">
        <v>42</v>
      </c>
      <c r="C19">
        <v>15</v>
      </c>
      <c r="D19">
        <v>3</v>
      </c>
      <c r="E19" t="s">
        <v>1</v>
      </c>
      <c r="F19">
        <v>-2</v>
      </c>
      <c r="G19" t="s">
        <v>1</v>
      </c>
      <c r="H19">
        <v>2</v>
      </c>
      <c r="I19" t="s">
        <v>1</v>
      </c>
      <c r="J19">
        <v>-3</v>
      </c>
      <c r="K19" t="s">
        <v>1</v>
      </c>
    </row>
    <row r="20" spans="1:11" x14ac:dyDescent="0.35">
      <c r="A20">
        <v>1</v>
      </c>
      <c r="B20" t="s">
        <v>28</v>
      </c>
      <c r="C20">
        <v>1</v>
      </c>
      <c r="D20">
        <v>-2</v>
      </c>
      <c r="E20" t="s">
        <v>1</v>
      </c>
      <c r="F20">
        <v>1</v>
      </c>
      <c r="G20" t="s">
        <v>1</v>
      </c>
      <c r="H20">
        <v>-2</v>
      </c>
      <c r="I20" t="s">
        <v>1</v>
      </c>
      <c r="J20">
        <v>-3</v>
      </c>
      <c r="K20" t="s">
        <v>1</v>
      </c>
    </row>
    <row r="21" spans="1:11" x14ac:dyDescent="0.35">
      <c r="A21">
        <v>29</v>
      </c>
      <c r="B21" t="s">
        <v>56</v>
      </c>
      <c r="C21">
        <v>29</v>
      </c>
      <c r="D21">
        <v>1</v>
      </c>
      <c r="E21" t="s">
        <v>1</v>
      </c>
      <c r="F21">
        <v>0</v>
      </c>
      <c r="G21" t="s">
        <v>1</v>
      </c>
      <c r="H21">
        <v>-1</v>
      </c>
      <c r="I21" t="s">
        <v>1</v>
      </c>
      <c r="J21">
        <v>-3</v>
      </c>
      <c r="K21" t="s">
        <v>328</v>
      </c>
    </row>
  </sheetData>
  <pageMargins left="0.7" right="0.7" top="0.75" bottom="0.75" header="0.3" footer="0.3"/>
  <ignoredErrors>
    <ignoredError sqref="A1:D4 A6:D21 B5:D5 K1:K4 K6:K21 K5 I1:J4 I6:J21 I5:J5 G1:H4 G6:H21 G5:H5 E1:F4 E6:F21 E5:F5" numberStoredAsText="1"/>
  </ignoredError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12"/>
  <sheetViews>
    <sheetView topLeftCell="C1" workbookViewId="0">
      <selection activeCell="I12" sqref="I12"/>
    </sheetView>
  </sheetViews>
  <sheetFormatPr baseColWidth="10" defaultRowHeight="15.5" x14ac:dyDescent="0.35"/>
  <cols>
    <col min="1" max="2" width="12.75" customWidth="1"/>
    <col min="3" max="3" width="95.75" customWidth="1"/>
    <col min="4" max="5" width="12.75" customWidth="1"/>
    <col min="6" max="7" width="15.75" customWidth="1"/>
    <col min="8" max="8" width="12.75" customWidth="1"/>
    <col min="9" max="10" width="15.75" customWidth="1"/>
    <col min="11" max="11" width="12.75" customWidth="1"/>
    <col min="12" max="13" width="15.75" customWidth="1"/>
    <col min="14" max="14" width="12.75" customWidth="1"/>
    <col min="15" max="16" width="15.75" customWidth="1"/>
  </cols>
  <sheetData>
    <row r="1" spans="1:13" x14ac:dyDescent="0.35">
      <c r="A1" t="s">
        <v>332</v>
      </c>
      <c r="B1" t="s">
        <v>1</v>
      </c>
    </row>
    <row r="2" spans="1:13" x14ac:dyDescent="0.35">
      <c r="A2" t="s">
        <v>1</v>
      </c>
      <c r="B2" t="s">
        <v>1</v>
      </c>
    </row>
    <row r="3" spans="1:13" x14ac:dyDescent="0.35">
      <c r="A3" t="s">
        <v>333</v>
      </c>
      <c r="B3" t="s">
        <v>1</v>
      </c>
    </row>
    <row r="4" spans="1:13" x14ac:dyDescent="0.35">
      <c r="A4" t="s">
        <v>334</v>
      </c>
    </row>
    <row r="5" spans="1:13" x14ac:dyDescent="0.35">
      <c r="A5" t="s">
        <v>1</v>
      </c>
      <c r="B5" t="s">
        <v>1</v>
      </c>
    </row>
    <row r="6" spans="1:13" x14ac:dyDescent="0.35">
      <c r="A6" t="s">
        <v>335</v>
      </c>
    </row>
    <row r="7" spans="1:13" x14ac:dyDescent="0.35">
      <c r="A7" t="s">
        <v>1</v>
      </c>
      <c r="B7" t="s">
        <v>1</v>
      </c>
    </row>
    <row r="8" spans="1:13" x14ac:dyDescent="0.35">
      <c r="A8" t="s">
        <v>1</v>
      </c>
      <c r="B8" t="s">
        <v>1</v>
      </c>
    </row>
    <row r="9" spans="1:13" x14ac:dyDescent="0.35">
      <c r="A9" t="s">
        <v>325</v>
      </c>
      <c r="B9" t="s">
        <v>325</v>
      </c>
      <c r="C9" t="s">
        <v>325</v>
      </c>
      <c r="D9" t="s">
        <v>325</v>
      </c>
      <c r="E9" t="s">
        <v>154</v>
      </c>
      <c r="F9" t="s">
        <v>154</v>
      </c>
      <c r="G9" t="s">
        <v>155</v>
      </c>
      <c r="H9" t="s">
        <v>155</v>
      </c>
      <c r="I9" t="s">
        <v>156</v>
      </c>
      <c r="J9" t="s">
        <v>156</v>
      </c>
      <c r="K9" t="s">
        <v>157</v>
      </c>
      <c r="L9" t="s">
        <v>157</v>
      </c>
    </row>
    <row r="10" spans="1:13" x14ac:dyDescent="0.35">
      <c r="A10" t="s">
        <v>153</v>
      </c>
      <c r="B10" t="s">
        <v>327</v>
      </c>
      <c r="C10" t="s">
        <v>233</v>
      </c>
      <c r="D10" t="s">
        <v>153</v>
      </c>
      <c r="E10" t="s">
        <v>326</v>
      </c>
      <c r="F10" t="s">
        <v>234</v>
      </c>
      <c r="G10" t="s">
        <v>326</v>
      </c>
      <c r="H10" t="s">
        <v>234</v>
      </c>
      <c r="I10" t="s">
        <v>326</v>
      </c>
      <c r="J10" t="s">
        <v>234</v>
      </c>
      <c r="K10" t="s">
        <v>326</v>
      </c>
      <c r="L10" t="s">
        <v>234</v>
      </c>
    </row>
    <row r="11" spans="1:13" x14ac:dyDescent="0.35">
      <c r="A11">
        <v>13</v>
      </c>
      <c r="B11" t="s">
        <v>328</v>
      </c>
      <c r="C11" t="s">
        <v>40</v>
      </c>
      <c r="D11">
        <v>13</v>
      </c>
      <c r="E11">
        <v>3</v>
      </c>
      <c r="F11">
        <v>1.232</v>
      </c>
      <c r="G11">
        <v>3</v>
      </c>
      <c r="H11">
        <v>1.2969999999999999</v>
      </c>
      <c r="I11">
        <v>3</v>
      </c>
      <c r="J11">
        <v>1.3720000000000001</v>
      </c>
      <c r="K11">
        <v>3</v>
      </c>
      <c r="L11">
        <v>1.494</v>
      </c>
      <c r="M11">
        <f>AVERAGEA(F11,H11,J11,L11)</f>
        <v>1.3487499999999999</v>
      </c>
    </row>
    <row r="12" spans="1:13" x14ac:dyDescent="0.35">
      <c r="A12">
        <v>18</v>
      </c>
      <c r="B12" t="s">
        <v>1</v>
      </c>
      <c r="C12" t="s">
        <v>45</v>
      </c>
      <c r="D12">
        <v>18</v>
      </c>
      <c r="E12">
        <v>-4</v>
      </c>
      <c r="F12">
        <v>-2.37</v>
      </c>
      <c r="G12">
        <v>-4</v>
      </c>
      <c r="H12">
        <v>-1.85</v>
      </c>
      <c r="I12">
        <v>-4</v>
      </c>
      <c r="J12">
        <v>-2.1509999999999998</v>
      </c>
      <c r="K12">
        <v>-4</v>
      </c>
      <c r="L12">
        <v>-2.33</v>
      </c>
      <c r="M12">
        <f>AVERAGEA(F12,H12,J12,L12)</f>
        <v>-2.1752500000000001</v>
      </c>
    </row>
  </sheetData>
  <pageMargins left="0.7" right="0.7" top="0.75" bottom="0.75" header="0.3" footer="0.3"/>
  <ignoredErrors>
    <ignoredError sqref="A1:L12" numberStoredAsText="1"/>
  </ignoredError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32"/>
  <sheetViews>
    <sheetView workbookViewId="0"/>
  </sheetViews>
  <sheetFormatPr baseColWidth="10" defaultRowHeight="15.5" x14ac:dyDescent="0.35"/>
  <cols>
    <col min="1" max="1" width="8.75" customWidth="1"/>
    <col min="2" max="2" width="80.75" customWidth="1"/>
    <col min="3" max="3" width="8.75" customWidth="1"/>
    <col min="4" max="4" width="12.75" customWidth="1"/>
  </cols>
  <sheetData>
    <row r="1" spans="1:7" x14ac:dyDescent="0.35">
      <c r="A1" t="s">
        <v>336</v>
      </c>
      <c r="B1" t="s">
        <v>1</v>
      </c>
    </row>
    <row r="2" spans="1:7" x14ac:dyDescent="0.35">
      <c r="A2" t="s">
        <v>1</v>
      </c>
      <c r="B2" t="s">
        <v>1</v>
      </c>
    </row>
    <row r="3" spans="1:7" x14ac:dyDescent="0.35">
      <c r="A3" t="s">
        <v>1</v>
      </c>
      <c r="B3" t="s">
        <v>337</v>
      </c>
    </row>
    <row r="4" spans="1:7" x14ac:dyDescent="0.35">
      <c r="A4" t="s">
        <v>1</v>
      </c>
      <c r="B4" t="s">
        <v>1</v>
      </c>
    </row>
    <row r="5" spans="1:7" x14ac:dyDescent="0.35">
      <c r="A5" t="s">
        <v>1</v>
      </c>
      <c r="B5" t="s">
        <v>338</v>
      </c>
    </row>
    <row r="6" spans="1:7" x14ac:dyDescent="0.35">
      <c r="A6" t="s">
        <v>153</v>
      </c>
      <c r="B6" t="s">
        <v>27</v>
      </c>
      <c r="C6" t="s">
        <v>154</v>
      </c>
      <c r="D6" t="s">
        <v>339</v>
      </c>
      <c r="E6" t="s">
        <v>155</v>
      </c>
      <c r="F6" t="s">
        <v>156</v>
      </c>
      <c r="G6" t="s">
        <v>157</v>
      </c>
    </row>
    <row r="7" spans="1:7" x14ac:dyDescent="0.35">
      <c r="A7">
        <v>10</v>
      </c>
      <c r="B7" t="s">
        <v>37</v>
      </c>
      <c r="C7">
        <v>4</v>
      </c>
      <c r="D7" t="s">
        <v>1</v>
      </c>
      <c r="E7">
        <v>-1</v>
      </c>
      <c r="F7">
        <v>-2</v>
      </c>
      <c r="G7">
        <v>3</v>
      </c>
    </row>
    <row r="8" spans="1:7" x14ac:dyDescent="0.35">
      <c r="A8">
        <v>16</v>
      </c>
      <c r="B8" t="s">
        <v>43</v>
      </c>
      <c r="C8">
        <v>4</v>
      </c>
      <c r="D8" t="s">
        <v>1</v>
      </c>
      <c r="E8">
        <v>3</v>
      </c>
      <c r="F8">
        <v>-3</v>
      </c>
      <c r="G8">
        <v>2</v>
      </c>
    </row>
    <row r="9" spans="1:7" x14ac:dyDescent="0.35">
      <c r="A9" t="s">
        <v>1</v>
      </c>
      <c r="B9" t="s">
        <v>1</v>
      </c>
    </row>
    <row r="10" spans="1:7" x14ac:dyDescent="0.35">
      <c r="A10" t="s">
        <v>1</v>
      </c>
      <c r="B10" t="s">
        <v>340</v>
      </c>
    </row>
    <row r="11" spans="1:7" x14ac:dyDescent="0.35">
      <c r="A11" t="s">
        <v>153</v>
      </c>
      <c r="B11" t="s">
        <v>27</v>
      </c>
      <c r="C11" t="s">
        <v>154</v>
      </c>
      <c r="D11" t="s">
        <v>339</v>
      </c>
      <c r="E11" t="s">
        <v>155</v>
      </c>
      <c r="F11" t="s">
        <v>156</v>
      </c>
      <c r="G11" t="s">
        <v>157</v>
      </c>
    </row>
    <row r="12" spans="1:7" x14ac:dyDescent="0.35">
      <c r="A12">
        <v>13</v>
      </c>
      <c r="B12" t="s">
        <v>40</v>
      </c>
      <c r="C12">
        <v>3</v>
      </c>
      <c r="D12" t="s">
        <v>341</v>
      </c>
      <c r="E12">
        <v>3</v>
      </c>
      <c r="F12">
        <v>3</v>
      </c>
      <c r="G12">
        <v>3</v>
      </c>
    </row>
    <row r="13" spans="1:7" x14ac:dyDescent="0.35">
      <c r="A13">
        <v>15</v>
      </c>
      <c r="B13" t="s">
        <v>42</v>
      </c>
      <c r="C13">
        <v>3</v>
      </c>
      <c r="D13" t="s">
        <v>1</v>
      </c>
      <c r="E13">
        <v>-2</v>
      </c>
      <c r="F13">
        <v>2</v>
      </c>
      <c r="G13">
        <v>-3</v>
      </c>
    </row>
    <row r="14" spans="1:7" x14ac:dyDescent="0.35">
      <c r="A14">
        <v>4</v>
      </c>
      <c r="B14" t="s">
        <v>31</v>
      </c>
      <c r="C14">
        <v>2</v>
      </c>
      <c r="D14" t="s">
        <v>1</v>
      </c>
      <c r="E14">
        <v>-1</v>
      </c>
      <c r="F14">
        <v>2</v>
      </c>
      <c r="G14">
        <v>-2</v>
      </c>
    </row>
    <row r="15" spans="1:7" x14ac:dyDescent="0.35">
      <c r="A15">
        <v>5</v>
      </c>
      <c r="B15" t="s">
        <v>32</v>
      </c>
      <c r="C15">
        <v>2</v>
      </c>
      <c r="D15" t="s">
        <v>342</v>
      </c>
      <c r="E15">
        <v>0</v>
      </c>
      <c r="F15">
        <v>0</v>
      </c>
      <c r="G15">
        <v>-1</v>
      </c>
    </row>
    <row r="16" spans="1:7" x14ac:dyDescent="0.35">
      <c r="A16">
        <v>29</v>
      </c>
      <c r="B16" t="s">
        <v>56</v>
      </c>
      <c r="C16">
        <v>1</v>
      </c>
      <c r="D16" t="s">
        <v>342</v>
      </c>
      <c r="E16">
        <v>0</v>
      </c>
      <c r="F16">
        <v>-1</v>
      </c>
      <c r="G16">
        <v>-3</v>
      </c>
    </row>
    <row r="17" spans="1:7" x14ac:dyDescent="0.35">
      <c r="A17">
        <v>3</v>
      </c>
      <c r="B17" t="s">
        <v>30</v>
      </c>
      <c r="C17">
        <v>0</v>
      </c>
      <c r="D17" t="s">
        <v>342</v>
      </c>
      <c r="E17">
        <v>-2</v>
      </c>
      <c r="F17">
        <v>-3</v>
      </c>
      <c r="G17">
        <v>-4</v>
      </c>
    </row>
    <row r="18" spans="1:7" x14ac:dyDescent="0.35">
      <c r="A18" t="s">
        <v>1</v>
      </c>
      <c r="B18" t="s">
        <v>1</v>
      </c>
    </row>
    <row r="19" spans="1:7" x14ac:dyDescent="0.35">
      <c r="A19" t="s">
        <v>1</v>
      </c>
      <c r="B19" t="s">
        <v>343</v>
      </c>
      <c r="C19" t="s">
        <v>1</v>
      </c>
    </row>
    <row r="20" spans="1:7" x14ac:dyDescent="0.35">
      <c r="A20" t="s">
        <v>153</v>
      </c>
      <c r="B20" t="s">
        <v>27</v>
      </c>
      <c r="C20" t="s">
        <v>154</v>
      </c>
      <c r="D20" t="s">
        <v>339</v>
      </c>
      <c r="E20" t="s">
        <v>155</v>
      </c>
      <c r="F20" t="s">
        <v>156</v>
      </c>
      <c r="G20" t="s">
        <v>157</v>
      </c>
    </row>
    <row r="21" spans="1:7" x14ac:dyDescent="0.35">
      <c r="A21">
        <v>23</v>
      </c>
      <c r="B21" t="s">
        <v>50</v>
      </c>
      <c r="C21">
        <v>0</v>
      </c>
      <c r="D21" t="s">
        <v>1</v>
      </c>
      <c r="E21">
        <v>1</v>
      </c>
      <c r="F21">
        <v>3</v>
      </c>
      <c r="G21">
        <v>2</v>
      </c>
    </row>
    <row r="22" spans="1:7" x14ac:dyDescent="0.35">
      <c r="A22">
        <v>21</v>
      </c>
      <c r="B22" t="s">
        <v>48</v>
      </c>
      <c r="C22">
        <v>-1</v>
      </c>
      <c r="D22" t="s">
        <v>342</v>
      </c>
      <c r="E22">
        <v>1</v>
      </c>
      <c r="F22">
        <v>2</v>
      </c>
      <c r="G22">
        <v>2</v>
      </c>
    </row>
    <row r="23" spans="1:7" x14ac:dyDescent="0.35">
      <c r="A23">
        <v>33</v>
      </c>
      <c r="B23" t="s">
        <v>60</v>
      </c>
      <c r="C23">
        <v>-1</v>
      </c>
      <c r="D23" t="s">
        <v>342</v>
      </c>
      <c r="E23">
        <v>0</v>
      </c>
      <c r="F23">
        <v>4</v>
      </c>
      <c r="G23">
        <v>1</v>
      </c>
    </row>
    <row r="24" spans="1:7" x14ac:dyDescent="0.35">
      <c r="A24">
        <v>17</v>
      </c>
      <c r="B24" t="s">
        <v>44</v>
      </c>
      <c r="C24">
        <v>-2</v>
      </c>
      <c r="D24" t="s">
        <v>342</v>
      </c>
      <c r="E24">
        <v>0</v>
      </c>
      <c r="F24">
        <v>0</v>
      </c>
      <c r="G24">
        <v>1</v>
      </c>
    </row>
    <row r="25" spans="1:7" x14ac:dyDescent="0.35">
      <c r="A25">
        <v>32</v>
      </c>
      <c r="B25" t="s">
        <v>59</v>
      </c>
      <c r="C25">
        <v>-3</v>
      </c>
      <c r="D25" t="s">
        <v>342</v>
      </c>
      <c r="E25">
        <v>0</v>
      </c>
      <c r="F25">
        <v>0</v>
      </c>
      <c r="G25">
        <v>0</v>
      </c>
    </row>
    <row r="26" spans="1:7" x14ac:dyDescent="0.35">
      <c r="A26">
        <v>31</v>
      </c>
      <c r="B26" t="s">
        <v>58</v>
      </c>
      <c r="C26">
        <v>-3</v>
      </c>
      <c r="D26" t="s">
        <v>342</v>
      </c>
      <c r="E26">
        <v>1</v>
      </c>
      <c r="F26">
        <v>0</v>
      </c>
      <c r="G26">
        <v>-1</v>
      </c>
    </row>
    <row r="27" spans="1:7" x14ac:dyDescent="0.35">
      <c r="A27">
        <v>27</v>
      </c>
      <c r="B27" t="s">
        <v>54</v>
      </c>
      <c r="C27">
        <v>-3</v>
      </c>
      <c r="D27" t="s">
        <v>1</v>
      </c>
      <c r="E27">
        <v>-1</v>
      </c>
      <c r="F27">
        <v>-3</v>
      </c>
      <c r="G27">
        <v>-1</v>
      </c>
    </row>
    <row r="28" spans="1:7" x14ac:dyDescent="0.35">
      <c r="A28" t="s">
        <v>1</v>
      </c>
      <c r="B28" t="s">
        <v>1</v>
      </c>
    </row>
    <row r="29" spans="1:7" x14ac:dyDescent="0.35">
      <c r="A29" t="s">
        <v>1</v>
      </c>
      <c r="B29" t="s">
        <v>344</v>
      </c>
      <c r="C29" t="s">
        <v>1</v>
      </c>
    </row>
    <row r="30" spans="1:7" x14ac:dyDescent="0.35">
      <c r="A30" t="s">
        <v>153</v>
      </c>
      <c r="B30" t="s">
        <v>27</v>
      </c>
      <c r="C30" t="s">
        <v>154</v>
      </c>
      <c r="D30" t="s">
        <v>339</v>
      </c>
      <c r="E30" t="s">
        <v>155</v>
      </c>
      <c r="F30" t="s">
        <v>156</v>
      </c>
      <c r="G30" t="s">
        <v>157</v>
      </c>
    </row>
    <row r="31" spans="1:7" x14ac:dyDescent="0.35">
      <c r="A31">
        <v>28</v>
      </c>
      <c r="B31" t="s">
        <v>55</v>
      </c>
      <c r="C31">
        <v>-4</v>
      </c>
      <c r="D31" t="s">
        <v>1</v>
      </c>
      <c r="E31">
        <v>-4</v>
      </c>
      <c r="F31">
        <v>-4</v>
      </c>
      <c r="G31">
        <v>-1</v>
      </c>
    </row>
    <row r="32" spans="1:7" x14ac:dyDescent="0.35">
      <c r="A32">
        <v>18</v>
      </c>
      <c r="B32" t="s">
        <v>45</v>
      </c>
      <c r="C32">
        <v>-4</v>
      </c>
      <c r="D32" t="s">
        <v>345</v>
      </c>
      <c r="E32">
        <v>-4</v>
      </c>
      <c r="F32">
        <v>-4</v>
      </c>
      <c r="G32">
        <v>-4</v>
      </c>
    </row>
  </sheetData>
  <pageMargins left="0.7" right="0.7" top="0.75" bottom="0.75" header="0.3" footer="0.3"/>
  <ignoredErrors>
    <ignoredError sqref="A1:G32" numberStoredAsText="1"/>
  </ignoredError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34"/>
  <sheetViews>
    <sheetView workbookViewId="0"/>
  </sheetViews>
  <sheetFormatPr baseColWidth="10" defaultRowHeight="15.5" x14ac:dyDescent="0.35"/>
  <cols>
    <col min="1" max="1" width="8.75" customWidth="1"/>
    <col min="2" max="2" width="80.75" customWidth="1"/>
    <col min="3" max="3" width="8.75" customWidth="1"/>
    <col min="4" max="4" width="12.75" customWidth="1"/>
  </cols>
  <sheetData>
    <row r="1" spans="1:7" x14ac:dyDescent="0.35">
      <c r="A1" t="s">
        <v>336</v>
      </c>
      <c r="B1" t="s">
        <v>1</v>
      </c>
    </row>
    <row r="2" spans="1:7" x14ac:dyDescent="0.35">
      <c r="A2" t="s">
        <v>1</v>
      </c>
      <c r="B2" t="s">
        <v>1</v>
      </c>
    </row>
    <row r="3" spans="1:7" x14ac:dyDescent="0.35">
      <c r="A3" t="s">
        <v>1</v>
      </c>
      <c r="B3" t="s">
        <v>346</v>
      </c>
    </row>
    <row r="4" spans="1:7" x14ac:dyDescent="0.35">
      <c r="A4" t="s">
        <v>1</v>
      </c>
      <c r="B4" t="s">
        <v>1</v>
      </c>
    </row>
    <row r="5" spans="1:7" x14ac:dyDescent="0.35">
      <c r="A5" t="s">
        <v>1</v>
      </c>
      <c r="B5" t="s">
        <v>338</v>
      </c>
    </row>
    <row r="6" spans="1:7" x14ac:dyDescent="0.35">
      <c r="A6" t="s">
        <v>153</v>
      </c>
      <c r="B6" t="s">
        <v>27</v>
      </c>
      <c r="C6" t="s">
        <v>155</v>
      </c>
      <c r="D6" t="s">
        <v>339</v>
      </c>
      <c r="E6" t="s">
        <v>154</v>
      </c>
      <c r="F6" t="s">
        <v>156</v>
      </c>
      <c r="G6" t="s">
        <v>157</v>
      </c>
    </row>
    <row r="7" spans="1:7" x14ac:dyDescent="0.35">
      <c r="A7">
        <v>8</v>
      </c>
      <c r="B7" t="s">
        <v>35</v>
      </c>
      <c r="C7">
        <v>4</v>
      </c>
      <c r="D7" t="s">
        <v>342</v>
      </c>
      <c r="E7">
        <v>0</v>
      </c>
      <c r="F7">
        <v>-1</v>
      </c>
      <c r="G7">
        <v>0</v>
      </c>
    </row>
    <row r="8" spans="1:7" x14ac:dyDescent="0.35">
      <c r="A8">
        <v>14</v>
      </c>
      <c r="B8" t="s">
        <v>41</v>
      </c>
      <c r="C8">
        <v>4</v>
      </c>
      <c r="D8" t="s">
        <v>1</v>
      </c>
      <c r="E8">
        <v>2</v>
      </c>
      <c r="F8">
        <v>1</v>
      </c>
      <c r="G8">
        <v>4</v>
      </c>
    </row>
    <row r="9" spans="1:7" x14ac:dyDescent="0.35">
      <c r="A9" t="s">
        <v>1</v>
      </c>
      <c r="B9" t="s">
        <v>1</v>
      </c>
    </row>
    <row r="10" spans="1:7" x14ac:dyDescent="0.35">
      <c r="A10" t="s">
        <v>1</v>
      </c>
      <c r="B10" t="s">
        <v>347</v>
      </c>
    </row>
    <row r="11" spans="1:7" x14ac:dyDescent="0.35">
      <c r="A11" t="s">
        <v>153</v>
      </c>
      <c r="B11" t="s">
        <v>27</v>
      </c>
      <c r="C11" t="s">
        <v>155</v>
      </c>
      <c r="D11" t="s">
        <v>339</v>
      </c>
      <c r="E11" t="s">
        <v>154</v>
      </c>
      <c r="F11" t="s">
        <v>156</v>
      </c>
      <c r="G11" t="s">
        <v>157</v>
      </c>
    </row>
    <row r="12" spans="1:7" x14ac:dyDescent="0.35">
      <c r="A12">
        <v>6</v>
      </c>
      <c r="B12" t="s">
        <v>33</v>
      </c>
      <c r="C12">
        <v>3</v>
      </c>
      <c r="D12" t="s">
        <v>342</v>
      </c>
      <c r="E12">
        <v>0</v>
      </c>
      <c r="F12">
        <v>0</v>
      </c>
      <c r="G12">
        <v>-2</v>
      </c>
    </row>
    <row r="13" spans="1:7" x14ac:dyDescent="0.35">
      <c r="A13">
        <v>13</v>
      </c>
      <c r="B13" t="s">
        <v>40</v>
      </c>
      <c r="C13">
        <v>3</v>
      </c>
      <c r="D13" t="s">
        <v>341</v>
      </c>
      <c r="E13">
        <v>3</v>
      </c>
      <c r="F13">
        <v>3</v>
      </c>
      <c r="G13">
        <v>3</v>
      </c>
    </row>
    <row r="14" spans="1:7" x14ac:dyDescent="0.35">
      <c r="A14">
        <v>12</v>
      </c>
      <c r="B14" t="s">
        <v>39</v>
      </c>
      <c r="C14">
        <v>2</v>
      </c>
      <c r="D14" t="s">
        <v>348</v>
      </c>
      <c r="E14">
        <v>1</v>
      </c>
      <c r="F14">
        <v>1</v>
      </c>
      <c r="G14">
        <v>0</v>
      </c>
    </row>
    <row r="15" spans="1:7" x14ac:dyDescent="0.35">
      <c r="A15">
        <v>7</v>
      </c>
      <c r="B15" t="s">
        <v>34</v>
      </c>
      <c r="C15">
        <v>2</v>
      </c>
      <c r="D15" t="s">
        <v>1</v>
      </c>
      <c r="E15">
        <v>1</v>
      </c>
      <c r="F15">
        <v>-2</v>
      </c>
      <c r="G15">
        <v>1</v>
      </c>
    </row>
    <row r="16" spans="1:7" x14ac:dyDescent="0.35">
      <c r="A16">
        <v>2</v>
      </c>
      <c r="B16" t="s">
        <v>29</v>
      </c>
      <c r="C16">
        <v>1</v>
      </c>
      <c r="D16" t="s">
        <v>342</v>
      </c>
      <c r="E16">
        <v>-1</v>
      </c>
      <c r="F16">
        <v>-2</v>
      </c>
      <c r="G16">
        <v>-2</v>
      </c>
    </row>
    <row r="17" spans="1:7" x14ac:dyDescent="0.35">
      <c r="A17">
        <v>31</v>
      </c>
      <c r="B17" t="s">
        <v>58</v>
      </c>
      <c r="C17">
        <v>1</v>
      </c>
      <c r="D17" t="s">
        <v>348</v>
      </c>
      <c r="E17">
        <v>-3</v>
      </c>
      <c r="F17">
        <v>0</v>
      </c>
      <c r="G17">
        <v>-1</v>
      </c>
    </row>
    <row r="18" spans="1:7" x14ac:dyDescent="0.35">
      <c r="A18">
        <v>1</v>
      </c>
      <c r="B18" t="s">
        <v>28</v>
      </c>
      <c r="C18">
        <v>1</v>
      </c>
      <c r="D18" t="s">
        <v>342</v>
      </c>
      <c r="E18">
        <v>-2</v>
      </c>
      <c r="F18">
        <v>-2</v>
      </c>
      <c r="G18">
        <v>-3</v>
      </c>
    </row>
    <row r="19" spans="1:7" x14ac:dyDescent="0.35">
      <c r="A19">
        <v>32</v>
      </c>
      <c r="B19" t="s">
        <v>59</v>
      </c>
      <c r="C19">
        <v>0</v>
      </c>
      <c r="D19" t="s">
        <v>1</v>
      </c>
      <c r="E19">
        <v>-3</v>
      </c>
      <c r="F19">
        <v>0</v>
      </c>
      <c r="G19">
        <v>0</v>
      </c>
    </row>
    <row r="20" spans="1:7" x14ac:dyDescent="0.35">
      <c r="A20" t="s">
        <v>1</v>
      </c>
      <c r="B20" t="s">
        <v>1</v>
      </c>
    </row>
    <row r="21" spans="1:7" x14ac:dyDescent="0.35">
      <c r="A21" t="s">
        <v>1</v>
      </c>
      <c r="B21" t="s">
        <v>349</v>
      </c>
      <c r="C21" t="s">
        <v>1</v>
      </c>
    </row>
    <row r="22" spans="1:7" x14ac:dyDescent="0.35">
      <c r="A22" t="s">
        <v>153</v>
      </c>
      <c r="B22" t="s">
        <v>27</v>
      </c>
      <c r="C22" t="s">
        <v>155</v>
      </c>
      <c r="D22" t="s">
        <v>339</v>
      </c>
      <c r="E22" t="s">
        <v>154</v>
      </c>
      <c r="F22" t="s">
        <v>156</v>
      </c>
      <c r="G22" t="s">
        <v>157</v>
      </c>
    </row>
    <row r="23" spans="1:7" x14ac:dyDescent="0.35">
      <c r="A23">
        <v>30</v>
      </c>
      <c r="B23" t="s">
        <v>57</v>
      </c>
      <c r="C23">
        <v>-1</v>
      </c>
      <c r="D23" t="s">
        <v>1</v>
      </c>
      <c r="E23">
        <v>0</v>
      </c>
      <c r="F23">
        <v>1</v>
      </c>
      <c r="G23">
        <v>2</v>
      </c>
    </row>
    <row r="24" spans="1:7" x14ac:dyDescent="0.35">
      <c r="A24">
        <v>26</v>
      </c>
      <c r="B24" t="s">
        <v>53</v>
      </c>
      <c r="C24">
        <v>-1</v>
      </c>
      <c r="D24" t="s">
        <v>1</v>
      </c>
      <c r="E24">
        <v>1</v>
      </c>
      <c r="F24">
        <v>3</v>
      </c>
      <c r="G24">
        <v>-1</v>
      </c>
    </row>
    <row r="25" spans="1:7" x14ac:dyDescent="0.35">
      <c r="A25">
        <v>19</v>
      </c>
      <c r="B25" t="s">
        <v>46</v>
      </c>
      <c r="C25">
        <v>-2</v>
      </c>
      <c r="D25" t="s">
        <v>1</v>
      </c>
      <c r="E25">
        <v>-1</v>
      </c>
      <c r="F25">
        <v>-1</v>
      </c>
      <c r="G25">
        <v>1</v>
      </c>
    </row>
    <row r="26" spans="1:7" x14ac:dyDescent="0.35">
      <c r="A26">
        <v>20</v>
      </c>
      <c r="B26" t="s">
        <v>47</v>
      </c>
      <c r="C26">
        <v>-2</v>
      </c>
      <c r="D26" t="s">
        <v>1</v>
      </c>
      <c r="E26">
        <v>-1</v>
      </c>
      <c r="F26">
        <v>1</v>
      </c>
      <c r="G26">
        <v>-2</v>
      </c>
    </row>
    <row r="27" spans="1:7" x14ac:dyDescent="0.35">
      <c r="A27">
        <v>11</v>
      </c>
      <c r="B27" t="s">
        <v>38</v>
      </c>
      <c r="C27">
        <v>-3</v>
      </c>
      <c r="D27" t="s">
        <v>1</v>
      </c>
      <c r="E27">
        <v>-2</v>
      </c>
      <c r="F27">
        <v>1</v>
      </c>
      <c r="G27">
        <v>1</v>
      </c>
    </row>
    <row r="28" spans="1:7" x14ac:dyDescent="0.35">
      <c r="A28">
        <v>9</v>
      </c>
      <c r="B28" t="s">
        <v>36</v>
      </c>
      <c r="C28">
        <v>-3</v>
      </c>
      <c r="D28" t="s">
        <v>342</v>
      </c>
      <c r="E28">
        <v>2</v>
      </c>
      <c r="F28">
        <v>-1</v>
      </c>
      <c r="G28">
        <v>3</v>
      </c>
    </row>
    <row r="29" spans="1:7" x14ac:dyDescent="0.35">
      <c r="A29">
        <v>24</v>
      </c>
      <c r="B29" t="s">
        <v>51</v>
      </c>
      <c r="C29">
        <v>-3</v>
      </c>
      <c r="D29" t="s">
        <v>342</v>
      </c>
      <c r="E29">
        <v>-2</v>
      </c>
      <c r="F29">
        <v>-1</v>
      </c>
      <c r="G29">
        <v>0</v>
      </c>
    </row>
    <row r="30" spans="1:7" x14ac:dyDescent="0.35">
      <c r="A30" t="s">
        <v>1</v>
      </c>
      <c r="B30" t="s">
        <v>1</v>
      </c>
    </row>
    <row r="31" spans="1:7" x14ac:dyDescent="0.35">
      <c r="A31" t="s">
        <v>1</v>
      </c>
      <c r="B31" t="s">
        <v>344</v>
      </c>
      <c r="C31" t="s">
        <v>1</v>
      </c>
    </row>
    <row r="32" spans="1:7" x14ac:dyDescent="0.35">
      <c r="A32" t="s">
        <v>153</v>
      </c>
      <c r="B32" t="s">
        <v>27</v>
      </c>
      <c r="C32" t="s">
        <v>155</v>
      </c>
      <c r="D32" t="s">
        <v>339</v>
      </c>
      <c r="E32" t="s">
        <v>154</v>
      </c>
      <c r="F32" t="s">
        <v>156</v>
      </c>
      <c r="G32" t="s">
        <v>157</v>
      </c>
    </row>
    <row r="33" spans="1:7" x14ac:dyDescent="0.35">
      <c r="A33">
        <v>28</v>
      </c>
      <c r="B33" t="s">
        <v>55</v>
      </c>
      <c r="C33">
        <v>-4</v>
      </c>
      <c r="D33" t="s">
        <v>1</v>
      </c>
      <c r="E33">
        <v>-4</v>
      </c>
      <c r="F33">
        <v>-4</v>
      </c>
      <c r="G33">
        <v>-1</v>
      </c>
    </row>
    <row r="34" spans="1:7" x14ac:dyDescent="0.35">
      <c r="A34">
        <v>18</v>
      </c>
      <c r="B34" t="s">
        <v>45</v>
      </c>
      <c r="C34">
        <v>-4</v>
      </c>
      <c r="D34" t="s">
        <v>345</v>
      </c>
      <c r="E34">
        <v>-4</v>
      </c>
      <c r="F34">
        <v>-4</v>
      </c>
      <c r="G34">
        <v>-4</v>
      </c>
    </row>
  </sheetData>
  <pageMargins left="0.7" right="0.7" top="0.75" bottom="0.75" header="0.3" footer="0.3"/>
  <ignoredErrors>
    <ignoredError sqref="A1:G3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55"/>
  <sheetViews>
    <sheetView workbookViewId="0"/>
  </sheetViews>
  <sheetFormatPr baseColWidth="10" defaultRowHeight="15.5" x14ac:dyDescent="0.35"/>
  <cols>
    <col min="1" max="52" width="5.75" customWidth="1"/>
  </cols>
  <sheetData>
    <row r="1" spans="1:51" x14ac:dyDescent="0.35">
      <c r="A1" t="s">
        <v>149</v>
      </c>
      <c r="B1" t="s">
        <v>1</v>
      </c>
    </row>
    <row r="2" spans="1:51" x14ac:dyDescent="0.35">
      <c r="A2" t="s">
        <v>1</v>
      </c>
      <c r="B2" t="s">
        <v>1</v>
      </c>
    </row>
    <row r="3" spans="1:51" x14ac:dyDescent="0.35">
      <c r="A3" t="s">
        <v>150</v>
      </c>
    </row>
    <row r="4" spans="1:51" x14ac:dyDescent="0.35">
      <c r="A4" t="s">
        <v>1</v>
      </c>
      <c r="B4" t="s">
        <v>1</v>
      </c>
    </row>
    <row r="5" spans="1:51" x14ac:dyDescent="0.35">
      <c r="A5" t="s">
        <v>63</v>
      </c>
      <c r="B5" t="s">
        <v>99</v>
      </c>
      <c r="C5" t="s">
        <v>100</v>
      </c>
      <c r="D5" t="s">
        <v>101</v>
      </c>
      <c r="E5" t="s">
        <v>102</v>
      </c>
      <c r="F5" t="s">
        <v>103</v>
      </c>
      <c r="G5" t="s">
        <v>104</v>
      </c>
      <c r="H5" t="s">
        <v>105</v>
      </c>
      <c r="I5" t="s">
        <v>106</v>
      </c>
      <c r="J5" t="s">
        <v>107</v>
      </c>
      <c r="K5" t="s">
        <v>108</v>
      </c>
      <c r="L5" t="s">
        <v>109</v>
      </c>
      <c r="M5" t="s">
        <v>110</v>
      </c>
      <c r="N5" t="s">
        <v>111</v>
      </c>
      <c r="O5" t="s">
        <v>112</v>
      </c>
      <c r="P5" t="s">
        <v>113</v>
      </c>
      <c r="Q5" t="s">
        <v>114</v>
      </c>
      <c r="R5" t="s">
        <v>115</v>
      </c>
      <c r="S5" t="s">
        <v>116</v>
      </c>
      <c r="T5" t="s">
        <v>117</v>
      </c>
      <c r="U5" t="s">
        <v>118</v>
      </c>
      <c r="V5" t="s">
        <v>119</v>
      </c>
      <c r="W5" t="s">
        <v>120</v>
      </c>
      <c r="X5" t="s">
        <v>121</v>
      </c>
      <c r="Y5" t="s">
        <v>122</v>
      </c>
      <c r="Z5" t="s">
        <v>123</v>
      </c>
      <c r="AA5" t="s">
        <v>124</v>
      </c>
      <c r="AB5" t="s">
        <v>125</v>
      </c>
      <c r="AC5" t="s">
        <v>126</v>
      </c>
      <c r="AD5" t="s">
        <v>127</v>
      </c>
      <c r="AE5" t="s">
        <v>128</v>
      </c>
      <c r="AF5" t="s">
        <v>129</v>
      </c>
      <c r="AG5" t="s">
        <v>130</v>
      </c>
      <c r="AH5" t="s">
        <v>131</v>
      </c>
      <c r="AI5" t="s">
        <v>132</v>
      </c>
      <c r="AJ5" t="s">
        <v>133</v>
      </c>
      <c r="AK5" t="s">
        <v>134</v>
      </c>
      <c r="AL5" t="s">
        <v>135</v>
      </c>
      <c r="AM5" t="s">
        <v>136</v>
      </c>
      <c r="AN5" t="s">
        <v>137</v>
      </c>
      <c r="AO5" t="s">
        <v>138</v>
      </c>
      <c r="AP5" t="s">
        <v>139</v>
      </c>
      <c r="AQ5" t="s">
        <v>140</v>
      </c>
      <c r="AR5" t="s">
        <v>141</v>
      </c>
      <c r="AS5" t="s">
        <v>142</v>
      </c>
      <c r="AT5" t="s">
        <v>143</v>
      </c>
      <c r="AU5" t="s">
        <v>144</v>
      </c>
      <c r="AV5" t="s">
        <v>145</v>
      </c>
      <c r="AW5" t="s">
        <v>146</v>
      </c>
      <c r="AX5" t="s">
        <v>147</v>
      </c>
      <c r="AY5" t="s">
        <v>148</v>
      </c>
    </row>
    <row r="6" spans="1:51" x14ac:dyDescent="0.35">
      <c r="A6" t="s">
        <v>99</v>
      </c>
      <c r="B6">
        <v>100</v>
      </c>
      <c r="C6">
        <v>58</v>
      </c>
      <c r="D6">
        <v>19</v>
      </c>
      <c r="E6">
        <v>16</v>
      </c>
      <c r="F6">
        <v>-2</v>
      </c>
      <c r="G6">
        <v>39</v>
      </c>
      <c r="H6">
        <v>55</v>
      </c>
      <c r="I6">
        <v>20</v>
      </c>
      <c r="J6">
        <v>16</v>
      </c>
      <c r="K6">
        <v>18</v>
      </c>
      <c r="L6">
        <v>38</v>
      </c>
      <c r="M6">
        <v>9</v>
      </c>
      <c r="N6">
        <v>18</v>
      </c>
      <c r="O6">
        <v>66</v>
      </c>
      <c r="P6">
        <v>51</v>
      </c>
      <c r="Q6">
        <v>33</v>
      </c>
      <c r="R6">
        <v>48</v>
      </c>
      <c r="S6">
        <v>43</v>
      </c>
      <c r="T6">
        <v>63</v>
      </c>
      <c r="U6">
        <v>8</v>
      </c>
      <c r="V6">
        <v>11</v>
      </c>
      <c r="W6">
        <v>24</v>
      </c>
      <c r="X6">
        <v>63</v>
      </c>
      <c r="Y6">
        <v>19</v>
      </c>
      <c r="Z6">
        <v>10</v>
      </c>
      <c r="AA6">
        <v>-1</v>
      </c>
      <c r="AB6">
        <v>13</v>
      </c>
      <c r="AC6">
        <v>-9</v>
      </c>
      <c r="AD6">
        <v>26</v>
      </c>
      <c r="AE6">
        <v>51</v>
      </c>
      <c r="AF6">
        <v>43</v>
      </c>
      <c r="AG6">
        <v>39</v>
      </c>
      <c r="AH6">
        <v>3</v>
      </c>
      <c r="AI6">
        <v>36</v>
      </c>
      <c r="AJ6">
        <v>42</v>
      </c>
      <c r="AK6">
        <v>21</v>
      </c>
      <c r="AL6">
        <v>11</v>
      </c>
      <c r="AM6">
        <v>33</v>
      </c>
      <c r="AN6">
        <v>19</v>
      </c>
      <c r="AO6">
        <v>24</v>
      </c>
      <c r="AP6">
        <v>61</v>
      </c>
      <c r="AQ6">
        <v>9</v>
      </c>
      <c r="AR6">
        <v>5</v>
      </c>
      <c r="AS6">
        <v>38</v>
      </c>
      <c r="AT6">
        <v>18</v>
      </c>
      <c r="AU6">
        <v>6</v>
      </c>
      <c r="AV6">
        <v>-11</v>
      </c>
      <c r="AW6">
        <v>13</v>
      </c>
      <c r="AX6">
        <v>39</v>
      </c>
      <c r="AY6">
        <v>39</v>
      </c>
    </row>
    <row r="7" spans="1:51" x14ac:dyDescent="0.35">
      <c r="A7" t="s">
        <v>100</v>
      </c>
      <c r="B7">
        <v>58</v>
      </c>
      <c r="C7">
        <v>100</v>
      </c>
      <c r="D7">
        <v>1</v>
      </c>
      <c r="E7">
        <v>40</v>
      </c>
      <c r="F7">
        <v>-14</v>
      </c>
      <c r="G7">
        <v>43</v>
      </c>
      <c r="H7">
        <v>49</v>
      </c>
      <c r="I7">
        <v>32</v>
      </c>
      <c r="J7">
        <v>14</v>
      </c>
      <c r="K7">
        <v>-7</v>
      </c>
      <c r="L7">
        <v>48</v>
      </c>
      <c r="M7">
        <v>9</v>
      </c>
      <c r="N7">
        <v>62</v>
      </c>
      <c r="O7">
        <v>48</v>
      </c>
      <c r="P7">
        <v>43</v>
      </c>
      <c r="Q7">
        <v>24</v>
      </c>
      <c r="R7">
        <v>51</v>
      </c>
      <c r="S7">
        <v>41</v>
      </c>
      <c r="T7">
        <v>46</v>
      </c>
      <c r="U7">
        <v>19</v>
      </c>
      <c r="V7">
        <v>39</v>
      </c>
      <c r="W7">
        <v>55</v>
      </c>
      <c r="X7">
        <v>59</v>
      </c>
      <c r="Y7">
        <v>25</v>
      </c>
      <c r="Z7">
        <v>4</v>
      </c>
      <c r="AA7">
        <v>-1</v>
      </c>
      <c r="AB7">
        <v>23</v>
      </c>
      <c r="AC7">
        <v>2</v>
      </c>
      <c r="AD7">
        <v>9</v>
      </c>
      <c r="AE7">
        <v>44</v>
      </c>
      <c r="AF7">
        <v>56</v>
      </c>
      <c r="AG7">
        <v>29</v>
      </c>
      <c r="AH7">
        <v>4</v>
      </c>
      <c r="AI7">
        <v>-4</v>
      </c>
      <c r="AJ7">
        <v>55</v>
      </c>
      <c r="AK7">
        <v>22</v>
      </c>
      <c r="AL7">
        <v>8</v>
      </c>
      <c r="AM7">
        <v>41</v>
      </c>
      <c r="AN7">
        <v>23</v>
      </c>
      <c r="AO7">
        <v>47</v>
      </c>
      <c r="AP7">
        <v>39</v>
      </c>
      <c r="AQ7">
        <v>43</v>
      </c>
      <c r="AR7">
        <v>6</v>
      </c>
      <c r="AS7">
        <v>3</v>
      </c>
      <c r="AT7">
        <v>44</v>
      </c>
      <c r="AU7">
        <v>21</v>
      </c>
      <c r="AV7">
        <v>-19</v>
      </c>
      <c r="AW7">
        <v>6</v>
      </c>
      <c r="AX7">
        <v>29</v>
      </c>
      <c r="AY7">
        <v>18</v>
      </c>
    </row>
    <row r="8" spans="1:51" x14ac:dyDescent="0.35">
      <c r="A8" t="s">
        <v>101</v>
      </c>
      <c r="B8">
        <v>19</v>
      </c>
      <c r="C8">
        <v>1</v>
      </c>
      <c r="D8">
        <v>100</v>
      </c>
      <c r="E8">
        <v>-21</v>
      </c>
      <c r="F8">
        <v>-19</v>
      </c>
      <c r="G8">
        <v>11</v>
      </c>
      <c r="H8">
        <v>-8</v>
      </c>
      <c r="I8">
        <v>16</v>
      </c>
      <c r="J8">
        <v>5</v>
      </c>
      <c r="K8">
        <v>-14</v>
      </c>
      <c r="L8">
        <v>4</v>
      </c>
      <c r="M8">
        <v>-11</v>
      </c>
      <c r="N8">
        <v>-8</v>
      </c>
      <c r="O8">
        <v>-11</v>
      </c>
      <c r="P8">
        <v>11</v>
      </c>
      <c r="Q8">
        <v>9</v>
      </c>
      <c r="R8">
        <v>19</v>
      </c>
      <c r="S8">
        <v>-24</v>
      </c>
      <c r="T8">
        <v>26</v>
      </c>
      <c r="U8">
        <v>0</v>
      </c>
      <c r="V8">
        <v>-6</v>
      </c>
      <c r="W8">
        <v>20</v>
      </c>
      <c r="X8">
        <v>11</v>
      </c>
      <c r="Y8">
        <v>-3</v>
      </c>
      <c r="Z8">
        <v>-18</v>
      </c>
      <c r="AA8">
        <v>5</v>
      </c>
      <c r="AB8">
        <v>-23</v>
      </c>
      <c r="AC8">
        <v>-26</v>
      </c>
      <c r="AD8">
        <v>31</v>
      </c>
      <c r="AE8">
        <v>4</v>
      </c>
      <c r="AF8">
        <v>-2</v>
      </c>
      <c r="AG8">
        <v>32</v>
      </c>
      <c r="AH8">
        <v>2</v>
      </c>
      <c r="AI8">
        <v>13</v>
      </c>
      <c r="AJ8">
        <v>4</v>
      </c>
      <c r="AK8">
        <v>6</v>
      </c>
      <c r="AL8">
        <v>1</v>
      </c>
      <c r="AM8">
        <v>-19</v>
      </c>
      <c r="AN8">
        <v>24</v>
      </c>
      <c r="AO8">
        <v>2</v>
      </c>
      <c r="AP8">
        <v>19</v>
      </c>
      <c r="AQ8">
        <v>-8</v>
      </c>
      <c r="AR8">
        <v>-4</v>
      </c>
      <c r="AS8">
        <v>16</v>
      </c>
      <c r="AT8">
        <v>-21</v>
      </c>
      <c r="AU8">
        <v>-3</v>
      </c>
      <c r="AV8">
        <v>23</v>
      </c>
      <c r="AW8">
        <v>-9</v>
      </c>
      <c r="AX8">
        <v>28</v>
      </c>
      <c r="AY8">
        <v>-13</v>
      </c>
    </row>
    <row r="9" spans="1:51" x14ac:dyDescent="0.35">
      <c r="A9" t="s">
        <v>102</v>
      </c>
      <c r="B9">
        <v>16</v>
      </c>
      <c r="C9">
        <v>40</v>
      </c>
      <c r="D9">
        <v>-21</v>
      </c>
      <c r="E9">
        <v>100</v>
      </c>
      <c r="F9">
        <v>15</v>
      </c>
      <c r="G9">
        <v>9</v>
      </c>
      <c r="H9">
        <v>19</v>
      </c>
      <c r="I9">
        <v>1</v>
      </c>
      <c r="J9">
        <v>9</v>
      </c>
      <c r="K9">
        <v>3</v>
      </c>
      <c r="L9">
        <v>22</v>
      </c>
      <c r="M9">
        <v>16</v>
      </c>
      <c r="N9">
        <v>25</v>
      </c>
      <c r="O9">
        <v>-3</v>
      </c>
      <c r="P9">
        <v>17</v>
      </c>
      <c r="Q9">
        <v>4</v>
      </c>
      <c r="R9">
        <v>26</v>
      </c>
      <c r="S9">
        <v>9</v>
      </c>
      <c r="T9">
        <v>1</v>
      </c>
      <c r="U9">
        <v>15</v>
      </c>
      <c r="V9">
        <v>59</v>
      </c>
      <c r="W9">
        <v>18</v>
      </c>
      <c r="X9">
        <v>38</v>
      </c>
      <c r="Y9">
        <v>14</v>
      </c>
      <c r="Z9">
        <v>2</v>
      </c>
      <c r="AA9">
        <v>-3</v>
      </c>
      <c r="AB9">
        <v>-1</v>
      </c>
      <c r="AC9">
        <v>21</v>
      </c>
      <c r="AD9">
        <v>-14</v>
      </c>
      <c r="AE9">
        <v>16</v>
      </c>
      <c r="AF9">
        <v>31</v>
      </c>
      <c r="AG9">
        <v>-11</v>
      </c>
      <c r="AH9">
        <v>4</v>
      </c>
      <c r="AI9">
        <v>4</v>
      </c>
      <c r="AJ9">
        <v>3</v>
      </c>
      <c r="AK9">
        <v>34</v>
      </c>
      <c r="AL9">
        <v>-8</v>
      </c>
      <c r="AM9">
        <v>34</v>
      </c>
      <c r="AN9">
        <v>2</v>
      </c>
      <c r="AO9">
        <v>29</v>
      </c>
      <c r="AP9">
        <v>5</v>
      </c>
      <c r="AQ9">
        <v>10</v>
      </c>
      <c r="AR9">
        <v>21</v>
      </c>
      <c r="AS9">
        <v>-5</v>
      </c>
      <c r="AT9">
        <v>19</v>
      </c>
      <c r="AU9">
        <v>26</v>
      </c>
      <c r="AV9">
        <v>-6</v>
      </c>
      <c r="AW9">
        <v>16</v>
      </c>
      <c r="AX9">
        <v>13</v>
      </c>
      <c r="AY9">
        <v>3</v>
      </c>
    </row>
    <row r="10" spans="1:51" x14ac:dyDescent="0.35">
      <c r="A10" t="s">
        <v>103</v>
      </c>
      <c r="B10">
        <v>-2</v>
      </c>
      <c r="C10">
        <v>-14</v>
      </c>
      <c r="D10">
        <v>-19</v>
      </c>
      <c r="E10">
        <v>15</v>
      </c>
      <c r="F10">
        <v>100</v>
      </c>
      <c r="G10">
        <v>31</v>
      </c>
      <c r="H10">
        <v>16</v>
      </c>
      <c r="I10">
        <v>-6</v>
      </c>
      <c r="J10">
        <v>29</v>
      </c>
      <c r="K10">
        <v>26</v>
      </c>
      <c r="L10">
        <v>6</v>
      </c>
      <c r="M10">
        <v>21</v>
      </c>
      <c r="N10">
        <v>3</v>
      </c>
      <c r="O10">
        <v>1</v>
      </c>
      <c r="P10">
        <v>8</v>
      </c>
      <c r="Q10">
        <v>33</v>
      </c>
      <c r="R10">
        <v>21</v>
      </c>
      <c r="S10">
        <v>9</v>
      </c>
      <c r="T10">
        <v>18</v>
      </c>
      <c r="U10">
        <v>36</v>
      </c>
      <c r="V10">
        <v>-2</v>
      </c>
      <c r="W10">
        <v>9</v>
      </c>
      <c r="X10">
        <v>17</v>
      </c>
      <c r="Y10">
        <v>35</v>
      </c>
      <c r="Z10">
        <v>16</v>
      </c>
      <c r="AA10">
        <v>69</v>
      </c>
      <c r="AB10">
        <v>38</v>
      </c>
      <c r="AC10">
        <v>14</v>
      </c>
      <c r="AD10">
        <v>26</v>
      </c>
      <c r="AE10">
        <v>26</v>
      </c>
      <c r="AF10">
        <v>14</v>
      </c>
      <c r="AG10">
        <v>8</v>
      </c>
      <c r="AH10">
        <v>53</v>
      </c>
      <c r="AI10">
        <v>38</v>
      </c>
      <c r="AJ10">
        <v>-9</v>
      </c>
      <c r="AK10">
        <v>-15</v>
      </c>
      <c r="AL10">
        <v>29</v>
      </c>
      <c r="AM10">
        <v>27</v>
      </c>
      <c r="AN10">
        <v>-24</v>
      </c>
      <c r="AO10">
        <v>1</v>
      </c>
      <c r="AP10">
        <v>12</v>
      </c>
      <c r="AQ10">
        <v>9</v>
      </c>
      <c r="AR10">
        <v>27</v>
      </c>
      <c r="AS10">
        <v>26</v>
      </c>
      <c r="AT10">
        <v>33</v>
      </c>
      <c r="AU10">
        <v>39</v>
      </c>
      <c r="AV10">
        <v>8</v>
      </c>
      <c r="AW10">
        <v>6</v>
      </c>
      <c r="AX10">
        <v>-16</v>
      </c>
      <c r="AY10">
        <v>21</v>
      </c>
    </row>
    <row r="11" spans="1:51" x14ac:dyDescent="0.35">
      <c r="A11" t="s">
        <v>104</v>
      </c>
      <c r="B11">
        <v>39</v>
      </c>
      <c r="C11">
        <v>43</v>
      </c>
      <c r="D11">
        <v>11</v>
      </c>
      <c r="E11">
        <v>9</v>
      </c>
      <c r="F11">
        <v>31</v>
      </c>
      <c r="G11">
        <v>100</v>
      </c>
      <c r="H11">
        <v>35</v>
      </c>
      <c r="I11">
        <v>23</v>
      </c>
      <c r="J11">
        <v>16</v>
      </c>
      <c r="K11">
        <v>43</v>
      </c>
      <c r="L11">
        <v>18</v>
      </c>
      <c r="M11">
        <v>11</v>
      </c>
      <c r="N11">
        <v>38</v>
      </c>
      <c r="O11">
        <v>48</v>
      </c>
      <c r="P11">
        <v>34</v>
      </c>
      <c r="Q11">
        <v>37</v>
      </c>
      <c r="R11">
        <v>28</v>
      </c>
      <c r="S11">
        <v>15</v>
      </c>
      <c r="T11">
        <v>55</v>
      </c>
      <c r="U11">
        <v>2</v>
      </c>
      <c r="V11">
        <v>7</v>
      </c>
      <c r="W11">
        <v>65</v>
      </c>
      <c r="X11">
        <v>21</v>
      </c>
      <c r="Y11">
        <v>53</v>
      </c>
      <c r="Z11">
        <v>13</v>
      </c>
      <c r="AA11">
        <v>28</v>
      </c>
      <c r="AB11">
        <v>41</v>
      </c>
      <c r="AC11">
        <v>22</v>
      </c>
      <c r="AD11">
        <v>22</v>
      </c>
      <c r="AE11">
        <v>48</v>
      </c>
      <c r="AF11">
        <v>27</v>
      </c>
      <c r="AG11">
        <v>54</v>
      </c>
      <c r="AH11">
        <v>45</v>
      </c>
      <c r="AI11">
        <v>18</v>
      </c>
      <c r="AJ11">
        <v>36</v>
      </c>
      <c r="AK11">
        <v>-18</v>
      </c>
      <c r="AL11">
        <v>38</v>
      </c>
      <c r="AM11">
        <v>36</v>
      </c>
      <c r="AN11">
        <v>-16</v>
      </c>
      <c r="AO11">
        <v>47</v>
      </c>
      <c r="AP11">
        <v>48</v>
      </c>
      <c r="AQ11">
        <v>3</v>
      </c>
      <c r="AR11">
        <v>33</v>
      </c>
      <c r="AS11">
        <v>23</v>
      </c>
      <c r="AT11">
        <v>46</v>
      </c>
      <c r="AU11">
        <v>38</v>
      </c>
      <c r="AV11">
        <v>-14</v>
      </c>
      <c r="AW11">
        <v>22</v>
      </c>
      <c r="AX11">
        <v>13</v>
      </c>
      <c r="AY11">
        <v>39</v>
      </c>
    </row>
    <row r="12" spans="1:51" x14ac:dyDescent="0.35">
      <c r="A12" t="s">
        <v>105</v>
      </c>
      <c r="B12">
        <v>55</v>
      </c>
      <c r="C12">
        <v>49</v>
      </c>
      <c r="D12">
        <v>-8</v>
      </c>
      <c r="E12">
        <v>19</v>
      </c>
      <c r="F12">
        <v>16</v>
      </c>
      <c r="G12">
        <v>35</v>
      </c>
      <c r="H12">
        <v>100</v>
      </c>
      <c r="I12">
        <v>44</v>
      </c>
      <c r="J12">
        <v>56</v>
      </c>
      <c r="K12">
        <v>43</v>
      </c>
      <c r="L12">
        <v>44</v>
      </c>
      <c r="M12">
        <v>45</v>
      </c>
      <c r="N12">
        <v>31</v>
      </c>
      <c r="O12">
        <v>68</v>
      </c>
      <c r="P12">
        <v>69</v>
      </c>
      <c r="Q12">
        <v>47</v>
      </c>
      <c r="R12">
        <v>50</v>
      </c>
      <c r="S12">
        <v>36</v>
      </c>
      <c r="T12">
        <v>39</v>
      </c>
      <c r="U12">
        <v>40</v>
      </c>
      <c r="V12">
        <v>39</v>
      </c>
      <c r="W12">
        <v>44</v>
      </c>
      <c r="X12">
        <v>36</v>
      </c>
      <c r="Y12">
        <v>43</v>
      </c>
      <c r="Z12">
        <v>8</v>
      </c>
      <c r="AA12">
        <v>17</v>
      </c>
      <c r="AB12">
        <v>28</v>
      </c>
      <c r="AC12">
        <v>30</v>
      </c>
      <c r="AD12">
        <v>28</v>
      </c>
      <c r="AE12">
        <v>60</v>
      </c>
      <c r="AF12">
        <v>44</v>
      </c>
      <c r="AG12">
        <v>17</v>
      </c>
      <c r="AH12">
        <v>46</v>
      </c>
      <c r="AI12">
        <v>45</v>
      </c>
      <c r="AJ12">
        <v>49</v>
      </c>
      <c r="AK12">
        <v>16</v>
      </c>
      <c r="AL12">
        <v>16</v>
      </c>
      <c r="AM12">
        <v>63</v>
      </c>
      <c r="AN12">
        <v>27</v>
      </c>
      <c r="AO12">
        <v>61</v>
      </c>
      <c r="AP12">
        <v>54</v>
      </c>
      <c r="AQ12">
        <v>35</v>
      </c>
      <c r="AR12">
        <v>33</v>
      </c>
      <c r="AS12">
        <v>39</v>
      </c>
      <c r="AT12">
        <v>50</v>
      </c>
      <c r="AU12">
        <v>17</v>
      </c>
      <c r="AV12">
        <v>18</v>
      </c>
      <c r="AW12">
        <v>29</v>
      </c>
      <c r="AX12">
        <v>36</v>
      </c>
      <c r="AY12">
        <v>53</v>
      </c>
    </row>
    <row r="13" spans="1:51" x14ac:dyDescent="0.35">
      <c r="A13" t="s">
        <v>106</v>
      </c>
      <c r="B13">
        <v>20</v>
      </c>
      <c r="C13">
        <v>32</v>
      </c>
      <c r="D13">
        <v>16</v>
      </c>
      <c r="E13">
        <v>1</v>
      </c>
      <c r="F13">
        <v>-6</v>
      </c>
      <c r="G13">
        <v>23</v>
      </c>
      <c r="H13">
        <v>44</v>
      </c>
      <c r="I13">
        <v>100</v>
      </c>
      <c r="J13">
        <v>45</v>
      </c>
      <c r="K13">
        <v>33</v>
      </c>
      <c r="L13">
        <v>29</v>
      </c>
      <c r="M13">
        <v>50</v>
      </c>
      <c r="N13">
        <v>22</v>
      </c>
      <c r="O13">
        <v>26</v>
      </c>
      <c r="P13">
        <v>46</v>
      </c>
      <c r="Q13">
        <v>16</v>
      </c>
      <c r="R13">
        <v>22</v>
      </c>
      <c r="S13">
        <v>26</v>
      </c>
      <c r="T13">
        <v>23</v>
      </c>
      <c r="U13">
        <v>52</v>
      </c>
      <c r="V13">
        <v>19</v>
      </c>
      <c r="W13">
        <v>29</v>
      </c>
      <c r="X13">
        <v>13</v>
      </c>
      <c r="Y13">
        <v>-1</v>
      </c>
      <c r="Z13">
        <v>26</v>
      </c>
      <c r="AA13">
        <v>6</v>
      </c>
      <c r="AB13">
        <v>18</v>
      </c>
      <c r="AC13">
        <v>-14</v>
      </c>
      <c r="AD13">
        <v>3</v>
      </c>
      <c r="AE13">
        <v>34</v>
      </c>
      <c r="AF13">
        <v>34</v>
      </c>
      <c r="AG13">
        <v>20</v>
      </c>
      <c r="AH13">
        <v>34</v>
      </c>
      <c r="AI13">
        <v>11</v>
      </c>
      <c r="AJ13">
        <v>26</v>
      </c>
      <c r="AK13">
        <v>41</v>
      </c>
      <c r="AL13">
        <v>17</v>
      </c>
      <c r="AM13">
        <v>39</v>
      </c>
      <c r="AN13">
        <v>42</v>
      </c>
      <c r="AO13">
        <v>21</v>
      </c>
      <c r="AP13">
        <v>48</v>
      </c>
      <c r="AQ13">
        <v>13</v>
      </c>
      <c r="AR13">
        <v>24</v>
      </c>
      <c r="AS13">
        <v>26</v>
      </c>
      <c r="AT13">
        <v>8</v>
      </c>
      <c r="AU13">
        <v>22</v>
      </c>
      <c r="AV13">
        <v>32</v>
      </c>
      <c r="AW13">
        <v>26</v>
      </c>
      <c r="AX13">
        <v>40</v>
      </c>
      <c r="AY13">
        <v>27</v>
      </c>
    </row>
    <row r="14" spans="1:51" x14ac:dyDescent="0.35">
      <c r="A14" t="s">
        <v>107</v>
      </c>
      <c r="B14">
        <v>16</v>
      </c>
      <c r="C14">
        <v>14</v>
      </c>
      <c r="D14">
        <v>5</v>
      </c>
      <c r="E14">
        <v>9</v>
      </c>
      <c r="F14">
        <v>29</v>
      </c>
      <c r="G14">
        <v>16</v>
      </c>
      <c r="H14">
        <v>56</v>
      </c>
      <c r="I14">
        <v>45</v>
      </c>
      <c r="J14">
        <v>100</v>
      </c>
      <c r="K14">
        <v>33</v>
      </c>
      <c r="L14">
        <v>26</v>
      </c>
      <c r="M14">
        <v>60</v>
      </c>
      <c r="N14">
        <v>13</v>
      </c>
      <c r="O14">
        <v>31</v>
      </c>
      <c r="P14">
        <v>40</v>
      </c>
      <c r="Q14">
        <v>41</v>
      </c>
      <c r="R14">
        <v>30</v>
      </c>
      <c r="S14">
        <v>24</v>
      </c>
      <c r="T14">
        <v>25</v>
      </c>
      <c r="U14">
        <v>52</v>
      </c>
      <c r="V14">
        <v>27</v>
      </c>
      <c r="W14">
        <v>23</v>
      </c>
      <c r="X14">
        <v>16</v>
      </c>
      <c r="Y14">
        <v>33</v>
      </c>
      <c r="Z14">
        <v>32</v>
      </c>
      <c r="AA14">
        <v>23</v>
      </c>
      <c r="AB14">
        <v>42</v>
      </c>
      <c r="AC14">
        <v>4</v>
      </c>
      <c r="AD14">
        <v>34</v>
      </c>
      <c r="AE14">
        <v>49</v>
      </c>
      <c r="AF14">
        <v>46</v>
      </c>
      <c r="AG14">
        <v>7</v>
      </c>
      <c r="AH14">
        <v>62</v>
      </c>
      <c r="AI14">
        <v>31</v>
      </c>
      <c r="AJ14">
        <v>41</v>
      </c>
      <c r="AK14">
        <v>18</v>
      </c>
      <c r="AL14">
        <v>6</v>
      </c>
      <c r="AM14">
        <v>43</v>
      </c>
      <c r="AN14">
        <v>38</v>
      </c>
      <c r="AO14">
        <v>29</v>
      </c>
      <c r="AP14">
        <v>36</v>
      </c>
      <c r="AQ14">
        <v>24</v>
      </c>
      <c r="AR14">
        <v>45</v>
      </c>
      <c r="AS14">
        <v>26</v>
      </c>
      <c r="AT14">
        <v>26</v>
      </c>
      <c r="AU14">
        <v>38</v>
      </c>
      <c r="AV14">
        <v>31</v>
      </c>
      <c r="AW14">
        <v>15</v>
      </c>
      <c r="AX14">
        <v>40</v>
      </c>
      <c r="AY14">
        <v>36</v>
      </c>
    </row>
    <row r="15" spans="1:51" x14ac:dyDescent="0.35">
      <c r="A15" t="s">
        <v>108</v>
      </c>
      <c r="B15">
        <v>18</v>
      </c>
      <c r="C15">
        <v>-7</v>
      </c>
      <c r="D15">
        <v>-14</v>
      </c>
      <c r="E15">
        <v>3</v>
      </c>
      <c r="F15">
        <v>26</v>
      </c>
      <c r="G15">
        <v>43</v>
      </c>
      <c r="H15">
        <v>43</v>
      </c>
      <c r="I15">
        <v>33</v>
      </c>
      <c r="J15">
        <v>33</v>
      </c>
      <c r="K15">
        <v>100</v>
      </c>
      <c r="L15">
        <v>3</v>
      </c>
      <c r="M15">
        <v>43</v>
      </c>
      <c r="N15">
        <v>12</v>
      </c>
      <c r="O15">
        <v>50</v>
      </c>
      <c r="P15">
        <v>38</v>
      </c>
      <c r="Q15">
        <v>37</v>
      </c>
      <c r="R15">
        <v>1</v>
      </c>
      <c r="S15">
        <v>14</v>
      </c>
      <c r="T15">
        <v>21</v>
      </c>
      <c r="U15">
        <v>19</v>
      </c>
      <c r="V15">
        <v>8</v>
      </c>
      <c r="W15">
        <v>22</v>
      </c>
      <c r="X15">
        <v>-3</v>
      </c>
      <c r="Y15">
        <v>18</v>
      </c>
      <c r="Z15">
        <v>3</v>
      </c>
      <c r="AA15">
        <v>14</v>
      </c>
      <c r="AB15">
        <v>30</v>
      </c>
      <c r="AC15">
        <v>46</v>
      </c>
      <c r="AD15">
        <v>16</v>
      </c>
      <c r="AE15">
        <v>24</v>
      </c>
      <c r="AF15">
        <v>20</v>
      </c>
      <c r="AG15">
        <v>17</v>
      </c>
      <c r="AH15">
        <v>41</v>
      </c>
      <c r="AI15">
        <v>34</v>
      </c>
      <c r="AJ15">
        <v>27</v>
      </c>
      <c r="AK15">
        <v>12</v>
      </c>
      <c r="AL15">
        <v>19</v>
      </c>
      <c r="AM15">
        <v>49</v>
      </c>
      <c r="AN15">
        <v>-1</v>
      </c>
      <c r="AO15">
        <v>26</v>
      </c>
      <c r="AP15">
        <v>21</v>
      </c>
      <c r="AQ15">
        <v>-7</v>
      </c>
      <c r="AR15">
        <v>52</v>
      </c>
      <c r="AS15">
        <v>57</v>
      </c>
      <c r="AT15">
        <v>15</v>
      </c>
      <c r="AU15">
        <v>8</v>
      </c>
      <c r="AV15">
        <v>16</v>
      </c>
      <c r="AW15">
        <v>14</v>
      </c>
      <c r="AX15">
        <v>-2</v>
      </c>
      <c r="AY15">
        <v>36</v>
      </c>
    </row>
    <row r="16" spans="1:51" x14ac:dyDescent="0.35">
      <c r="A16" t="s">
        <v>109</v>
      </c>
      <c r="B16">
        <v>38</v>
      </c>
      <c r="C16">
        <v>48</v>
      </c>
      <c r="D16">
        <v>4</v>
      </c>
      <c r="E16">
        <v>22</v>
      </c>
      <c r="F16">
        <v>6</v>
      </c>
      <c r="G16">
        <v>18</v>
      </c>
      <c r="H16">
        <v>44</v>
      </c>
      <c r="I16">
        <v>29</v>
      </c>
      <c r="J16">
        <v>26</v>
      </c>
      <c r="K16">
        <v>3</v>
      </c>
      <c r="L16">
        <v>100</v>
      </c>
      <c r="M16">
        <v>40</v>
      </c>
      <c r="N16">
        <v>21</v>
      </c>
      <c r="O16">
        <v>39</v>
      </c>
      <c r="P16">
        <v>38</v>
      </c>
      <c r="Q16">
        <v>0</v>
      </c>
      <c r="R16">
        <v>48</v>
      </c>
      <c r="S16">
        <v>31</v>
      </c>
      <c r="T16">
        <v>29</v>
      </c>
      <c r="U16">
        <v>42</v>
      </c>
      <c r="V16">
        <v>26</v>
      </c>
      <c r="W16">
        <v>39</v>
      </c>
      <c r="X16">
        <v>36</v>
      </c>
      <c r="Y16">
        <v>18</v>
      </c>
      <c r="Z16">
        <v>28</v>
      </c>
      <c r="AA16">
        <v>1</v>
      </c>
      <c r="AB16">
        <v>11</v>
      </c>
      <c r="AC16">
        <v>-10</v>
      </c>
      <c r="AD16">
        <v>28</v>
      </c>
      <c r="AE16">
        <v>56</v>
      </c>
      <c r="AF16">
        <v>50</v>
      </c>
      <c r="AG16">
        <v>18</v>
      </c>
      <c r="AH16">
        <v>21</v>
      </c>
      <c r="AI16">
        <v>24</v>
      </c>
      <c r="AJ16">
        <v>45</v>
      </c>
      <c r="AK16">
        <v>28</v>
      </c>
      <c r="AL16">
        <v>35</v>
      </c>
      <c r="AM16">
        <v>46</v>
      </c>
      <c r="AN16">
        <v>55</v>
      </c>
      <c r="AO16">
        <v>21</v>
      </c>
      <c r="AP16">
        <v>47</v>
      </c>
      <c r="AQ16">
        <v>31</v>
      </c>
      <c r="AR16">
        <v>-4</v>
      </c>
      <c r="AS16">
        <v>24</v>
      </c>
      <c r="AT16">
        <v>36</v>
      </c>
      <c r="AU16">
        <v>18</v>
      </c>
      <c r="AV16">
        <v>-9</v>
      </c>
      <c r="AW16">
        <v>30</v>
      </c>
      <c r="AX16">
        <v>37</v>
      </c>
      <c r="AY16">
        <v>16</v>
      </c>
    </row>
    <row r="17" spans="1:51" x14ac:dyDescent="0.35">
      <c r="A17" t="s">
        <v>110</v>
      </c>
      <c r="B17">
        <v>9</v>
      </c>
      <c r="C17">
        <v>9</v>
      </c>
      <c r="D17">
        <v>-11</v>
      </c>
      <c r="E17">
        <v>16</v>
      </c>
      <c r="F17">
        <v>21</v>
      </c>
      <c r="G17">
        <v>11</v>
      </c>
      <c r="H17">
        <v>45</v>
      </c>
      <c r="I17">
        <v>50</v>
      </c>
      <c r="J17">
        <v>60</v>
      </c>
      <c r="K17">
        <v>43</v>
      </c>
      <c r="L17">
        <v>40</v>
      </c>
      <c r="M17">
        <v>100</v>
      </c>
      <c r="N17">
        <v>0</v>
      </c>
      <c r="O17">
        <v>37</v>
      </c>
      <c r="P17">
        <v>41</v>
      </c>
      <c r="Q17">
        <v>19</v>
      </c>
      <c r="R17">
        <v>29</v>
      </c>
      <c r="S17">
        <v>37</v>
      </c>
      <c r="T17">
        <v>13</v>
      </c>
      <c r="U17">
        <v>56</v>
      </c>
      <c r="V17">
        <v>18</v>
      </c>
      <c r="W17">
        <v>36</v>
      </c>
      <c r="X17">
        <v>20</v>
      </c>
      <c r="Y17">
        <v>23</v>
      </c>
      <c r="Z17">
        <v>36</v>
      </c>
      <c r="AA17">
        <v>30</v>
      </c>
      <c r="AB17">
        <v>46</v>
      </c>
      <c r="AC17">
        <v>14</v>
      </c>
      <c r="AD17">
        <v>40</v>
      </c>
      <c r="AE17">
        <v>49</v>
      </c>
      <c r="AF17">
        <v>46</v>
      </c>
      <c r="AG17">
        <v>5</v>
      </c>
      <c r="AH17">
        <v>57</v>
      </c>
      <c r="AI17">
        <v>35</v>
      </c>
      <c r="AJ17">
        <v>43</v>
      </c>
      <c r="AK17">
        <v>38</v>
      </c>
      <c r="AL17">
        <v>3</v>
      </c>
      <c r="AM17">
        <v>68</v>
      </c>
      <c r="AN17">
        <v>29</v>
      </c>
      <c r="AO17">
        <v>29</v>
      </c>
      <c r="AP17">
        <v>29</v>
      </c>
      <c r="AQ17">
        <v>16</v>
      </c>
      <c r="AR17">
        <v>25</v>
      </c>
      <c r="AS17">
        <v>53</v>
      </c>
      <c r="AT17">
        <v>17</v>
      </c>
      <c r="AU17">
        <v>51</v>
      </c>
      <c r="AV17">
        <v>39</v>
      </c>
      <c r="AW17">
        <v>11</v>
      </c>
      <c r="AX17">
        <v>34</v>
      </c>
      <c r="AY17">
        <v>28</v>
      </c>
    </row>
    <row r="18" spans="1:51" x14ac:dyDescent="0.35">
      <c r="A18" t="s">
        <v>111</v>
      </c>
      <c r="B18">
        <v>18</v>
      </c>
      <c r="C18">
        <v>62</v>
      </c>
      <c r="D18">
        <v>-8</v>
      </c>
      <c r="E18">
        <v>25</v>
      </c>
      <c r="F18">
        <v>3</v>
      </c>
      <c r="G18">
        <v>38</v>
      </c>
      <c r="H18">
        <v>31</v>
      </c>
      <c r="I18">
        <v>22</v>
      </c>
      <c r="J18">
        <v>13</v>
      </c>
      <c r="K18">
        <v>12</v>
      </c>
      <c r="L18">
        <v>21</v>
      </c>
      <c r="M18">
        <v>0</v>
      </c>
      <c r="N18">
        <v>100</v>
      </c>
      <c r="O18">
        <v>33</v>
      </c>
      <c r="P18">
        <v>14</v>
      </c>
      <c r="Q18">
        <v>29</v>
      </c>
      <c r="R18">
        <v>32</v>
      </c>
      <c r="S18">
        <v>34</v>
      </c>
      <c r="T18">
        <v>19</v>
      </c>
      <c r="U18">
        <v>29</v>
      </c>
      <c r="V18">
        <v>42</v>
      </c>
      <c r="W18">
        <v>39</v>
      </c>
      <c r="X18">
        <v>33</v>
      </c>
      <c r="Y18">
        <v>46</v>
      </c>
      <c r="Z18">
        <v>24</v>
      </c>
      <c r="AA18">
        <v>20</v>
      </c>
      <c r="AB18">
        <v>34</v>
      </c>
      <c r="AC18">
        <v>12</v>
      </c>
      <c r="AD18">
        <v>14</v>
      </c>
      <c r="AE18">
        <v>3</v>
      </c>
      <c r="AF18">
        <v>40</v>
      </c>
      <c r="AG18">
        <v>44</v>
      </c>
      <c r="AH18">
        <v>3</v>
      </c>
      <c r="AI18">
        <v>-11</v>
      </c>
      <c r="AJ18">
        <v>34</v>
      </c>
      <c r="AK18">
        <v>18</v>
      </c>
      <c r="AL18">
        <v>24</v>
      </c>
      <c r="AM18">
        <v>24</v>
      </c>
      <c r="AN18">
        <v>18</v>
      </c>
      <c r="AO18">
        <v>24</v>
      </c>
      <c r="AP18">
        <v>16</v>
      </c>
      <c r="AQ18">
        <v>48</v>
      </c>
      <c r="AR18">
        <v>30</v>
      </c>
      <c r="AS18">
        <v>1</v>
      </c>
      <c r="AT18">
        <v>57</v>
      </c>
      <c r="AU18">
        <v>24</v>
      </c>
      <c r="AV18">
        <v>-19</v>
      </c>
      <c r="AW18">
        <v>11</v>
      </c>
      <c r="AX18">
        <v>16</v>
      </c>
      <c r="AY18">
        <v>6</v>
      </c>
    </row>
    <row r="19" spans="1:51" x14ac:dyDescent="0.35">
      <c r="A19" t="s">
        <v>112</v>
      </c>
      <c r="B19">
        <v>66</v>
      </c>
      <c r="C19">
        <v>48</v>
      </c>
      <c r="D19">
        <v>-11</v>
      </c>
      <c r="E19">
        <v>-3</v>
      </c>
      <c r="F19">
        <v>1</v>
      </c>
      <c r="G19">
        <v>48</v>
      </c>
      <c r="H19">
        <v>68</v>
      </c>
      <c r="I19">
        <v>26</v>
      </c>
      <c r="J19">
        <v>31</v>
      </c>
      <c r="K19">
        <v>50</v>
      </c>
      <c r="L19">
        <v>39</v>
      </c>
      <c r="M19">
        <v>37</v>
      </c>
      <c r="N19">
        <v>33</v>
      </c>
      <c r="O19">
        <v>100</v>
      </c>
      <c r="P19">
        <v>61</v>
      </c>
      <c r="Q19">
        <v>40</v>
      </c>
      <c r="R19">
        <v>41</v>
      </c>
      <c r="S19">
        <v>41</v>
      </c>
      <c r="T19">
        <v>46</v>
      </c>
      <c r="U19">
        <v>16</v>
      </c>
      <c r="V19">
        <v>18</v>
      </c>
      <c r="W19">
        <v>40</v>
      </c>
      <c r="X19">
        <v>29</v>
      </c>
      <c r="Y19">
        <v>36</v>
      </c>
      <c r="Z19">
        <v>18</v>
      </c>
      <c r="AA19">
        <v>1</v>
      </c>
      <c r="AB19">
        <v>34</v>
      </c>
      <c r="AC19">
        <v>24</v>
      </c>
      <c r="AD19">
        <v>32</v>
      </c>
      <c r="AE19">
        <v>61</v>
      </c>
      <c r="AF19">
        <v>41</v>
      </c>
      <c r="AG19">
        <v>35</v>
      </c>
      <c r="AH19">
        <v>25</v>
      </c>
      <c r="AI19">
        <v>39</v>
      </c>
      <c r="AJ19">
        <v>52</v>
      </c>
      <c r="AK19">
        <v>11</v>
      </c>
      <c r="AL19">
        <v>26</v>
      </c>
      <c r="AM19">
        <v>63</v>
      </c>
      <c r="AN19">
        <v>13</v>
      </c>
      <c r="AO19">
        <v>36</v>
      </c>
      <c r="AP19">
        <v>52</v>
      </c>
      <c r="AQ19">
        <v>12</v>
      </c>
      <c r="AR19">
        <v>22</v>
      </c>
      <c r="AS19">
        <v>54</v>
      </c>
      <c r="AT19">
        <v>39</v>
      </c>
      <c r="AU19">
        <v>21</v>
      </c>
      <c r="AV19">
        <v>9</v>
      </c>
      <c r="AW19">
        <v>26</v>
      </c>
      <c r="AX19">
        <v>38</v>
      </c>
      <c r="AY19">
        <v>53</v>
      </c>
    </row>
    <row r="20" spans="1:51" x14ac:dyDescent="0.35">
      <c r="A20" t="s">
        <v>113</v>
      </c>
      <c r="B20">
        <v>51</v>
      </c>
      <c r="C20">
        <v>43</v>
      </c>
      <c r="D20">
        <v>11</v>
      </c>
      <c r="E20">
        <v>17</v>
      </c>
      <c r="F20">
        <v>8</v>
      </c>
      <c r="G20">
        <v>34</v>
      </c>
      <c r="H20">
        <v>69</v>
      </c>
      <c r="I20">
        <v>46</v>
      </c>
      <c r="J20">
        <v>40</v>
      </c>
      <c r="K20">
        <v>38</v>
      </c>
      <c r="L20">
        <v>38</v>
      </c>
      <c r="M20">
        <v>41</v>
      </c>
      <c r="N20">
        <v>14</v>
      </c>
      <c r="O20">
        <v>61</v>
      </c>
      <c r="P20">
        <v>100</v>
      </c>
      <c r="Q20">
        <v>56</v>
      </c>
      <c r="R20">
        <v>49</v>
      </c>
      <c r="S20">
        <v>31</v>
      </c>
      <c r="T20">
        <v>45</v>
      </c>
      <c r="U20">
        <v>20</v>
      </c>
      <c r="V20">
        <v>38</v>
      </c>
      <c r="W20">
        <v>43</v>
      </c>
      <c r="X20">
        <v>26</v>
      </c>
      <c r="Y20">
        <v>32</v>
      </c>
      <c r="Z20">
        <v>18</v>
      </c>
      <c r="AA20">
        <v>4</v>
      </c>
      <c r="AB20">
        <v>23</v>
      </c>
      <c r="AC20">
        <v>19</v>
      </c>
      <c r="AD20">
        <v>39</v>
      </c>
      <c r="AE20">
        <v>70</v>
      </c>
      <c r="AF20">
        <v>44</v>
      </c>
      <c r="AG20">
        <v>39</v>
      </c>
      <c r="AH20">
        <v>36</v>
      </c>
      <c r="AI20">
        <v>49</v>
      </c>
      <c r="AJ20">
        <v>40</v>
      </c>
      <c r="AK20">
        <v>33</v>
      </c>
      <c r="AL20">
        <v>23</v>
      </c>
      <c r="AM20">
        <v>51</v>
      </c>
      <c r="AN20">
        <v>25</v>
      </c>
      <c r="AO20">
        <v>46</v>
      </c>
      <c r="AP20">
        <v>57</v>
      </c>
      <c r="AQ20">
        <v>4</v>
      </c>
      <c r="AR20">
        <v>29</v>
      </c>
      <c r="AS20">
        <v>63</v>
      </c>
      <c r="AT20">
        <v>31</v>
      </c>
      <c r="AU20">
        <v>21</v>
      </c>
      <c r="AV20">
        <v>18</v>
      </c>
      <c r="AW20">
        <v>31</v>
      </c>
      <c r="AX20">
        <v>51</v>
      </c>
      <c r="AY20">
        <v>66</v>
      </c>
    </row>
    <row r="21" spans="1:51" x14ac:dyDescent="0.35">
      <c r="A21" t="s">
        <v>114</v>
      </c>
      <c r="B21">
        <v>33</v>
      </c>
      <c r="C21">
        <v>24</v>
      </c>
      <c r="D21">
        <v>9</v>
      </c>
      <c r="E21">
        <v>4</v>
      </c>
      <c r="F21">
        <v>33</v>
      </c>
      <c r="G21">
        <v>37</v>
      </c>
      <c r="H21">
        <v>47</v>
      </c>
      <c r="I21">
        <v>16</v>
      </c>
      <c r="J21">
        <v>41</v>
      </c>
      <c r="K21">
        <v>37</v>
      </c>
      <c r="L21">
        <v>0</v>
      </c>
      <c r="M21">
        <v>19</v>
      </c>
      <c r="N21">
        <v>29</v>
      </c>
      <c r="O21">
        <v>40</v>
      </c>
      <c r="P21">
        <v>56</v>
      </c>
      <c r="Q21">
        <v>100</v>
      </c>
      <c r="R21">
        <v>42</v>
      </c>
      <c r="S21">
        <v>24</v>
      </c>
      <c r="T21">
        <v>37</v>
      </c>
      <c r="U21">
        <v>29</v>
      </c>
      <c r="V21">
        <v>14</v>
      </c>
      <c r="W21">
        <v>34</v>
      </c>
      <c r="X21">
        <v>24</v>
      </c>
      <c r="Y21">
        <v>39</v>
      </c>
      <c r="Z21">
        <v>20</v>
      </c>
      <c r="AA21">
        <v>14</v>
      </c>
      <c r="AB21">
        <v>36</v>
      </c>
      <c r="AC21">
        <v>24</v>
      </c>
      <c r="AD21">
        <v>51</v>
      </c>
      <c r="AE21">
        <v>43</v>
      </c>
      <c r="AF21">
        <v>19</v>
      </c>
      <c r="AG21">
        <v>29</v>
      </c>
      <c r="AH21">
        <v>43</v>
      </c>
      <c r="AI21">
        <v>40</v>
      </c>
      <c r="AJ21">
        <v>34</v>
      </c>
      <c r="AK21">
        <v>19</v>
      </c>
      <c r="AL21">
        <v>32</v>
      </c>
      <c r="AM21">
        <v>19</v>
      </c>
      <c r="AN21">
        <v>-1</v>
      </c>
      <c r="AO21">
        <v>16</v>
      </c>
      <c r="AP21">
        <v>15</v>
      </c>
      <c r="AQ21">
        <v>-1</v>
      </c>
      <c r="AR21">
        <v>23</v>
      </c>
      <c r="AS21">
        <v>45</v>
      </c>
      <c r="AT21">
        <v>43</v>
      </c>
      <c r="AU21">
        <v>8</v>
      </c>
      <c r="AV21">
        <v>9</v>
      </c>
      <c r="AW21">
        <v>8</v>
      </c>
      <c r="AX21">
        <v>22</v>
      </c>
      <c r="AY21">
        <v>41</v>
      </c>
    </row>
    <row r="22" spans="1:51" x14ac:dyDescent="0.35">
      <c r="A22" t="s">
        <v>115</v>
      </c>
      <c r="B22">
        <v>48</v>
      </c>
      <c r="C22">
        <v>51</v>
      </c>
      <c r="D22">
        <v>19</v>
      </c>
      <c r="E22">
        <v>26</v>
      </c>
      <c r="F22">
        <v>21</v>
      </c>
      <c r="G22">
        <v>28</v>
      </c>
      <c r="H22">
        <v>50</v>
      </c>
      <c r="I22">
        <v>22</v>
      </c>
      <c r="J22">
        <v>30</v>
      </c>
      <c r="K22">
        <v>1</v>
      </c>
      <c r="L22">
        <v>48</v>
      </c>
      <c r="M22">
        <v>29</v>
      </c>
      <c r="N22">
        <v>32</v>
      </c>
      <c r="O22">
        <v>41</v>
      </c>
      <c r="P22">
        <v>49</v>
      </c>
      <c r="Q22">
        <v>42</v>
      </c>
      <c r="R22">
        <v>100</v>
      </c>
      <c r="S22">
        <v>3</v>
      </c>
      <c r="T22">
        <v>51</v>
      </c>
      <c r="U22">
        <v>32</v>
      </c>
      <c r="V22">
        <v>23</v>
      </c>
      <c r="W22">
        <v>53</v>
      </c>
      <c r="X22">
        <v>51</v>
      </c>
      <c r="Y22">
        <v>33</v>
      </c>
      <c r="Z22">
        <v>31</v>
      </c>
      <c r="AA22">
        <v>18</v>
      </c>
      <c r="AB22">
        <v>12</v>
      </c>
      <c r="AC22">
        <v>-3</v>
      </c>
      <c r="AD22">
        <v>46</v>
      </c>
      <c r="AE22">
        <v>50</v>
      </c>
      <c r="AF22">
        <v>54</v>
      </c>
      <c r="AG22">
        <v>23</v>
      </c>
      <c r="AH22">
        <v>26</v>
      </c>
      <c r="AI22">
        <v>29</v>
      </c>
      <c r="AJ22">
        <v>31</v>
      </c>
      <c r="AK22">
        <v>35</v>
      </c>
      <c r="AL22">
        <v>13</v>
      </c>
      <c r="AM22">
        <v>44</v>
      </c>
      <c r="AN22">
        <v>17</v>
      </c>
      <c r="AO22">
        <v>16</v>
      </c>
      <c r="AP22">
        <v>63</v>
      </c>
      <c r="AQ22">
        <v>22</v>
      </c>
      <c r="AR22">
        <v>5</v>
      </c>
      <c r="AS22">
        <v>36</v>
      </c>
      <c r="AT22">
        <v>30</v>
      </c>
      <c r="AU22">
        <v>23</v>
      </c>
      <c r="AV22">
        <v>22</v>
      </c>
      <c r="AW22">
        <v>33</v>
      </c>
      <c r="AX22">
        <v>36</v>
      </c>
      <c r="AY22">
        <v>28</v>
      </c>
    </row>
    <row r="23" spans="1:51" x14ac:dyDescent="0.35">
      <c r="A23" t="s">
        <v>116</v>
      </c>
      <c r="B23">
        <v>43</v>
      </c>
      <c r="C23">
        <v>41</v>
      </c>
      <c r="D23">
        <v>-24</v>
      </c>
      <c r="E23">
        <v>9</v>
      </c>
      <c r="F23">
        <v>9</v>
      </c>
      <c r="G23">
        <v>15</v>
      </c>
      <c r="H23">
        <v>36</v>
      </c>
      <c r="I23">
        <v>26</v>
      </c>
      <c r="J23">
        <v>24</v>
      </c>
      <c r="K23">
        <v>14</v>
      </c>
      <c r="L23">
        <v>31</v>
      </c>
      <c r="M23">
        <v>37</v>
      </c>
      <c r="N23">
        <v>34</v>
      </c>
      <c r="O23">
        <v>41</v>
      </c>
      <c r="P23">
        <v>31</v>
      </c>
      <c r="Q23">
        <v>24</v>
      </c>
      <c r="R23">
        <v>3</v>
      </c>
      <c r="S23">
        <v>100</v>
      </c>
      <c r="T23">
        <v>18</v>
      </c>
      <c r="U23">
        <v>41</v>
      </c>
      <c r="V23">
        <v>16</v>
      </c>
      <c r="W23">
        <v>9</v>
      </c>
      <c r="X23">
        <v>49</v>
      </c>
      <c r="Y23">
        <v>25</v>
      </c>
      <c r="Z23">
        <v>25</v>
      </c>
      <c r="AA23">
        <v>18</v>
      </c>
      <c r="AB23">
        <v>34</v>
      </c>
      <c r="AC23">
        <v>-18</v>
      </c>
      <c r="AD23">
        <v>23</v>
      </c>
      <c r="AE23">
        <v>38</v>
      </c>
      <c r="AF23">
        <v>36</v>
      </c>
      <c r="AG23">
        <v>15</v>
      </c>
      <c r="AH23">
        <v>13</v>
      </c>
      <c r="AI23">
        <v>9</v>
      </c>
      <c r="AJ23">
        <v>31</v>
      </c>
      <c r="AK23">
        <v>24</v>
      </c>
      <c r="AL23">
        <v>13</v>
      </c>
      <c r="AM23">
        <v>23</v>
      </c>
      <c r="AN23">
        <v>28</v>
      </c>
      <c r="AO23">
        <v>10</v>
      </c>
      <c r="AP23">
        <v>24</v>
      </c>
      <c r="AQ23">
        <v>24</v>
      </c>
      <c r="AR23">
        <v>3</v>
      </c>
      <c r="AS23">
        <v>26</v>
      </c>
      <c r="AT23">
        <v>49</v>
      </c>
      <c r="AU23">
        <v>18</v>
      </c>
      <c r="AV23">
        <v>-21</v>
      </c>
      <c r="AW23">
        <v>-4</v>
      </c>
      <c r="AX23">
        <v>20</v>
      </c>
      <c r="AY23">
        <v>21</v>
      </c>
    </row>
    <row r="24" spans="1:51" x14ac:dyDescent="0.35">
      <c r="A24" t="s">
        <v>117</v>
      </c>
      <c r="B24">
        <v>63</v>
      </c>
      <c r="C24">
        <v>46</v>
      </c>
      <c r="D24">
        <v>26</v>
      </c>
      <c r="E24">
        <v>1</v>
      </c>
      <c r="F24">
        <v>18</v>
      </c>
      <c r="G24">
        <v>55</v>
      </c>
      <c r="H24">
        <v>39</v>
      </c>
      <c r="I24">
        <v>23</v>
      </c>
      <c r="J24">
        <v>25</v>
      </c>
      <c r="K24">
        <v>21</v>
      </c>
      <c r="L24">
        <v>29</v>
      </c>
      <c r="M24">
        <v>13</v>
      </c>
      <c r="N24">
        <v>19</v>
      </c>
      <c r="O24">
        <v>46</v>
      </c>
      <c r="P24">
        <v>45</v>
      </c>
      <c r="Q24">
        <v>37</v>
      </c>
      <c r="R24">
        <v>51</v>
      </c>
      <c r="S24">
        <v>18</v>
      </c>
      <c r="T24">
        <v>100</v>
      </c>
      <c r="U24">
        <v>2</v>
      </c>
      <c r="V24">
        <v>5</v>
      </c>
      <c r="W24">
        <v>38</v>
      </c>
      <c r="X24">
        <v>35</v>
      </c>
      <c r="Y24">
        <v>24</v>
      </c>
      <c r="Z24">
        <v>3</v>
      </c>
      <c r="AA24">
        <v>10</v>
      </c>
      <c r="AB24">
        <v>11</v>
      </c>
      <c r="AC24">
        <v>-16</v>
      </c>
      <c r="AD24">
        <v>46</v>
      </c>
      <c r="AE24">
        <v>58</v>
      </c>
      <c r="AF24">
        <v>24</v>
      </c>
      <c r="AG24">
        <v>34</v>
      </c>
      <c r="AH24">
        <v>24</v>
      </c>
      <c r="AI24">
        <v>21</v>
      </c>
      <c r="AJ24">
        <v>50</v>
      </c>
      <c r="AK24">
        <v>12</v>
      </c>
      <c r="AL24">
        <v>29</v>
      </c>
      <c r="AM24">
        <v>23</v>
      </c>
      <c r="AN24">
        <v>18</v>
      </c>
      <c r="AO24">
        <v>16</v>
      </c>
      <c r="AP24">
        <v>59</v>
      </c>
      <c r="AQ24">
        <v>24</v>
      </c>
      <c r="AR24">
        <v>14</v>
      </c>
      <c r="AS24">
        <v>32</v>
      </c>
      <c r="AT24">
        <v>33</v>
      </c>
      <c r="AU24">
        <v>8</v>
      </c>
      <c r="AV24">
        <v>-8</v>
      </c>
      <c r="AW24">
        <v>-8</v>
      </c>
      <c r="AX24">
        <v>13</v>
      </c>
      <c r="AY24">
        <v>11</v>
      </c>
    </row>
    <row r="25" spans="1:51" x14ac:dyDescent="0.35">
      <c r="A25" t="s">
        <v>118</v>
      </c>
      <c r="B25">
        <v>8</v>
      </c>
      <c r="C25">
        <v>19</v>
      </c>
      <c r="D25">
        <v>0</v>
      </c>
      <c r="E25">
        <v>15</v>
      </c>
      <c r="F25">
        <v>36</v>
      </c>
      <c r="G25">
        <v>2</v>
      </c>
      <c r="H25">
        <v>40</v>
      </c>
      <c r="I25">
        <v>52</v>
      </c>
      <c r="J25">
        <v>52</v>
      </c>
      <c r="K25">
        <v>19</v>
      </c>
      <c r="L25">
        <v>42</v>
      </c>
      <c r="M25">
        <v>56</v>
      </c>
      <c r="N25">
        <v>29</v>
      </c>
      <c r="O25">
        <v>16</v>
      </c>
      <c r="P25">
        <v>20</v>
      </c>
      <c r="Q25">
        <v>29</v>
      </c>
      <c r="R25">
        <v>32</v>
      </c>
      <c r="S25">
        <v>41</v>
      </c>
      <c r="T25">
        <v>2</v>
      </c>
      <c r="U25">
        <v>100</v>
      </c>
      <c r="V25">
        <v>21</v>
      </c>
      <c r="W25">
        <v>18</v>
      </c>
      <c r="X25">
        <v>39</v>
      </c>
      <c r="Y25">
        <v>13</v>
      </c>
      <c r="Z25">
        <v>43</v>
      </c>
      <c r="AA25">
        <v>34</v>
      </c>
      <c r="AB25">
        <v>27</v>
      </c>
      <c r="AC25">
        <v>-6</v>
      </c>
      <c r="AD25">
        <v>22</v>
      </c>
      <c r="AE25">
        <v>33</v>
      </c>
      <c r="AF25">
        <v>36</v>
      </c>
      <c r="AG25">
        <v>3</v>
      </c>
      <c r="AH25">
        <v>38</v>
      </c>
      <c r="AI25">
        <v>42</v>
      </c>
      <c r="AJ25">
        <v>18</v>
      </c>
      <c r="AK25">
        <v>42</v>
      </c>
      <c r="AL25">
        <v>31</v>
      </c>
      <c r="AM25">
        <v>34</v>
      </c>
      <c r="AN25">
        <v>46</v>
      </c>
      <c r="AO25">
        <v>1</v>
      </c>
      <c r="AP25">
        <v>23</v>
      </c>
      <c r="AQ25">
        <v>38</v>
      </c>
      <c r="AR25">
        <v>6</v>
      </c>
      <c r="AS25">
        <v>26</v>
      </c>
      <c r="AT25">
        <v>33</v>
      </c>
      <c r="AU25">
        <v>23</v>
      </c>
      <c r="AV25">
        <v>36</v>
      </c>
      <c r="AW25">
        <v>10</v>
      </c>
      <c r="AX25">
        <v>28</v>
      </c>
      <c r="AY25">
        <v>9</v>
      </c>
    </row>
    <row r="26" spans="1:51" x14ac:dyDescent="0.35">
      <c r="A26" t="s">
        <v>119</v>
      </c>
      <c r="B26">
        <v>11</v>
      </c>
      <c r="C26">
        <v>39</v>
      </c>
      <c r="D26">
        <v>-6</v>
      </c>
      <c r="E26">
        <v>59</v>
      </c>
      <c r="F26">
        <v>-2</v>
      </c>
      <c r="G26">
        <v>7</v>
      </c>
      <c r="H26">
        <v>39</v>
      </c>
      <c r="I26">
        <v>19</v>
      </c>
      <c r="J26">
        <v>27</v>
      </c>
      <c r="K26">
        <v>8</v>
      </c>
      <c r="L26">
        <v>26</v>
      </c>
      <c r="M26">
        <v>18</v>
      </c>
      <c r="N26">
        <v>42</v>
      </c>
      <c r="O26">
        <v>18</v>
      </c>
      <c r="P26">
        <v>38</v>
      </c>
      <c r="Q26">
        <v>14</v>
      </c>
      <c r="R26">
        <v>23</v>
      </c>
      <c r="S26">
        <v>16</v>
      </c>
      <c r="T26">
        <v>5</v>
      </c>
      <c r="U26">
        <v>21</v>
      </c>
      <c r="V26">
        <v>100</v>
      </c>
      <c r="W26">
        <v>14</v>
      </c>
      <c r="X26">
        <v>32</v>
      </c>
      <c r="Y26">
        <v>44</v>
      </c>
      <c r="Z26">
        <v>13</v>
      </c>
      <c r="AA26">
        <v>0</v>
      </c>
      <c r="AB26">
        <v>4</v>
      </c>
      <c r="AC26">
        <v>19</v>
      </c>
      <c r="AD26">
        <v>3</v>
      </c>
      <c r="AE26">
        <v>21</v>
      </c>
      <c r="AF26">
        <v>39</v>
      </c>
      <c r="AG26">
        <v>6</v>
      </c>
      <c r="AH26">
        <v>4</v>
      </c>
      <c r="AI26">
        <v>18</v>
      </c>
      <c r="AJ26">
        <v>7</v>
      </c>
      <c r="AK26">
        <v>36</v>
      </c>
      <c r="AL26">
        <v>11</v>
      </c>
      <c r="AM26">
        <v>33</v>
      </c>
      <c r="AN26">
        <v>32</v>
      </c>
      <c r="AO26">
        <v>31</v>
      </c>
      <c r="AP26">
        <v>12</v>
      </c>
      <c r="AQ26">
        <v>27</v>
      </c>
      <c r="AR26">
        <v>26</v>
      </c>
      <c r="AS26">
        <v>8</v>
      </c>
      <c r="AT26">
        <v>38</v>
      </c>
      <c r="AU26">
        <v>23</v>
      </c>
      <c r="AV26">
        <v>3</v>
      </c>
      <c r="AW26">
        <v>21</v>
      </c>
      <c r="AX26">
        <v>31</v>
      </c>
      <c r="AY26">
        <v>8</v>
      </c>
    </row>
    <row r="27" spans="1:51" x14ac:dyDescent="0.35">
      <c r="A27" t="s">
        <v>120</v>
      </c>
      <c r="B27">
        <v>24</v>
      </c>
      <c r="C27">
        <v>55</v>
      </c>
      <c r="D27">
        <v>20</v>
      </c>
      <c r="E27">
        <v>18</v>
      </c>
      <c r="F27">
        <v>9</v>
      </c>
      <c r="G27">
        <v>65</v>
      </c>
      <c r="H27">
        <v>44</v>
      </c>
      <c r="I27">
        <v>29</v>
      </c>
      <c r="J27">
        <v>23</v>
      </c>
      <c r="K27">
        <v>22</v>
      </c>
      <c r="L27">
        <v>39</v>
      </c>
      <c r="M27">
        <v>36</v>
      </c>
      <c r="N27">
        <v>39</v>
      </c>
      <c r="O27">
        <v>40</v>
      </c>
      <c r="P27">
        <v>43</v>
      </c>
      <c r="Q27">
        <v>34</v>
      </c>
      <c r="R27">
        <v>53</v>
      </c>
      <c r="S27">
        <v>9</v>
      </c>
      <c r="T27">
        <v>38</v>
      </c>
      <c r="U27">
        <v>18</v>
      </c>
      <c r="V27">
        <v>14</v>
      </c>
      <c r="W27">
        <v>100</v>
      </c>
      <c r="X27">
        <v>21</v>
      </c>
      <c r="Y27">
        <v>31</v>
      </c>
      <c r="Z27">
        <v>13</v>
      </c>
      <c r="AA27">
        <v>28</v>
      </c>
      <c r="AB27">
        <v>34</v>
      </c>
      <c r="AC27">
        <v>35</v>
      </c>
      <c r="AD27">
        <v>27</v>
      </c>
      <c r="AE27">
        <v>41</v>
      </c>
      <c r="AF27">
        <v>44</v>
      </c>
      <c r="AG27">
        <v>33</v>
      </c>
      <c r="AH27">
        <v>45</v>
      </c>
      <c r="AI27">
        <v>23</v>
      </c>
      <c r="AJ27">
        <v>51</v>
      </c>
      <c r="AK27">
        <v>4</v>
      </c>
      <c r="AL27">
        <v>22</v>
      </c>
      <c r="AM27">
        <v>50</v>
      </c>
      <c r="AN27">
        <v>8</v>
      </c>
      <c r="AO27">
        <v>60</v>
      </c>
      <c r="AP27">
        <v>49</v>
      </c>
      <c r="AQ27">
        <v>29</v>
      </c>
      <c r="AR27">
        <v>32</v>
      </c>
      <c r="AS27">
        <v>34</v>
      </c>
      <c r="AT27">
        <v>52</v>
      </c>
      <c r="AU27">
        <v>38</v>
      </c>
      <c r="AV27">
        <v>-1</v>
      </c>
      <c r="AW27">
        <v>29</v>
      </c>
      <c r="AX27">
        <v>23</v>
      </c>
      <c r="AY27">
        <v>28</v>
      </c>
    </row>
    <row r="28" spans="1:51" x14ac:dyDescent="0.35">
      <c r="A28" t="s">
        <v>121</v>
      </c>
      <c r="B28">
        <v>63</v>
      </c>
      <c r="C28">
        <v>59</v>
      </c>
      <c r="D28">
        <v>11</v>
      </c>
      <c r="E28">
        <v>38</v>
      </c>
      <c r="F28">
        <v>17</v>
      </c>
      <c r="G28">
        <v>21</v>
      </c>
      <c r="H28">
        <v>36</v>
      </c>
      <c r="I28">
        <v>13</v>
      </c>
      <c r="J28">
        <v>16</v>
      </c>
      <c r="K28">
        <v>-3</v>
      </c>
      <c r="L28">
        <v>36</v>
      </c>
      <c r="M28">
        <v>20</v>
      </c>
      <c r="N28">
        <v>33</v>
      </c>
      <c r="O28">
        <v>29</v>
      </c>
      <c r="P28">
        <v>26</v>
      </c>
      <c r="Q28">
        <v>24</v>
      </c>
      <c r="R28">
        <v>51</v>
      </c>
      <c r="S28">
        <v>49</v>
      </c>
      <c r="T28">
        <v>35</v>
      </c>
      <c r="U28">
        <v>39</v>
      </c>
      <c r="V28">
        <v>32</v>
      </c>
      <c r="W28">
        <v>21</v>
      </c>
      <c r="X28">
        <v>100</v>
      </c>
      <c r="Y28">
        <v>26</v>
      </c>
      <c r="Z28">
        <v>17</v>
      </c>
      <c r="AA28">
        <v>26</v>
      </c>
      <c r="AB28">
        <v>12</v>
      </c>
      <c r="AC28">
        <v>-30</v>
      </c>
      <c r="AD28">
        <v>35</v>
      </c>
      <c r="AE28">
        <v>29</v>
      </c>
      <c r="AF28">
        <v>48</v>
      </c>
      <c r="AG28">
        <v>16</v>
      </c>
      <c r="AH28">
        <v>0</v>
      </c>
      <c r="AI28">
        <v>20</v>
      </c>
      <c r="AJ28">
        <v>12</v>
      </c>
      <c r="AK28">
        <v>41</v>
      </c>
      <c r="AL28">
        <v>-6</v>
      </c>
      <c r="AM28">
        <v>26</v>
      </c>
      <c r="AN28">
        <v>19</v>
      </c>
      <c r="AO28">
        <v>15</v>
      </c>
      <c r="AP28">
        <v>39</v>
      </c>
      <c r="AQ28">
        <v>21</v>
      </c>
      <c r="AR28">
        <v>-11</v>
      </c>
      <c r="AS28">
        <v>34</v>
      </c>
      <c r="AT28">
        <v>28</v>
      </c>
      <c r="AU28">
        <v>27</v>
      </c>
      <c r="AV28">
        <v>-6</v>
      </c>
      <c r="AW28">
        <v>3</v>
      </c>
      <c r="AX28">
        <v>28</v>
      </c>
      <c r="AY28">
        <v>7</v>
      </c>
    </row>
    <row r="29" spans="1:51" x14ac:dyDescent="0.35">
      <c r="A29" t="s">
        <v>122</v>
      </c>
      <c r="B29">
        <v>19</v>
      </c>
      <c r="C29">
        <v>25</v>
      </c>
      <c r="D29">
        <v>-3</v>
      </c>
      <c r="E29">
        <v>14</v>
      </c>
      <c r="F29">
        <v>35</v>
      </c>
      <c r="G29">
        <v>53</v>
      </c>
      <c r="H29">
        <v>43</v>
      </c>
      <c r="I29">
        <v>-1</v>
      </c>
      <c r="J29">
        <v>33</v>
      </c>
      <c r="K29">
        <v>18</v>
      </c>
      <c r="L29">
        <v>18</v>
      </c>
      <c r="M29">
        <v>23</v>
      </c>
      <c r="N29">
        <v>46</v>
      </c>
      <c r="O29">
        <v>36</v>
      </c>
      <c r="P29">
        <v>32</v>
      </c>
      <c r="Q29">
        <v>39</v>
      </c>
      <c r="R29">
        <v>33</v>
      </c>
      <c r="S29">
        <v>25</v>
      </c>
      <c r="T29">
        <v>24</v>
      </c>
      <c r="U29">
        <v>13</v>
      </c>
      <c r="V29">
        <v>44</v>
      </c>
      <c r="W29">
        <v>31</v>
      </c>
      <c r="X29">
        <v>26</v>
      </c>
      <c r="Y29">
        <v>100</v>
      </c>
      <c r="Z29">
        <v>30</v>
      </c>
      <c r="AA29">
        <v>40</v>
      </c>
      <c r="AB29">
        <v>47</v>
      </c>
      <c r="AC29">
        <v>26</v>
      </c>
      <c r="AD29">
        <v>51</v>
      </c>
      <c r="AE29">
        <v>33</v>
      </c>
      <c r="AF29">
        <v>35</v>
      </c>
      <c r="AG29">
        <v>50</v>
      </c>
      <c r="AH29">
        <v>43</v>
      </c>
      <c r="AI29">
        <v>13</v>
      </c>
      <c r="AJ29">
        <v>21</v>
      </c>
      <c r="AK29">
        <v>-13</v>
      </c>
      <c r="AL29">
        <v>23</v>
      </c>
      <c r="AM29">
        <v>33</v>
      </c>
      <c r="AN29">
        <v>-6</v>
      </c>
      <c r="AO29">
        <v>36</v>
      </c>
      <c r="AP29">
        <v>19</v>
      </c>
      <c r="AQ29">
        <v>9</v>
      </c>
      <c r="AR29">
        <v>26</v>
      </c>
      <c r="AS29">
        <v>13</v>
      </c>
      <c r="AT29">
        <v>49</v>
      </c>
      <c r="AU29">
        <v>47</v>
      </c>
      <c r="AV29">
        <v>-14</v>
      </c>
      <c r="AW29">
        <v>32</v>
      </c>
      <c r="AX29">
        <v>25</v>
      </c>
      <c r="AY29">
        <v>33</v>
      </c>
    </row>
    <row r="30" spans="1:51" x14ac:dyDescent="0.35">
      <c r="A30" t="s">
        <v>123</v>
      </c>
      <c r="B30">
        <v>10</v>
      </c>
      <c r="C30">
        <v>4</v>
      </c>
      <c r="D30">
        <v>-18</v>
      </c>
      <c r="E30">
        <v>2</v>
      </c>
      <c r="F30">
        <v>16</v>
      </c>
      <c r="G30">
        <v>13</v>
      </c>
      <c r="H30">
        <v>8</v>
      </c>
      <c r="I30">
        <v>26</v>
      </c>
      <c r="J30">
        <v>32</v>
      </c>
      <c r="K30">
        <v>3</v>
      </c>
      <c r="L30">
        <v>28</v>
      </c>
      <c r="M30">
        <v>36</v>
      </c>
      <c r="N30">
        <v>24</v>
      </c>
      <c r="O30">
        <v>18</v>
      </c>
      <c r="P30">
        <v>18</v>
      </c>
      <c r="Q30">
        <v>20</v>
      </c>
      <c r="R30">
        <v>31</v>
      </c>
      <c r="S30">
        <v>25</v>
      </c>
      <c r="T30">
        <v>3</v>
      </c>
      <c r="U30">
        <v>43</v>
      </c>
      <c r="V30">
        <v>13</v>
      </c>
      <c r="W30">
        <v>13</v>
      </c>
      <c r="X30">
        <v>17</v>
      </c>
      <c r="Y30">
        <v>30</v>
      </c>
      <c r="Z30">
        <v>100</v>
      </c>
      <c r="AA30">
        <v>8</v>
      </c>
      <c r="AB30">
        <v>32</v>
      </c>
      <c r="AC30">
        <v>-9</v>
      </c>
      <c r="AD30">
        <v>19</v>
      </c>
      <c r="AE30">
        <v>24</v>
      </c>
      <c r="AF30">
        <v>39</v>
      </c>
      <c r="AG30">
        <v>39</v>
      </c>
      <c r="AH30">
        <v>7</v>
      </c>
      <c r="AI30">
        <v>34</v>
      </c>
      <c r="AJ30">
        <v>14</v>
      </c>
      <c r="AK30">
        <v>39</v>
      </c>
      <c r="AL30">
        <v>26</v>
      </c>
      <c r="AM30">
        <v>14</v>
      </c>
      <c r="AN30">
        <v>39</v>
      </c>
      <c r="AO30">
        <v>-18</v>
      </c>
      <c r="AP30">
        <v>38</v>
      </c>
      <c r="AQ30">
        <v>9</v>
      </c>
      <c r="AR30">
        <v>4</v>
      </c>
      <c r="AS30">
        <v>19</v>
      </c>
      <c r="AT30">
        <v>27</v>
      </c>
      <c r="AU30">
        <v>21</v>
      </c>
      <c r="AV30">
        <v>-8</v>
      </c>
      <c r="AW30">
        <v>46</v>
      </c>
      <c r="AX30">
        <v>38</v>
      </c>
      <c r="AY30">
        <v>28</v>
      </c>
    </row>
    <row r="31" spans="1:51" x14ac:dyDescent="0.35">
      <c r="A31" t="s">
        <v>124</v>
      </c>
      <c r="B31">
        <v>-1</v>
      </c>
      <c r="C31">
        <v>-1</v>
      </c>
      <c r="D31">
        <v>5</v>
      </c>
      <c r="E31">
        <v>-3</v>
      </c>
      <c r="F31">
        <v>69</v>
      </c>
      <c r="G31">
        <v>28</v>
      </c>
      <c r="H31">
        <v>17</v>
      </c>
      <c r="I31">
        <v>6</v>
      </c>
      <c r="J31">
        <v>23</v>
      </c>
      <c r="K31">
        <v>14</v>
      </c>
      <c r="L31">
        <v>1</v>
      </c>
      <c r="M31">
        <v>30</v>
      </c>
      <c r="N31">
        <v>20</v>
      </c>
      <c r="O31">
        <v>1</v>
      </c>
      <c r="P31">
        <v>4</v>
      </c>
      <c r="Q31">
        <v>14</v>
      </c>
      <c r="R31">
        <v>18</v>
      </c>
      <c r="S31">
        <v>18</v>
      </c>
      <c r="T31">
        <v>10</v>
      </c>
      <c r="U31">
        <v>34</v>
      </c>
      <c r="V31">
        <v>0</v>
      </c>
      <c r="W31">
        <v>28</v>
      </c>
      <c r="X31">
        <v>26</v>
      </c>
      <c r="Y31">
        <v>40</v>
      </c>
      <c r="Z31">
        <v>8</v>
      </c>
      <c r="AA31">
        <v>100</v>
      </c>
      <c r="AB31">
        <v>53</v>
      </c>
      <c r="AC31">
        <v>11</v>
      </c>
      <c r="AD31">
        <v>23</v>
      </c>
      <c r="AE31">
        <v>3</v>
      </c>
      <c r="AF31">
        <v>28</v>
      </c>
      <c r="AG31">
        <v>25</v>
      </c>
      <c r="AH31">
        <v>43</v>
      </c>
      <c r="AI31">
        <v>26</v>
      </c>
      <c r="AJ31">
        <v>3</v>
      </c>
      <c r="AK31">
        <v>-16</v>
      </c>
      <c r="AL31">
        <v>2</v>
      </c>
      <c r="AM31">
        <v>28</v>
      </c>
      <c r="AN31">
        <v>-16</v>
      </c>
      <c r="AO31">
        <v>19</v>
      </c>
      <c r="AP31">
        <v>16</v>
      </c>
      <c r="AQ31">
        <v>19</v>
      </c>
      <c r="AR31">
        <v>39</v>
      </c>
      <c r="AS31">
        <v>29</v>
      </c>
      <c r="AT31">
        <v>32</v>
      </c>
      <c r="AU31">
        <v>49</v>
      </c>
      <c r="AV31">
        <v>12</v>
      </c>
      <c r="AW31">
        <v>-8</v>
      </c>
      <c r="AX31">
        <v>-14</v>
      </c>
      <c r="AY31">
        <v>20</v>
      </c>
    </row>
    <row r="32" spans="1:51" x14ac:dyDescent="0.35">
      <c r="A32" t="s">
        <v>125</v>
      </c>
      <c r="B32">
        <v>13</v>
      </c>
      <c r="C32">
        <v>23</v>
      </c>
      <c r="D32">
        <v>-23</v>
      </c>
      <c r="E32">
        <v>-1</v>
      </c>
      <c r="F32">
        <v>38</v>
      </c>
      <c r="G32">
        <v>41</v>
      </c>
      <c r="H32">
        <v>28</v>
      </c>
      <c r="I32">
        <v>18</v>
      </c>
      <c r="J32">
        <v>42</v>
      </c>
      <c r="K32">
        <v>30</v>
      </c>
      <c r="L32">
        <v>11</v>
      </c>
      <c r="M32">
        <v>46</v>
      </c>
      <c r="N32">
        <v>34</v>
      </c>
      <c r="O32">
        <v>34</v>
      </c>
      <c r="P32">
        <v>23</v>
      </c>
      <c r="Q32">
        <v>36</v>
      </c>
      <c r="R32">
        <v>12</v>
      </c>
      <c r="S32">
        <v>34</v>
      </c>
      <c r="T32">
        <v>11</v>
      </c>
      <c r="U32">
        <v>27</v>
      </c>
      <c r="V32">
        <v>4</v>
      </c>
      <c r="W32">
        <v>34</v>
      </c>
      <c r="X32">
        <v>12</v>
      </c>
      <c r="Y32">
        <v>47</v>
      </c>
      <c r="Z32">
        <v>32</v>
      </c>
      <c r="AA32">
        <v>53</v>
      </c>
      <c r="AB32">
        <v>100</v>
      </c>
      <c r="AC32">
        <v>22</v>
      </c>
      <c r="AD32">
        <v>24</v>
      </c>
      <c r="AE32">
        <v>18</v>
      </c>
      <c r="AF32">
        <v>48</v>
      </c>
      <c r="AG32">
        <v>38</v>
      </c>
      <c r="AH32">
        <v>44</v>
      </c>
      <c r="AI32">
        <v>18</v>
      </c>
      <c r="AJ32">
        <v>54</v>
      </c>
      <c r="AK32">
        <v>-13</v>
      </c>
      <c r="AL32">
        <v>29</v>
      </c>
      <c r="AM32">
        <v>37</v>
      </c>
      <c r="AN32">
        <v>-8</v>
      </c>
      <c r="AO32">
        <v>39</v>
      </c>
      <c r="AP32">
        <v>10</v>
      </c>
      <c r="AQ32">
        <v>19</v>
      </c>
      <c r="AR32">
        <v>37</v>
      </c>
      <c r="AS32">
        <v>19</v>
      </c>
      <c r="AT32">
        <v>39</v>
      </c>
      <c r="AU32">
        <v>54</v>
      </c>
      <c r="AV32">
        <v>-2</v>
      </c>
      <c r="AW32">
        <v>-12</v>
      </c>
      <c r="AX32">
        <v>11</v>
      </c>
      <c r="AY32">
        <v>36</v>
      </c>
    </row>
    <row r="33" spans="1:51" x14ac:dyDescent="0.35">
      <c r="A33" t="s">
        <v>126</v>
      </c>
      <c r="B33">
        <v>-9</v>
      </c>
      <c r="C33">
        <v>2</v>
      </c>
      <c r="D33">
        <v>-26</v>
      </c>
      <c r="E33">
        <v>21</v>
      </c>
      <c r="F33">
        <v>14</v>
      </c>
      <c r="G33">
        <v>22</v>
      </c>
      <c r="H33">
        <v>30</v>
      </c>
      <c r="I33">
        <v>-14</v>
      </c>
      <c r="J33">
        <v>4</v>
      </c>
      <c r="K33">
        <v>46</v>
      </c>
      <c r="L33">
        <v>-10</v>
      </c>
      <c r="M33">
        <v>14</v>
      </c>
      <c r="N33">
        <v>12</v>
      </c>
      <c r="O33">
        <v>24</v>
      </c>
      <c r="P33">
        <v>19</v>
      </c>
      <c r="Q33">
        <v>24</v>
      </c>
      <c r="R33">
        <v>-3</v>
      </c>
      <c r="S33">
        <v>-18</v>
      </c>
      <c r="T33">
        <v>-16</v>
      </c>
      <c r="U33">
        <v>-6</v>
      </c>
      <c r="V33">
        <v>19</v>
      </c>
      <c r="W33">
        <v>35</v>
      </c>
      <c r="X33">
        <v>-30</v>
      </c>
      <c r="Y33">
        <v>26</v>
      </c>
      <c r="Z33">
        <v>-9</v>
      </c>
      <c r="AA33">
        <v>11</v>
      </c>
      <c r="AB33">
        <v>22</v>
      </c>
      <c r="AC33">
        <v>100</v>
      </c>
      <c r="AD33">
        <v>-10</v>
      </c>
      <c r="AE33">
        <v>8</v>
      </c>
      <c r="AF33">
        <v>14</v>
      </c>
      <c r="AG33">
        <v>15</v>
      </c>
      <c r="AH33">
        <v>35</v>
      </c>
      <c r="AI33">
        <v>26</v>
      </c>
      <c r="AJ33">
        <v>19</v>
      </c>
      <c r="AK33">
        <v>-25</v>
      </c>
      <c r="AL33">
        <v>-1</v>
      </c>
      <c r="AM33">
        <v>43</v>
      </c>
      <c r="AN33">
        <v>-28</v>
      </c>
      <c r="AO33">
        <v>48</v>
      </c>
      <c r="AP33">
        <v>-16</v>
      </c>
      <c r="AQ33">
        <v>13</v>
      </c>
      <c r="AR33">
        <v>46</v>
      </c>
      <c r="AS33">
        <v>15</v>
      </c>
      <c r="AT33">
        <v>14</v>
      </c>
      <c r="AU33">
        <v>6</v>
      </c>
      <c r="AV33">
        <v>0</v>
      </c>
      <c r="AW33">
        <v>23</v>
      </c>
      <c r="AX33">
        <v>-11</v>
      </c>
      <c r="AY33">
        <v>33</v>
      </c>
    </row>
    <row r="34" spans="1:51" x14ac:dyDescent="0.35">
      <c r="A34" t="s">
        <v>127</v>
      </c>
      <c r="B34">
        <v>26</v>
      </c>
      <c r="C34">
        <v>9</v>
      </c>
      <c r="D34">
        <v>31</v>
      </c>
      <c r="E34">
        <v>-14</v>
      </c>
      <c r="F34">
        <v>26</v>
      </c>
      <c r="G34">
        <v>22</v>
      </c>
      <c r="H34">
        <v>28</v>
      </c>
      <c r="I34">
        <v>3</v>
      </c>
      <c r="J34">
        <v>34</v>
      </c>
      <c r="K34">
        <v>16</v>
      </c>
      <c r="L34">
        <v>28</v>
      </c>
      <c r="M34">
        <v>40</v>
      </c>
      <c r="N34">
        <v>14</v>
      </c>
      <c r="O34">
        <v>32</v>
      </c>
      <c r="P34">
        <v>39</v>
      </c>
      <c r="Q34">
        <v>51</v>
      </c>
      <c r="R34">
        <v>46</v>
      </c>
      <c r="S34">
        <v>23</v>
      </c>
      <c r="T34">
        <v>46</v>
      </c>
      <c r="U34">
        <v>22</v>
      </c>
      <c r="V34">
        <v>3</v>
      </c>
      <c r="W34">
        <v>27</v>
      </c>
      <c r="X34">
        <v>35</v>
      </c>
      <c r="Y34">
        <v>51</v>
      </c>
      <c r="Z34">
        <v>19</v>
      </c>
      <c r="AA34">
        <v>23</v>
      </c>
      <c r="AB34">
        <v>24</v>
      </c>
      <c r="AC34">
        <v>-10</v>
      </c>
      <c r="AD34">
        <v>100</v>
      </c>
      <c r="AE34">
        <v>41</v>
      </c>
      <c r="AF34">
        <v>13</v>
      </c>
      <c r="AG34">
        <v>37</v>
      </c>
      <c r="AH34">
        <v>47</v>
      </c>
      <c r="AI34">
        <v>18</v>
      </c>
      <c r="AJ34">
        <v>30</v>
      </c>
      <c r="AK34">
        <v>22</v>
      </c>
      <c r="AL34">
        <v>26</v>
      </c>
      <c r="AM34">
        <v>13</v>
      </c>
      <c r="AN34">
        <v>16</v>
      </c>
      <c r="AO34">
        <v>10</v>
      </c>
      <c r="AP34">
        <v>17</v>
      </c>
      <c r="AQ34">
        <v>-6</v>
      </c>
      <c r="AR34">
        <v>-9</v>
      </c>
      <c r="AS34">
        <v>53</v>
      </c>
      <c r="AT34">
        <v>21</v>
      </c>
      <c r="AU34">
        <v>35</v>
      </c>
      <c r="AV34">
        <v>4</v>
      </c>
      <c r="AW34">
        <v>1</v>
      </c>
      <c r="AX34">
        <v>29</v>
      </c>
      <c r="AY34">
        <v>5</v>
      </c>
    </row>
    <row r="35" spans="1:51" x14ac:dyDescent="0.35">
      <c r="A35" t="s">
        <v>128</v>
      </c>
      <c r="B35">
        <v>51</v>
      </c>
      <c r="C35">
        <v>44</v>
      </c>
      <c r="D35">
        <v>4</v>
      </c>
      <c r="E35">
        <v>16</v>
      </c>
      <c r="F35">
        <v>26</v>
      </c>
      <c r="G35">
        <v>48</v>
      </c>
      <c r="H35">
        <v>60</v>
      </c>
      <c r="I35">
        <v>34</v>
      </c>
      <c r="J35">
        <v>49</v>
      </c>
      <c r="K35">
        <v>24</v>
      </c>
      <c r="L35">
        <v>56</v>
      </c>
      <c r="M35">
        <v>49</v>
      </c>
      <c r="N35">
        <v>3</v>
      </c>
      <c r="O35">
        <v>61</v>
      </c>
      <c r="P35">
        <v>70</v>
      </c>
      <c r="Q35">
        <v>43</v>
      </c>
      <c r="R35">
        <v>50</v>
      </c>
      <c r="S35">
        <v>38</v>
      </c>
      <c r="T35">
        <v>58</v>
      </c>
      <c r="U35">
        <v>33</v>
      </c>
      <c r="V35">
        <v>21</v>
      </c>
      <c r="W35">
        <v>41</v>
      </c>
      <c r="X35">
        <v>29</v>
      </c>
      <c r="Y35">
        <v>33</v>
      </c>
      <c r="Z35">
        <v>24</v>
      </c>
      <c r="AA35">
        <v>3</v>
      </c>
      <c r="AB35">
        <v>18</v>
      </c>
      <c r="AC35">
        <v>8</v>
      </c>
      <c r="AD35">
        <v>41</v>
      </c>
      <c r="AE35">
        <v>100</v>
      </c>
      <c r="AF35">
        <v>38</v>
      </c>
      <c r="AG35">
        <v>26</v>
      </c>
      <c r="AH35">
        <v>54</v>
      </c>
      <c r="AI35">
        <v>44</v>
      </c>
      <c r="AJ35">
        <v>48</v>
      </c>
      <c r="AK35">
        <v>19</v>
      </c>
      <c r="AL35">
        <v>26</v>
      </c>
      <c r="AM35">
        <v>54</v>
      </c>
      <c r="AN35">
        <v>23</v>
      </c>
      <c r="AO35">
        <v>34</v>
      </c>
      <c r="AP35">
        <v>56</v>
      </c>
      <c r="AQ35">
        <v>16</v>
      </c>
      <c r="AR35">
        <v>8</v>
      </c>
      <c r="AS35">
        <v>41</v>
      </c>
      <c r="AT35">
        <v>35</v>
      </c>
      <c r="AU35">
        <v>29</v>
      </c>
      <c r="AV35">
        <v>20</v>
      </c>
      <c r="AW35">
        <v>21</v>
      </c>
      <c r="AX35">
        <v>44</v>
      </c>
      <c r="AY35">
        <v>49</v>
      </c>
    </row>
    <row r="36" spans="1:51" x14ac:dyDescent="0.35">
      <c r="A36" t="s">
        <v>129</v>
      </c>
      <c r="B36">
        <v>43</v>
      </c>
      <c r="C36">
        <v>56</v>
      </c>
      <c r="D36">
        <v>-2</v>
      </c>
      <c r="E36">
        <v>31</v>
      </c>
      <c r="F36">
        <v>14</v>
      </c>
      <c r="G36">
        <v>27</v>
      </c>
      <c r="H36">
        <v>44</v>
      </c>
      <c r="I36">
        <v>34</v>
      </c>
      <c r="J36">
        <v>46</v>
      </c>
      <c r="K36">
        <v>20</v>
      </c>
      <c r="L36">
        <v>50</v>
      </c>
      <c r="M36">
        <v>46</v>
      </c>
      <c r="N36">
        <v>40</v>
      </c>
      <c r="O36">
        <v>41</v>
      </c>
      <c r="P36">
        <v>44</v>
      </c>
      <c r="Q36">
        <v>19</v>
      </c>
      <c r="R36">
        <v>54</v>
      </c>
      <c r="S36">
        <v>36</v>
      </c>
      <c r="T36">
        <v>24</v>
      </c>
      <c r="U36">
        <v>36</v>
      </c>
      <c r="V36">
        <v>39</v>
      </c>
      <c r="W36">
        <v>44</v>
      </c>
      <c r="X36">
        <v>48</v>
      </c>
      <c r="Y36">
        <v>35</v>
      </c>
      <c r="Z36">
        <v>39</v>
      </c>
      <c r="AA36">
        <v>28</v>
      </c>
      <c r="AB36">
        <v>48</v>
      </c>
      <c r="AC36">
        <v>14</v>
      </c>
      <c r="AD36">
        <v>13</v>
      </c>
      <c r="AE36">
        <v>38</v>
      </c>
      <c r="AF36">
        <v>100</v>
      </c>
      <c r="AG36">
        <v>34</v>
      </c>
      <c r="AH36">
        <v>18</v>
      </c>
      <c r="AI36">
        <v>33</v>
      </c>
      <c r="AJ36">
        <v>51</v>
      </c>
      <c r="AK36">
        <v>22</v>
      </c>
      <c r="AL36">
        <v>3</v>
      </c>
      <c r="AM36">
        <v>61</v>
      </c>
      <c r="AN36">
        <v>33</v>
      </c>
      <c r="AO36">
        <v>30</v>
      </c>
      <c r="AP36">
        <v>56</v>
      </c>
      <c r="AQ36">
        <v>36</v>
      </c>
      <c r="AR36">
        <v>44</v>
      </c>
      <c r="AS36">
        <v>36</v>
      </c>
      <c r="AT36">
        <v>34</v>
      </c>
      <c r="AU36">
        <v>34</v>
      </c>
      <c r="AV36">
        <v>7</v>
      </c>
      <c r="AW36">
        <v>31</v>
      </c>
      <c r="AX36">
        <v>36</v>
      </c>
      <c r="AY36">
        <v>44</v>
      </c>
    </row>
    <row r="37" spans="1:51" x14ac:dyDescent="0.35">
      <c r="A37" t="s">
        <v>130</v>
      </c>
      <c r="B37">
        <v>39</v>
      </c>
      <c r="C37">
        <v>29</v>
      </c>
      <c r="D37">
        <v>32</v>
      </c>
      <c r="E37">
        <v>-11</v>
      </c>
      <c r="F37">
        <v>8</v>
      </c>
      <c r="G37">
        <v>54</v>
      </c>
      <c r="H37">
        <v>17</v>
      </c>
      <c r="I37">
        <v>20</v>
      </c>
      <c r="J37">
        <v>7</v>
      </c>
      <c r="K37">
        <v>17</v>
      </c>
      <c r="L37">
        <v>18</v>
      </c>
      <c r="M37">
        <v>5</v>
      </c>
      <c r="N37">
        <v>44</v>
      </c>
      <c r="O37">
        <v>35</v>
      </c>
      <c r="P37">
        <v>39</v>
      </c>
      <c r="Q37">
        <v>29</v>
      </c>
      <c r="R37">
        <v>23</v>
      </c>
      <c r="S37">
        <v>15</v>
      </c>
      <c r="T37">
        <v>34</v>
      </c>
      <c r="U37">
        <v>3</v>
      </c>
      <c r="V37">
        <v>6</v>
      </c>
      <c r="W37">
        <v>33</v>
      </c>
      <c r="X37">
        <v>16</v>
      </c>
      <c r="Y37">
        <v>50</v>
      </c>
      <c r="Z37">
        <v>39</v>
      </c>
      <c r="AA37">
        <v>25</v>
      </c>
      <c r="AB37">
        <v>38</v>
      </c>
      <c r="AC37">
        <v>15</v>
      </c>
      <c r="AD37">
        <v>37</v>
      </c>
      <c r="AE37">
        <v>26</v>
      </c>
      <c r="AF37">
        <v>34</v>
      </c>
      <c r="AG37">
        <v>100</v>
      </c>
      <c r="AH37">
        <v>20</v>
      </c>
      <c r="AI37">
        <v>24</v>
      </c>
      <c r="AJ37">
        <v>29</v>
      </c>
      <c r="AK37">
        <v>3</v>
      </c>
      <c r="AL37">
        <v>23</v>
      </c>
      <c r="AM37">
        <v>19</v>
      </c>
      <c r="AN37">
        <v>9</v>
      </c>
      <c r="AO37">
        <v>32</v>
      </c>
      <c r="AP37">
        <v>38</v>
      </c>
      <c r="AQ37">
        <v>-1</v>
      </c>
      <c r="AR37">
        <v>34</v>
      </c>
      <c r="AS37">
        <v>33</v>
      </c>
      <c r="AT37">
        <v>15</v>
      </c>
      <c r="AU37">
        <v>28</v>
      </c>
      <c r="AV37">
        <v>-21</v>
      </c>
      <c r="AW37">
        <v>24</v>
      </c>
      <c r="AX37">
        <v>36</v>
      </c>
      <c r="AY37">
        <v>39</v>
      </c>
    </row>
    <row r="38" spans="1:51" x14ac:dyDescent="0.35">
      <c r="A38" t="s">
        <v>131</v>
      </c>
      <c r="B38">
        <v>3</v>
      </c>
      <c r="C38">
        <v>4</v>
      </c>
      <c r="D38">
        <v>2</v>
      </c>
      <c r="E38">
        <v>4</v>
      </c>
      <c r="F38">
        <v>53</v>
      </c>
      <c r="G38">
        <v>45</v>
      </c>
      <c r="H38">
        <v>46</v>
      </c>
      <c r="I38">
        <v>34</v>
      </c>
      <c r="J38">
        <v>62</v>
      </c>
      <c r="K38">
        <v>41</v>
      </c>
      <c r="L38">
        <v>21</v>
      </c>
      <c r="M38">
        <v>57</v>
      </c>
      <c r="N38">
        <v>3</v>
      </c>
      <c r="O38">
        <v>25</v>
      </c>
      <c r="P38">
        <v>36</v>
      </c>
      <c r="Q38">
        <v>43</v>
      </c>
      <c r="R38">
        <v>26</v>
      </c>
      <c r="S38">
        <v>13</v>
      </c>
      <c r="T38">
        <v>24</v>
      </c>
      <c r="U38">
        <v>38</v>
      </c>
      <c r="V38">
        <v>4</v>
      </c>
      <c r="W38">
        <v>45</v>
      </c>
      <c r="X38">
        <v>0</v>
      </c>
      <c r="Y38">
        <v>43</v>
      </c>
      <c r="Z38">
        <v>7</v>
      </c>
      <c r="AA38">
        <v>43</v>
      </c>
      <c r="AB38">
        <v>44</v>
      </c>
      <c r="AC38">
        <v>35</v>
      </c>
      <c r="AD38">
        <v>47</v>
      </c>
      <c r="AE38">
        <v>54</v>
      </c>
      <c r="AF38">
        <v>18</v>
      </c>
      <c r="AG38">
        <v>20</v>
      </c>
      <c r="AH38">
        <v>100</v>
      </c>
      <c r="AI38">
        <v>20</v>
      </c>
      <c r="AJ38">
        <v>24</v>
      </c>
      <c r="AK38">
        <v>-9</v>
      </c>
      <c r="AL38">
        <v>21</v>
      </c>
      <c r="AM38">
        <v>48</v>
      </c>
      <c r="AN38">
        <v>-14</v>
      </c>
      <c r="AO38">
        <v>46</v>
      </c>
      <c r="AP38">
        <v>21</v>
      </c>
      <c r="AQ38">
        <v>4</v>
      </c>
      <c r="AR38">
        <v>39</v>
      </c>
      <c r="AS38">
        <v>33</v>
      </c>
      <c r="AT38">
        <v>19</v>
      </c>
      <c r="AU38">
        <v>59</v>
      </c>
      <c r="AV38">
        <v>28</v>
      </c>
      <c r="AW38">
        <v>19</v>
      </c>
      <c r="AX38">
        <v>25</v>
      </c>
      <c r="AY38">
        <v>38</v>
      </c>
    </row>
    <row r="39" spans="1:51" x14ac:dyDescent="0.35">
      <c r="A39" t="s">
        <v>132</v>
      </c>
      <c r="B39">
        <v>36</v>
      </c>
      <c r="C39">
        <v>-4</v>
      </c>
      <c r="D39">
        <v>13</v>
      </c>
      <c r="E39">
        <v>4</v>
      </c>
      <c r="F39">
        <v>38</v>
      </c>
      <c r="G39">
        <v>18</v>
      </c>
      <c r="H39">
        <v>45</v>
      </c>
      <c r="I39">
        <v>11</v>
      </c>
      <c r="J39">
        <v>31</v>
      </c>
      <c r="K39">
        <v>34</v>
      </c>
      <c r="L39">
        <v>24</v>
      </c>
      <c r="M39">
        <v>35</v>
      </c>
      <c r="N39">
        <v>-11</v>
      </c>
      <c r="O39">
        <v>39</v>
      </c>
      <c r="P39">
        <v>49</v>
      </c>
      <c r="Q39">
        <v>40</v>
      </c>
      <c r="R39">
        <v>29</v>
      </c>
      <c r="S39">
        <v>9</v>
      </c>
      <c r="T39">
        <v>21</v>
      </c>
      <c r="U39">
        <v>42</v>
      </c>
      <c r="V39">
        <v>18</v>
      </c>
      <c r="W39">
        <v>23</v>
      </c>
      <c r="X39">
        <v>20</v>
      </c>
      <c r="Y39">
        <v>13</v>
      </c>
      <c r="Z39">
        <v>34</v>
      </c>
      <c r="AA39">
        <v>26</v>
      </c>
      <c r="AB39">
        <v>18</v>
      </c>
      <c r="AC39">
        <v>26</v>
      </c>
      <c r="AD39">
        <v>18</v>
      </c>
      <c r="AE39">
        <v>44</v>
      </c>
      <c r="AF39">
        <v>33</v>
      </c>
      <c r="AG39">
        <v>24</v>
      </c>
      <c r="AH39">
        <v>20</v>
      </c>
      <c r="AI39">
        <v>100</v>
      </c>
      <c r="AJ39">
        <v>19</v>
      </c>
      <c r="AK39">
        <v>24</v>
      </c>
      <c r="AL39">
        <v>38</v>
      </c>
      <c r="AM39">
        <v>37</v>
      </c>
      <c r="AN39">
        <v>26</v>
      </c>
      <c r="AO39">
        <v>11</v>
      </c>
      <c r="AP39">
        <v>44</v>
      </c>
      <c r="AQ39">
        <v>12</v>
      </c>
      <c r="AR39">
        <v>28</v>
      </c>
      <c r="AS39">
        <v>63</v>
      </c>
      <c r="AT39">
        <v>29</v>
      </c>
      <c r="AU39">
        <v>8</v>
      </c>
      <c r="AV39">
        <v>33</v>
      </c>
      <c r="AW39">
        <v>23</v>
      </c>
      <c r="AX39">
        <v>33</v>
      </c>
      <c r="AY39">
        <v>47</v>
      </c>
    </row>
    <row r="40" spans="1:51" x14ac:dyDescent="0.35">
      <c r="A40" t="s">
        <v>133</v>
      </c>
      <c r="B40">
        <v>42</v>
      </c>
      <c r="C40">
        <v>55</v>
      </c>
      <c r="D40">
        <v>4</v>
      </c>
      <c r="E40">
        <v>3</v>
      </c>
      <c r="F40">
        <v>-9</v>
      </c>
      <c r="G40">
        <v>36</v>
      </c>
      <c r="H40">
        <v>49</v>
      </c>
      <c r="I40">
        <v>26</v>
      </c>
      <c r="J40">
        <v>41</v>
      </c>
      <c r="K40">
        <v>27</v>
      </c>
      <c r="L40">
        <v>45</v>
      </c>
      <c r="M40">
        <v>43</v>
      </c>
      <c r="N40">
        <v>34</v>
      </c>
      <c r="O40">
        <v>52</v>
      </c>
      <c r="P40">
        <v>40</v>
      </c>
      <c r="Q40">
        <v>34</v>
      </c>
      <c r="R40">
        <v>31</v>
      </c>
      <c r="S40">
        <v>31</v>
      </c>
      <c r="T40">
        <v>50</v>
      </c>
      <c r="U40">
        <v>18</v>
      </c>
      <c r="V40">
        <v>7</v>
      </c>
      <c r="W40">
        <v>51</v>
      </c>
      <c r="X40">
        <v>12</v>
      </c>
      <c r="Y40">
        <v>21</v>
      </c>
      <c r="Z40">
        <v>14</v>
      </c>
      <c r="AA40">
        <v>3</v>
      </c>
      <c r="AB40">
        <v>54</v>
      </c>
      <c r="AC40">
        <v>19</v>
      </c>
      <c r="AD40">
        <v>30</v>
      </c>
      <c r="AE40">
        <v>48</v>
      </c>
      <c r="AF40">
        <v>51</v>
      </c>
      <c r="AG40">
        <v>29</v>
      </c>
      <c r="AH40">
        <v>24</v>
      </c>
      <c r="AI40">
        <v>19</v>
      </c>
      <c r="AJ40">
        <v>100</v>
      </c>
      <c r="AK40">
        <v>11</v>
      </c>
      <c r="AL40">
        <v>24</v>
      </c>
      <c r="AM40">
        <v>36</v>
      </c>
      <c r="AN40">
        <v>41</v>
      </c>
      <c r="AO40">
        <v>43</v>
      </c>
      <c r="AP40">
        <v>26</v>
      </c>
      <c r="AQ40">
        <v>39</v>
      </c>
      <c r="AR40">
        <v>18</v>
      </c>
      <c r="AS40">
        <v>17</v>
      </c>
      <c r="AT40">
        <v>40</v>
      </c>
      <c r="AU40">
        <v>14</v>
      </c>
      <c r="AV40">
        <v>-5</v>
      </c>
      <c r="AW40">
        <v>-21</v>
      </c>
      <c r="AX40">
        <v>16</v>
      </c>
      <c r="AY40">
        <v>21</v>
      </c>
    </row>
    <row r="41" spans="1:51" x14ac:dyDescent="0.35">
      <c r="A41" t="s">
        <v>134</v>
      </c>
      <c r="B41">
        <v>21</v>
      </c>
      <c r="C41">
        <v>22</v>
      </c>
      <c r="D41">
        <v>6</v>
      </c>
      <c r="E41">
        <v>34</v>
      </c>
      <c r="F41">
        <v>-15</v>
      </c>
      <c r="G41">
        <v>-18</v>
      </c>
      <c r="H41">
        <v>16</v>
      </c>
      <c r="I41">
        <v>41</v>
      </c>
      <c r="J41">
        <v>18</v>
      </c>
      <c r="K41">
        <v>12</v>
      </c>
      <c r="L41">
        <v>28</v>
      </c>
      <c r="M41">
        <v>38</v>
      </c>
      <c r="N41">
        <v>18</v>
      </c>
      <c r="O41">
        <v>11</v>
      </c>
      <c r="P41">
        <v>33</v>
      </c>
      <c r="Q41">
        <v>19</v>
      </c>
      <c r="R41">
        <v>35</v>
      </c>
      <c r="S41">
        <v>24</v>
      </c>
      <c r="T41">
        <v>12</v>
      </c>
      <c r="U41">
        <v>42</v>
      </c>
      <c r="V41">
        <v>36</v>
      </c>
      <c r="W41">
        <v>4</v>
      </c>
      <c r="X41">
        <v>41</v>
      </c>
      <c r="Y41">
        <v>-13</v>
      </c>
      <c r="Z41">
        <v>39</v>
      </c>
      <c r="AA41">
        <v>-16</v>
      </c>
      <c r="AB41">
        <v>-13</v>
      </c>
      <c r="AC41">
        <v>-25</v>
      </c>
      <c r="AD41">
        <v>22</v>
      </c>
      <c r="AE41">
        <v>19</v>
      </c>
      <c r="AF41">
        <v>22</v>
      </c>
      <c r="AG41">
        <v>3</v>
      </c>
      <c r="AH41">
        <v>-9</v>
      </c>
      <c r="AI41">
        <v>24</v>
      </c>
      <c r="AJ41">
        <v>11</v>
      </c>
      <c r="AK41">
        <v>100</v>
      </c>
      <c r="AL41">
        <v>8</v>
      </c>
      <c r="AM41">
        <v>10</v>
      </c>
      <c r="AN41">
        <v>44</v>
      </c>
      <c r="AO41">
        <v>-19</v>
      </c>
      <c r="AP41">
        <v>21</v>
      </c>
      <c r="AQ41">
        <v>-4</v>
      </c>
      <c r="AR41">
        <v>-4</v>
      </c>
      <c r="AS41">
        <v>38</v>
      </c>
      <c r="AT41">
        <v>2</v>
      </c>
      <c r="AU41">
        <v>8</v>
      </c>
      <c r="AV41">
        <v>26</v>
      </c>
      <c r="AW41">
        <v>9</v>
      </c>
      <c r="AX41">
        <v>46</v>
      </c>
      <c r="AY41">
        <v>-6</v>
      </c>
    </row>
    <row r="42" spans="1:51" x14ac:dyDescent="0.35">
      <c r="A42" t="s">
        <v>135</v>
      </c>
      <c r="B42">
        <v>11</v>
      </c>
      <c r="C42">
        <v>8</v>
      </c>
      <c r="D42">
        <v>1</v>
      </c>
      <c r="E42">
        <v>-8</v>
      </c>
      <c r="F42">
        <v>29</v>
      </c>
      <c r="G42">
        <v>38</v>
      </c>
      <c r="H42">
        <v>16</v>
      </c>
      <c r="I42">
        <v>17</v>
      </c>
      <c r="J42">
        <v>6</v>
      </c>
      <c r="K42">
        <v>19</v>
      </c>
      <c r="L42">
        <v>35</v>
      </c>
      <c r="M42">
        <v>3</v>
      </c>
      <c r="N42">
        <v>24</v>
      </c>
      <c r="O42">
        <v>26</v>
      </c>
      <c r="P42">
        <v>23</v>
      </c>
      <c r="Q42">
        <v>32</v>
      </c>
      <c r="R42">
        <v>13</v>
      </c>
      <c r="S42">
        <v>13</v>
      </c>
      <c r="T42">
        <v>29</v>
      </c>
      <c r="U42">
        <v>31</v>
      </c>
      <c r="V42">
        <v>11</v>
      </c>
      <c r="W42">
        <v>22</v>
      </c>
      <c r="X42">
        <v>-6</v>
      </c>
      <c r="Y42">
        <v>23</v>
      </c>
      <c r="Z42">
        <v>26</v>
      </c>
      <c r="AA42">
        <v>2</v>
      </c>
      <c r="AB42">
        <v>29</v>
      </c>
      <c r="AC42">
        <v>-1</v>
      </c>
      <c r="AD42">
        <v>26</v>
      </c>
      <c r="AE42">
        <v>26</v>
      </c>
      <c r="AF42">
        <v>3</v>
      </c>
      <c r="AG42">
        <v>23</v>
      </c>
      <c r="AH42">
        <v>21</v>
      </c>
      <c r="AI42">
        <v>38</v>
      </c>
      <c r="AJ42">
        <v>24</v>
      </c>
      <c r="AK42">
        <v>8</v>
      </c>
      <c r="AL42">
        <v>100</v>
      </c>
      <c r="AM42">
        <v>-3</v>
      </c>
      <c r="AN42">
        <v>19</v>
      </c>
      <c r="AO42">
        <v>-7</v>
      </c>
      <c r="AP42">
        <v>18</v>
      </c>
      <c r="AQ42">
        <v>9</v>
      </c>
      <c r="AR42">
        <v>-1</v>
      </c>
      <c r="AS42">
        <v>14</v>
      </c>
      <c r="AT42">
        <v>48</v>
      </c>
      <c r="AU42">
        <v>13</v>
      </c>
      <c r="AV42">
        <v>-3</v>
      </c>
      <c r="AW42">
        <v>11</v>
      </c>
      <c r="AX42">
        <v>22</v>
      </c>
      <c r="AY42">
        <v>2</v>
      </c>
    </row>
    <row r="43" spans="1:51" x14ac:dyDescent="0.35">
      <c r="A43" t="s">
        <v>136</v>
      </c>
      <c r="B43">
        <v>33</v>
      </c>
      <c r="C43">
        <v>41</v>
      </c>
      <c r="D43">
        <v>-19</v>
      </c>
      <c r="E43">
        <v>34</v>
      </c>
      <c r="F43">
        <v>27</v>
      </c>
      <c r="G43">
        <v>36</v>
      </c>
      <c r="H43">
        <v>63</v>
      </c>
      <c r="I43">
        <v>39</v>
      </c>
      <c r="J43">
        <v>43</v>
      </c>
      <c r="K43">
        <v>49</v>
      </c>
      <c r="L43">
        <v>46</v>
      </c>
      <c r="M43">
        <v>68</v>
      </c>
      <c r="N43">
        <v>24</v>
      </c>
      <c r="O43">
        <v>63</v>
      </c>
      <c r="P43">
        <v>51</v>
      </c>
      <c r="Q43">
        <v>19</v>
      </c>
      <c r="R43">
        <v>44</v>
      </c>
      <c r="S43">
        <v>23</v>
      </c>
      <c r="T43">
        <v>23</v>
      </c>
      <c r="U43">
        <v>34</v>
      </c>
      <c r="V43">
        <v>33</v>
      </c>
      <c r="W43">
        <v>50</v>
      </c>
      <c r="X43">
        <v>26</v>
      </c>
      <c r="Y43">
        <v>33</v>
      </c>
      <c r="Z43">
        <v>14</v>
      </c>
      <c r="AA43">
        <v>28</v>
      </c>
      <c r="AB43">
        <v>37</v>
      </c>
      <c r="AC43">
        <v>43</v>
      </c>
      <c r="AD43">
        <v>13</v>
      </c>
      <c r="AE43">
        <v>54</v>
      </c>
      <c r="AF43">
        <v>61</v>
      </c>
      <c r="AG43">
        <v>19</v>
      </c>
      <c r="AH43">
        <v>48</v>
      </c>
      <c r="AI43">
        <v>37</v>
      </c>
      <c r="AJ43">
        <v>36</v>
      </c>
      <c r="AK43">
        <v>10</v>
      </c>
      <c r="AL43">
        <v>-3</v>
      </c>
      <c r="AM43">
        <v>100</v>
      </c>
      <c r="AN43">
        <v>2</v>
      </c>
      <c r="AO43">
        <v>49</v>
      </c>
      <c r="AP43">
        <v>44</v>
      </c>
      <c r="AQ43">
        <v>35</v>
      </c>
      <c r="AR43">
        <v>47</v>
      </c>
      <c r="AS43">
        <v>49</v>
      </c>
      <c r="AT43">
        <v>22</v>
      </c>
      <c r="AU43">
        <v>48</v>
      </c>
      <c r="AV43">
        <v>26</v>
      </c>
      <c r="AW43">
        <v>35</v>
      </c>
      <c r="AX43">
        <v>32</v>
      </c>
      <c r="AY43">
        <v>54</v>
      </c>
    </row>
    <row r="44" spans="1:51" x14ac:dyDescent="0.35">
      <c r="A44" t="s">
        <v>137</v>
      </c>
      <c r="B44">
        <v>19</v>
      </c>
      <c r="C44">
        <v>23</v>
      </c>
      <c r="D44">
        <v>24</v>
      </c>
      <c r="E44">
        <v>2</v>
      </c>
      <c r="F44">
        <v>-24</v>
      </c>
      <c r="G44">
        <v>-16</v>
      </c>
      <c r="H44">
        <v>27</v>
      </c>
      <c r="I44">
        <v>42</v>
      </c>
      <c r="J44">
        <v>38</v>
      </c>
      <c r="K44">
        <v>-1</v>
      </c>
      <c r="L44">
        <v>55</v>
      </c>
      <c r="M44">
        <v>29</v>
      </c>
      <c r="N44">
        <v>18</v>
      </c>
      <c r="O44">
        <v>13</v>
      </c>
      <c r="P44">
        <v>25</v>
      </c>
      <c r="Q44">
        <v>-1</v>
      </c>
      <c r="R44">
        <v>17</v>
      </c>
      <c r="S44">
        <v>28</v>
      </c>
      <c r="T44">
        <v>18</v>
      </c>
      <c r="U44">
        <v>46</v>
      </c>
      <c r="V44">
        <v>32</v>
      </c>
      <c r="W44">
        <v>8</v>
      </c>
      <c r="X44">
        <v>19</v>
      </c>
      <c r="Y44">
        <v>-6</v>
      </c>
      <c r="Z44">
        <v>39</v>
      </c>
      <c r="AA44">
        <v>-16</v>
      </c>
      <c r="AB44">
        <v>-8</v>
      </c>
      <c r="AC44">
        <v>-28</v>
      </c>
      <c r="AD44">
        <v>16</v>
      </c>
      <c r="AE44">
        <v>23</v>
      </c>
      <c r="AF44">
        <v>33</v>
      </c>
      <c r="AG44">
        <v>9</v>
      </c>
      <c r="AH44">
        <v>-14</v>
      </c>
      <c r="AI44">
        <v>26</v>
      </c>
      <c r="AJ44">
        <v>41</v>
      </c>
      <c r="AK44">
        <v>44</v>
      </c>
      <c r="AL44">
        <v>19</v>
      </c>
      <c r="AM44">
        <v>2</v>
      </c>
      <c r="AN44">
        <v>100</v>
      </c>
      <c r="AO44">
        <v>-3</v>
      </c>
      <c r="AP44">
        <v>33</v>
      </c>
      <c r="AQ44">
        <v>29</v>
      </c>
      <c r="AR44">
        <v>-8</v>
      </c>
      <c r="AS44">
        <v>14</v>
      </c>
      <c r="AT44">
        <v>26</v>
      </c>
      <c r="AU44">
        <v>-19</v>
      </c>
      <c r="AV44">
        <v>-8</v>
      </c>
      <c r="AW44">
        <v>6</v>
      </c>
      <c r="AX44">
        <v>20</v>
      </c>
      <c r="AY44">
        <v>-8</v>
      </c>
    </row>
    <row r="45" spans="1:51" x14ac:dyDescent="0.35">
      <c r="A45" t="s">
        <v>138</v>
      </c>
      <c r="B45">
        <v>24</v>
      </c>
      <c r="C45">
        <v>47</v>
      </c>
      <c r="D45">
        <v>2</v>
      </c>
      <c r="E45">
        <v>29</v>
      </c>
      <c r="F45">
        <v>1</v>
      </c>
      <c r="G45">
        <v>47</v>
      </c>
      <c r="H45">
        <v>61</v>
      </c>
      <c r="I45">
        <v>21</v>
      </c>
      <c r="J45">
        <v>29</v>
      </c>
      <c r="K45">
        <v>26</v>
      </c>
      <c r="L45">
        <v>21</v>
      </c>
      <c r="M45">
        <v>29</v>
      </c>
      <c r="N45">
        <v>24</v>
      </c>
      <c r="O45">
        <v>36</v>
      </c>
      <c r="P45">
        <v>46</v>
      </c>
      <c r="Q45">
        <v>16</v>
      </c>
      <c r="R45">
        <v>16</v>
      </c>
      <c r="S45">
        <v>10</v>
      </c>
      <c r="T45">
        <v>16</v>
      </c>
      <c r="U45">
        <v>1</v>
      </c>
      <c r="V45">
        <v>31</v>
      </c>
      <c r="W45">
        <v>60</v>
      </c>
      <c r="X45">
        <v>15</v>
      </c>
      <c r="Y45">
        <v>36</v>
      </c>
      <c r="Z45">
        <v>-18</v>
      </c>
      <c r="AA45">
        <v>19</v>
      </c>
      <c r="AB45">
        <v>39</v>
      </c>
      <c r="AC45">
        <v>48</v>
      </c>
      <c r="AD45">
        <v>10</v>
      </c>
      <c r="AE45">
        <v>34</v>
      </c>
      <c r="AF45">
        <v>30</v>
      </c>
      <c r="AG45">
        <v>32</v>
      </c>
      <c r="AH45">
        <v>46</v>
      </c>
      <c r="AI45">
        <v>11</v>
      </c>
      <c r="AJ45">
        <v>43</v>
      </c>
      <c r="AK45">
        <v>-19</v>
      </c>
      <c r="AL45">
        <v>-7</v>
      </c>
      <c r="AM45">
        <v>49</v>
      </c>
      <c r="AN45">
        <v>-3</v>
      </c>
      <c r="AO45">
        <v>100</v>
      </c>
      <c r="AP45">
        <v>26</v>
      </c>
      <c r="AQ45">
        <v>24</v>
      </c>
      <c r="AR45">
        <v>38</v>
      </c>
      <c r="AS45">
        <v>13</v>
      </c>
      <c r="AT45">
        <v>31</v>
      </c>
      <c r="AU45">
        <v>34</v>
      </c>
      <c r="AV45">
        <v>-7</v>
      </c>
      <c r="AW45">
        <v>8</v>
      </c>
      <c r="AX45">
        <v>14</v>
      </c>
      <c r="AY45">
        <v>34</v>
      </c>
    </row>
    <row r="46" spans="1:51" x14ac:dyDescent="0.35">
      <c r="A46" t="s">
        <v>139</v>
      </c>
      <c r="B46">
        <v>61</v>
      </c>
      <c r="C46">
        <v>39</v>
      </c>
      <c r="D46">
        <v>19</v>
      </c>
      <c r="E46">
        <v>5</v>
      </c>
      <c r="F46">
        <v>12</v>
      </c>
      <c r="G46">
        <v>48</v>
      </c>
      <c r="H46">
        <v>54</v>
      </c>
      <c r="I46">
        <v>48</v>
      </c>
      <c r="J46">
        <v>36</v>
      </c>
      <c r="K46">
        <v>21</v>
      </c>
      <c r="L46">
        <v>47</v>
      </c>
      <c r="M46">
        <v>29</v>
      </c>
      <c r="N46">
        <v>16</v>
      </c>
      <c r="O46">
        <v>52</v>
      </c>
      <c r="P46">
        <v>57</v>
      </c>
      <c r="Q46">
        <v>15</v>
      </c>
      <c r="R46">
        <v>63</v>
      </c>
      <c r="S46">
        <v>24</v>
      </c>
      <c r="T46">
        <v>59</v>
      </c>
      <c r="U46">
        <v>23</v>
      </c>
      <c r="V46">
        <v>12</v>
      </c>
      <c r="W46">
        <v>49</v>
      </c>
      <c r="X46">
        <v>39</v>
      </c>
      <c r="Y46">
        <v>19</v>
      </c>
      <c r="Z46">
        <v>38</v>
      </c>
      <c r="AA46">
        <v>16</v>
      </c>
      <c r="AB46">
        <v>10</v>
      </c>
      <c r="AC46">
        <v>-16</v>
      </c>
      <c r="AD46">
        <v>17</v>
      </c>
      <c r="AE46">
        <v>56</v>
      </c>
      <c r="AF46">
        <v>56</v>
      </c>
      <c r="AG46">
        <v>38</v>
      </c>
      <c r="AH46">
        <v>21</v>
      </c>
      <c r="AI46">
        <v>44</v>
      </c>
      <c r="AJ46">
        <v>26</v>
      </c>
      <c r="AK46">
        <v>21</v>
      </c>
      <c r="AL46">
        <v>18</v>
      </c>
      <c r="AM46">
        <v>44</v>
      </c>
      <c r="AN46">
        <v>33</v>
      </c>
      <c r="AO46">
        <v>26</v>
      </c>
      <c r="AP46">
        <v>100</v>
      </c>
      <c r="AQ46">
        <v>16</v>
      </c>
      <c r="AR46">
        <v>33</v>
      </c>
      <c r="AS46">
        <v>46</v>
      </c>
      <c r="AT46">
        <v>33</v>
      </c>
      <c r="AU46">
        <v>15</v>
      </c>
      <c r="AV46">
        <v>8</v>
      </c>
      <c r="AW46">
        <v>49</v>
      </c>
      <c r="AX46">
        <v>41</v>
      </c>
      <c r="AY46">
        <v>49</v>
      </c>
    </row>
    <row r="47" spans="1:51" x14ac:dyDescent="0.35">
      <c r="A47" t="s">
        <v>140</v>
      </c>
      <c r="B47">
        <v>9</v>
      </c>
      <c r="C47">
        <v>43</v>
      </c>
      <c r="D47">
        <v>-8</v>
      </c>
      <c r="E47">
        <v>10</v>
      </c>
      <c r="F47">
        <v>9</v>
      </c>
      <c r="G47">
        <v>3</v>
      </c>
      <c r="H47">
        <v>35</v>
      </c>
      <c r="I47">
        <v>13</v>
      </c>
      <c r="J47">
        <v>24</v>
      </c>
      <c r="K47">
        <v>-7</v>
      </c>
      <c r="L47">
        <v>31</v>
      </c>
      <c r="M47">
        <v>16</v>
      </c>
      <c r="N47">
        <v>48</v>
      </c>
      <c r="O47">
        <v>12</v>
      </c>
      <c r="P47">
        <v>4</v>
      </c>
      <c r="Q47">
        <v>-1</v>
      </c>
      <c r="R47">
        <v>22</v>
      </c>
      <c r="S47">
        <v>24</v>
      </c>
      <c r="T47">
        <v>24</v>
      </c>
      <c r="U47">
        <v>38</v>
      </c>
      <c r="V47">
        <v>27</v>
      </c>
      <c r="W47">
        <v>29</v>
      </c>
      <c r="X47">
        <v>21</v>
      </c>
      <c r="Y47">
        <v>9</v>
      </c>
      <c r="Z47">
        <v>9</v>
      </c>
      <c r="AA47">
        <v>19</v>
      </c>
      <c r="AB47">
        <v>19</v>
      </c>
      <c r="AC47">
        <v>13</v>
      </c>
      <c r="AD47">
        <v>-6</v>
      </c>
      <c r="AE47">
        <v>16</v>
      </c>
      <c r="AF47">
        <v>36</v>
      </c>
      <c r="AG47">
        <v>-1</v>
      </c>
      <c r="AH47">
        <v>4</v>
      </c>
      <c r="AI47">
        <v>12</v>
      </c>
      <c r="AJ47">
        <v>39</v>
      </c>
      <c r="AK47">
        <v>-4</v>
      </c>
      <c r="AL47">
        <v>9</v>
      </c>
      <c r="AM47">
        <v>35</v>
      </c>
      <c r="AN47">
        <v>29</v>
      </c>
      <c r="AO47">
        <v>24</v>
      </c>
      <c r="AP47">
        <v>16</v>
      </c>
      <c r="AQ47">
        <v>100</v>
      </c>
      <c r="AR47">
        <v>13</v>
      </c>
      <c r="AS47">
        <v>-11</v>
      </c>
      <c r="AT47">
        <v>46</v>
      </c>
      <c r="AU47">
        <v>8</v>
      </c>
      <c r="AV47">
        <v>0</v>
      </c>
      <c r="AW47">
        <v>-16</v>
      </c>
      <c r="AX47">
        <v>4</v>
      </c>
      <c r="AY47">
        <v>-10</v>
      </c>
    </row>
    <row r="48" spans="1:51" x14ac:dyDescent="0.35">
      <c r="A48" t="s">
        <v>141</v>
      </c>
      <c r="B48">
        <v>5</v>
      </c>
      <c r="C48">
        <v>6</v>
      </c>
      <c r="D48">
        <v>-4</v>
      </c>
      <c r="E48">
        <v>21</v>
      </c>
      <c r="F48">
        <v>27</v>
      </c>
      <c r="G48">
        <v>33</v>
      </c>
      <c r="H48">
        <v>33</v>
      </c>
      <c r="I48">
        <v>24</v>
      </c>
      <c r="J48">
        <v>45</v>
      </c>
      <c r="K48">
        <v>52</v>
      </c>
      <c r="L48">
        <v>-4</v>
      </c>
      <c r="M48">
        <v>25</v>
      </c>
      <c r="N48">
        <v>30</v>
      </c>
      <c r="O48">
        <v>22</v>
      </c>
      <c r="P48">
        <v>29</v>
      </c>
      <c r="Q48">
        <v>23</v>
      </c>
      <c r="R48">
        <v>5</v>
      </c>
      <c r="S48">
        <v>3</v>
      </c>
      <c r="T48">
        <v>14</v>
      </c>
      <c r="U48">
        <v>6</v>
      </c>
      <c r="V48">
        <v>26</v>
      </c>
      <c r="W48">
        <v>32</v>
      </c>
      <c r="X48">
        <v>-11</v>
      </c>
      <c r="Y48">
        <v>26</v>
      </c>
      <c r="Z48">
        <v>4</v>
      </c>
      <c r="AA48">
        <v>39</v>
      </c>
      <c r="AB48">
        <v>37</v>
      </c>
      <c r="AC48">
        <v>46</v>
      </c>
      <c r="AD48">
        <v>-9</v>
      </c>
      <c r="AE48">
        <v>8</v>
      </c>
      <c r="AF48">
        <v>44</v>
      </c>
      <c r="AG48">
        <v>34</v>
      </c>
      <c r="AH48">
        <v>39</v>
      </c>
      <c r="AI48">
        <v>28</v>
      </c>
      <c r="AJ48">
        <v>18</v>
      </c>
      <c r="AK48">
        <v>-4</v>
      </c>
      <c r="AL48">
        <v>-1</v>
      </c>
      <c r="AM48">
        <v>47</v>
      </c>
      <c r="AN48">
        <v>-8</v>
      </c>
      <c r="AO48">
        <v>38</v>
      </c>
      <c r="AP48">
        <v>33</v>
      </c>
      <c r="AQ48">
        <v>13</v>
      </c>
      <c r="AR48">
        <v>100</v>
      </c>
      <c r="AS48">
        <v>34</v>
      </c>
      <c r="AT48">
        <v>23</v>
      </c>
      <c r="AU48">
        <v>26</v>
      </c>
      <c r="AV48">
        <v>11</v>
      </c>
      <c r="AW48">
        <v>29</v>
      </c>
      <c r="AX48">
        <v>14</v>
      </c>
      <c r="AY48">
        <v>44</v>
      </c>
    </row>
    <row r="49" spans="1:51" x14ac:dyDescent="0.35">
      <c r="A49" t="s">
        <v>142</v>
      </c>
      <c r="B49">
        <v>38</v>
      </c>
      <c r="C49">
        <v>3</v>
      </c>
      <c r="D49">
        <v>16</v>
      </c>
      <c r="E49">
        <v>-5</v>
      </c>
      <c r="F49">
        <v>26</v>
      </c>
      <c r="G49">
        <v>23</v>
      </c>
      <c r="H49">
        <v>39</v>
      </c>
      <c r="I49">
        <v>26</v>
      </c>
      <c r="J49">
        <v>26</v>
      </c>
      <c r="K49">
        <v>57</v>
      </c>
      <c r="L49">
        <v>24</v>
      </c>
      <c r="M49">
        <v>53</v>
      </c>
      <c r="N49">
        <v>1</v>
      </c>
      <c r="O49">
        <v>54</v>
      </c>
      <c r="P49">
        <v>63</v>
      </c>
      <c r="Q49">
        <v>45</v>
      </c>
      <c r="R49">
        <v>36</v>
      </c>
      <c r="S49">
        <v>26</v>
      </c>
      <c r="T49">
        <v>32</v>
      </c>
      <c r="U49">
        <v>26</v>
      </c>
      <c r="V49">
        <v>8</v>
      </c>
      <c r="W49">
        <v>34</v>
      </c>
      <c r="X49">
        <v>34</v>
      </c>
      <c r="Y49">
        <v>13</v>
      </c>
      <c r="Z49">
        <v>19</v>
      </c>
      <c r="AA49">
        <v>29</v>
      </c>
      <c r="AB49">
        <v>19</v>
      </c>
      <c r="AC49">
        <v>15</v>
      </c>
      <c r="AD49">
        <v>53</v>
      </c>
      <c r="AE49">
        <v>41</v>
      </c>
      <c r="AF49">
        <v>36</v>
      </c>
      <c r="AG49">
        <v>33</v>
      </c>
      <c r="AH49">
        <v>33</v>
      </c>
      <c r="AI49">
        <v>63</v>
      </c>
      <c r="AJ49">
        <v>17</v>
      </c>
      <c r="AK49">
        <v>38</v>
      </c>
      <c r="AL49">
        <v>14</v>
      </c>
      <c r="AM49">
        <v>49</v>
      </c>
      <c r="AN49">
        <v>14</v>
      </c>
      <c r="AO49">
        <v>13</v>
      </c>
      <c r="AP49">
        <v>46</v>
      </c>
      <c r="AQ49">
        <v>-11</v>
      </c>
      <c r="AR49">
        <v>34</v>
      </c>
      <c r="AS49">
        <v>100</v>
      </c>
      <c r="AT49">
        <v>14</v>
      </c>
      <c r="AU49">
        <v>26</v>
      </c>
      <c r="AV49">
        <v>28</v>
      </c>
      <c r="AW49">
        <v>24</v>
      </c>
      <c r="AX49">
        <v>33</v>
      </c>
      <c r="AY49">
        <v>48</v>
      </c>
    </row>
    <row r="50" spans="1:51" x14ac:dyDescent="0.35">
      <c r="A50" t="s">
        <v>143</v>
      </c>
      <c r="B50">
        <v>18</v>
      </c>
      <c r="C50">
        <v>44</v>
      </c>
      <c r="D50">
        <v>-21</v>
      </c>
      <c r="E50">
        <v>19</v>
      </c>
      <c r="F50">
        <v>33</v>
      </c>
      <c r="G50">
        <v>46</v>
      </c>
      <c r="H50">
        <v>50</v>
      </c>
      <c r="I50">
        <v>8</v>
      </c>
      <c r="J50">
        <v>26</v>
      </c>
      <c r="K50">
        <v>15</v>
      </c>
      <c r="L50">
        <v>36</v>
      </c>
      <c r="M50">
        <v>17</v>
      </c>
      <c r="N50">
        <v>57</v>
      </c>
      <c r="O50">
        <v>39</v>
      </c>
      <c r="P50">
        <v>31</v>
      </c>
      <c r="Q50">
        <v>43</v>
      </c>
      <c r="R50">
        <v>30</v>
      </c>
      <c r="S50">
        <v>49</v>
      </c>
      <c r="T50">
        <v>33</v>
      </c>
      <c r="U50">
        <v>33</v>
      </c>
      <c r="V50">
        <v>38</v>
      </c>
      <c r="W50">
        <v>52</v>
      </c>
      <c r="X50">
        <v>28</v>
      </c>
      <c r="Y50">
        <v>49</v>
      </c>
      <c r="Z50">
        <v>27</v>
      </c>
      <c r="AA50">
        <v>32</v>
      </c>
      <c r="AB50">
        <v>39</v>
      </c>
      <c r="AC50">
        <v>14</v>
      </c>
      <c r="AD50">
        <v>21</v>
      </c>
      <c r="AE50">
        <v>35</v>
      </c>
      <c r="AF50">
        <v>34</v>
      </c>
      <c r="AG50">
        <v>15</v>
      </c>
      <c r="AH50">
        <v>19</v>
      </c>
      <c r="AI50">
        <v>29</v>
      </c>
      <c r="AJ50">
        <v>40</v>
      </c>
      <c r="AK50">
        <v>2</v>
      </c>
      <c r="AL50">
        <v>48</v>
      </c>
      <c r="AM50">
        <v>22</v>
      </c>
      <c r="AN50">
        <v>26</v>
      </c>
      <c r="AO50">
        <v>31</v>
      </c>
      <c r="AP50">
        <v>33</v>
      </c>
      <c r="AQ50">
        <v>46</v>
      </c>
      <c r="AR50">
        <v>23</v>
      </c>
      <c r="AS50">
        <v>14</v>
      </c>
      <c r="AT50">
        <v>100</v>
      </c>
      <c r="AU50">
        <v>12</v>
      </c>
      <c r="AV50">
        <v>-24</v>
      </c>
      <c r="AW50">
        <v>14</v>
      </c>
      <c r="AX50">
        <v>0</v>
      </c>
      <c r="AY50">
        <v>12</v>
      </c>
    </row>
    <row r="51" spans="1:51" x14ac:dyDescent="0.35">
      <c r="A51" t="s">
        <v>144</v>
      </c>
      <c r="B51">
        <v>6</v>
      </c>
      <c r="C51">
        <v>21</v>
      </c>
      <c r="D51">
        <v>-3</v>
      </c>
      <c r="E51">
        <v>26</v>
      </c>
      <c r="F51">
        <v>39</v>
      </c>
      <c r="G51">
        <v>38</v>
      </c>
      <c r="H51">
        <v>17</v>
      </c>
      <c r="I51">
        <v>22</v>
      </c>
      <c r="J51">
        <v>38</v>
      </c>
      <c r="K51">
        <v>8</v>
      </c>
      <c r="L51">
        <v>18</v>
      </c>
      <c r="M51">
        <v>51</v>
      </c>
      <c r="N51">
        <v>24</v>
      </c>
      <c r="O51">
        <v>21</v>
      </c>
      <c r="P51">
        <v>21</v>
      </c>
      <c r="Q51">
        <v>8</v>
      </c>
      <c r="R51">
        <v>23</v>
      </c>
      <c r="S51">
        <v>18</v>
      </c>
      <c r="T51">
        <v>8</v>
      </c>
      <c r="U51">
        <v>23</v>
      </c>
      <c r="V51">
        <v>23</v>
      </c>
      <c r="W51">
        <v>38</v>
      </c>
      <c r="X51">
        <v>27</v>
      </c>
      <c r="Y51">
        <v>47</v>
      </c>
      <c r="Z51">
        <v>21</v>
      </c>
      <c r="AA51">
        <v>49</v>
      </c>
      <c r="AB51">
        <v>54</v>
      </c>
      <c r="AC51">
        <v>6</v>
      </c>
      <c r="AD51">
        <v>35</v>
      </c>
      <c r="AE51">
        <v>29</v>
      </c>
      <c r="AF51">
        <v>34</v>
      </c>
      <c r="AG51">
        <v>28</v>
      </c>
      <c r="AH51">
        <v>59</v>
      </c>
      <c r="AI51">
        <v>8</v>
      </c>
      <c r="AJ51">
        <v>14</v>
      </c>
      <c r="AK51">
        <v>8</v>
      </c>
      <c r="AL51">
        <v>13</v>
      </c>
      <c r="AM51">
        <v>48</v>
      </c>
      <c r="AN51">
        <v>-19</v>
      </c>
      <c r="AO51">
        <v>34</v>
      </c>
      <c r="AP51">
        <v>15</v>
      </c>
      <c r="AQ51">
        <v>8</v>
      </c>
      <c r="AR51">
        <v>26</v>
      </c>
      <c r="AS51">
        <v>26</v>
      </c>
      <c r="AT51">
        <v>12</v>
      </c>
      <c r="AU51">
        <v>100</v>
      </c>
      <c r="AV51">
        <v>27</v>
      </c>
      <c r="AW51">
        <v>14</v>
      </c>
      <c r="AX51">
        <v>49</v>
      </c>
      <c r="AY51">
        <v>29</v>
      </c>
    </row>
    <row r="52" spans="1:51" x14ac:dyDescent="0.35">
      <c r="A52" t="s">
        <v>145</v>
      </c>
      <c r="B52">
        <v>-11</v>
      </c>
      <c r="C52">
        <v>-19</v>
      </c>
      <c r="D52">
        <v>23</v>
      </c>
      <c r="E52">
        <v>-6</v>
      </c>
      <c r="F52">
        <v>8</v>
      </c>
      <c r="G52">
        <v>-14</v>
      </c>
      <c r="H52">
        <v>18</v>
      </c>
      <c r="I52">
        <v>32</v>
      </c>
      <c r="J52">
        <v>31</v>
      </c>
      <c r="K52">
        <v>16</v>
      </c>
      <c r="L52">
        <v>-9</v>
      </c>
      <c r="M52">
        <v>39</v>
      </c>
      <c r="N52">
        <v>-19</v>
      </c>
      <c r="O52">
        <v>9</v>
      </c>
      <c r="P52">
        <v>18</v>
      </c>
      <c r="Q52">
        <v>9</v>
      </c>
      <c r="R52">
        <v>22</v>
      </c>
      <c r="S52">
        <v>-21</v>
      </c>
      <c r="T52">
        <v>-8</v>
      </c>
      <c r="U52">
        <v>36</v>
      </c>
      <c r="V52">
        <v>3</v>
      </c>
      <c r="W52">
        <v>-1</v>
      </c>
      <c r="X52">
        <v>-6</v>
      </c>
      <c r="Y52">
        <v>-14</v>
      </c>
      <c r="Z52">
        <v>-8</v>
      </c>
      <c r="AA52">
        <v>12</v>
      </c>
      <c r="AB52">
        <v>-2</v>
      </c>
      <c r="AC52">
        <v>0</v>
      </c>
      <c r="AD52">
        <v>4</v>
      </c>
      <c r="AE52">
        <v>20</v>
      </c>
      <c r="AF52">
        <v>7</v>
      </c>
      <c r="AG52">
        <v>-21</v>
      </c>
      <c r="AH52">
        <v>28</v>
      </c>
      <c r="AI52">
        <v>33</v>
      </c>
      <c r="AJ52">
        <v>-5</v>
      </c>
      <c r="AK52">
        <v>26</v>
      </c>
      <c r="AL52">
        <v>-3</v>
      </c>
      <c r="AM52">
        <v>26</v>
      </c>
      <c r="AN52">
        <v>-8</v>
      </c>
      <c r="AO52">
        <v>-7</v>
      </c>
      <c r="AP52">
        <v>8</v>
      </c>
      <c r="AQ52">
        <v>0</v>
      </c>
      <c r="AR52">
        <v>11</v>
      </c>
      <c r="AS52">
        <v>28</v>
      </c>
      <c r="AT52">
        <v>-24</v>
      </c>
      <c r="AU52">
        <v>27</v>
      </c>
      <c r="AV52">
        <v>100</v>
      </c>
      <c r="AW52">
        <v>-3</v>
      </c>
      <c r="AX52">
        <v>40</v>
      </c>
      <c r="AY52">
        <v>19</v>
      </c>
    </row>
    <row r="53" spans="1:51" x14ac:dyDescent="0.35">
      <c r="A53" t="s">
        <v>146</v>
      </c>
      <c r="B53">
        <v>13</v>
      </c>
      <c r="C53">
        <v>6</v>
      </c>
      <c r="D53">
        <v>-9</v>
      </c>
      <c r="E53">
        <v>16</v>
      </c>
      <c r="F53">
        <v>6</v>
      </c>
      <c r="G53">
        <v>22</v>
      </c>
      <c r="H53">
        <v>29</v>
      </c>
      <c r="I53">
        <v>26</v>
      </c>
      <c r="J53">
        <v>15</v>
      </c>
      <c r="K53">
        <v>14</v>
      </c>
      <c r="L53">
        <v>30</v>
      </c>
      <c r="M53">
        <v>11</v>
      </c>
      <c r="N53">
        <v>11</v>
      </c>
      <c r="O53">
        <v>26</v>
      </c>
      <c r="P53">
        <v>31</v>
      </c>
      <c r="Q53">
        <v>8</v>
      </c>
      <c r="R53">
        <v>33</v>
      </c>
      <c r="S53">
        <v>-4</v>
      </c>
      <c r="T53">
        <v>-8</v>
      </c>
      <c r="U53">
        <v>10</v>
      </c>
      <c r="V53">
        <v>21</v>
      </c>
      <c r="W53">
        <v>29</v>
      </c>
      <c r="X53">
        <v>3</v>
      </c>
      <c r="Y53">
        <v>32</v>
      </c>
      <c r="Z53">
        <v>46</v>
      </c>
      <c r="AA53">
        <v>-8</v>
      </c>
      <c r="AB53">
        <v>-12</v>
      </c>
      <c r="AC53">
        <v>23</v>
      </c>
      <c r="AD53">
        <v>1</v>
      </c>
      <c r="AE53">
        <v>21</v>
      </c>
      <c r="AF53">
        <v>31</v>
      </c>
      <c r="AG53">
        <v>24</v>
      </c>
      <c r="AH53">
        <v>19</v>
      </c>
      <c r="AI53">
        <v>23</v>
      </c>
      <c r="AJ53">
        <v>-21</v>
      </c>
      <c r="AK53">
        <v>9</v>
      </c>
      <c r="AL53">
        <v>11</v>
      </c>
      <c r="AM53">
        <v>35</v>
      </c>
      <c r="AN53">
        <v>6</v>
      </c>
      <c r="AO53">
        <v>8</v>
      </c>
      <c r="AP53">
        <v>49</v>
      </c>
      <c r="AQ53">
        <v>-16</v>
      </c>
      <c r="AR53">
        <v>29</v>
      </c>
      <c r="AS53">
        <v>24</v>
      </c>
      <c r="AT53">
        <v>14</v>
      </c>
      <c r="AU53">
        <v>14</v>
      </c>
      <c r="AV53">
        <v>-3</v>
      </c>
      <c r="AW53">
        <v>100</v>
      </c>
      <c r="AX53">
        <v>43</v>
      </c>
      <c r="AY53">
        <v>48</v>
      </c>
    </row>
    <row r="54" spans="1:51" x14ac:dyDescent="0.35">
      <c r="A54" t="s">
        <v>147</v>
      </c>
      <c r="B54">
        <v>39</v>
      </c>
      <c r="C54">
        <v>29</v>
      </c>
      <c r="D54">
        <v>28</v>
      </c>
      <c r="E54">
        <v>13</v>
      </c>
      <c r="F54">
        <v>-16</v>
      </c>
      <c r="G54">
        <v>13</v>
      </c>
      <c r="H54">
        <v>36</v>
      </c>
      <c r="I54">
        <v>40</v>
      </c>
      <c r="J54">
        <v>40</v>
      </c>
      <c r="K54">
        <v>-2</v>
      </c>
      <c r="L54">
        <v>37</v>
      </c>
      <c r="M54">
        <v>34</v>
      </c>
      <c r="N54">
        <v>16</v>
      </c>
      <c r="O54">
        <v>38</v>
      </c>
      <c r="P54">
        <v>51</v>
      </c>
      <c r="Q54">
        <v>22</v>
      </c>
      <c r="R54">
        <v>36</v>
      </c>
      <c r="S54">
        <v>20</v>
      </c>
      <c r="T54">
        <v>13</v>
      </c>
      <c r="U54">
        <v>28</v>
      </c>
      <c r="V54">
        <v>31</v>
      </c>
      <c r="W54">
        <v>23</v>
      </c>
      <c r="X54">
        <v>28</v>
      </c>
      <c r="Y54">
        <v>25</v>
      </c>
      <c r="Z54">
        <v>38</v>
      </c>
      <c r="AA54">
        <v>-14</v>
      </c>
      <c r="AB54">
        <v>11</v>
      </c>
      <c r="AC54">
        <v>-11</v>
      </c>
      <c r="AD54">
        <v>29</v>
      </c>
      <c r="AE54">
        <v>44</v>
      </c>
      <c r="AF54">
        <v>36</v>
      </c>
      <c r="AG54">
        <v>36</v>
      </c>
      <c r="AH54">
        <v>25</v>
      </c>
      <c r="AI54">
        <v>33</v>
      </c>
      <c r="AJ54">
        <v>16</v>
      </c>
      <c r="AK54">
        <v>46</v>
      </c>
      <c r="AL54">
        <v>22</v>
      </c>
      <c r="AM54">
        <v>32</v>
      </c>
      <c r="AN54">
        <v>20</v>
      </c>
      <c r="AO54">
        <v>14</v>
      </c>
      <c r="AP54">
        <v>41</v>
      </c>
      <c r="AQ54">
        <v>4</v>
      </c>
      <c r="AR54">
        <v>14</v>
      </c>
      <c r="AS54">
        <v>33</v>
      </c>
      <c r="AT54">
        <v>0</v>
      </c>
      <c r="AU54">
        <v>49</v>
      </c>
      <c r="AV54">
        <v>40</v>
      </c>
      <c r="AW54">
        <v>43</v>
      </c>
      <c r="AX54">
        <v>100</v>
      </c>
      <c r="AY54">
        <v>41</v>
      </c>
    </row>
    <row r="55" spans="1:51" x14ac:dyDescent="0.35">
      <c r="A55" t="s">
        <v>148</v>
      </c>
      <c r="B55">
        <v>39</v>
      </c>
      <c r="C55">
        <v>18</v>
      </c>
      <c r="D55">
        <v>-13</v>
      </c>
      <c r="E55">
        <v>3</v>
      </c>
      <c r="F55">
        <v>21</v>
      </c>
      <c r="G55">
        <v>39</v>
      </c>
      <c r="H55">
        <v>53</v>
      </c>
      <c r="I55">
        <v>27</v>
      </c>
      <c r="J55">
        <v>36</v>
      </c>
      <c r="K55">
        <v>36</v>
      </c>
      <c r="L55">
        <v>16</v>
      </c>
      <c r="M55">
        <v>28</v>
      </c>
      <c r="N55">
        <v>6</v>
      </c>
      <c r="O55">
        <v>53</v>
      </c>
      <c r="P55">
        <v>66</v>
      </c>
      <c r="Q55">
        <v>41</v>
      </c>
      <c r="R55">
        <v>28</v>
      </c>
      <c r="S55">
        <v>21</v>
      </c>
      <c r="T55">
        <v>11</v>
      </c>
      <c r="U55">
        <v>9</v>
      </c>
      <c r="V55">
        <v>8</v>
      </c>
      <c r="W55">
        <v>28</v>
      </c>
      <c r="X55">
        <v>7</v>
      </c>
      <c r="Y55">
        <v>33</v>
      </c>
      <c r="Z55">
        <v>28</v>
      </c>
      <c r="AA55">
        <v>20</v>
      </c>
      <c r="AB55">
        <v>36</v>
      </c>
      <c r="AC55">
        <v>33</v>
      </c>
      <c r="AD55">
        <v>5</v>
      </c>
      <c r="AE55">
        <v>49</v>
      </c>
      <c r="AF55">
        <v>44</v>
      </c>
      <c r="AG55">
        <v>39</v>
      </c>
      <c r="AH55">
        <v>38</v>
      </c>
      <c r="AI55">
        <v>47</v>
      </c>
      <c r="AJ55">
        <v>21</v>
      </c>
      <c r="AK55">
        <v>-6</v>
      </c>
      <c r="AL55">
        <v>2</v>
      </c>
      <c r="AM55">
        <v>54</v>
      </c>
      <c r="AN55">
        <v>-8</v>
      </c>
      <c r="AO55">
        <v>34</v>
      </c>
      <c r="AP55">
        <v>49</v>
      </c>
      <c r="AQ55">
        <v>-10</v>
      </c>
      <c r="AR55">
        <v>44</v>
      </c>
      <c r="AS55">
        <v>48</v>
      </c>
      <c r="AT55">
        <v>12</v>
      </c>
      <c r="AU55">
        <v>29</v>
      </c>
      <c r="AV55">
        <v>19</v>
      </c>
      <c r="AW55">
        <v>48</v>
      </c>
      <c r="AX55">
        <v>41</v>
      </c>
      <c r="AY55">
        <v>100</v>
      </c>
    </row>
  </sheetData>
  <pageMargins left="0.7" right="0.7" top="0.75" bottom="0.75" header="0.3" footer="0.3"/>
  <ignoredErrors>
    <ignoredError sqref="A1:AY55" numberStoredAsText="1"/>
  </ignoredError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33"/>
  <sheetViews>
    <sheetView workbookViewId="0"/>
  </sheetViews>
  <sheetFormatPr baseColWidth="10" defaultRowHeight="15.5" x14ac:dyDescent="0.35"/>
  <cols>
    <col min="1" max="1" width="8.75" customWidth="1"/>
    <col min="2" max="2" width="80.75" customWidth="1"/>
    <col min="3" max="3" width="8.75" customWidth="1"/>
    <col min="4" max="4" width="12.75" customWidth="1"/>
  </cols>
  <sheetData>
    <row r="1" spans="1:7" x14ac:dyDescent="0.35">
      <c r="A1" t="s">
        <v>336</v>
      </c>
      <c r="B1" t="s">
        <v>1</v>
      </c>
    </row>
    <row r="2" spans="1:7" x14ac:dyDescent="0.35">
      <c r="A2" t="s">
        <v>1</v>
      </c>
      <c r="B2" t="s">
        <v>1</v>
      </c>
    </row>
    <row r="3" spans="1:7" x14ac:dyDescent="0.35">
      <c r="A3" t="s">
        <v>1</v>
      </c>
      <c r="B3" t="s">
        <v>350</v>
      </c>
    </row>
    <row r="4" spans="1:7" x14ac:dyDescent="0.35">
      <c r="A4" t="s">
        <v>1</v>
      </c>
      <c r="B4" t="s">
        <v>1</v>
      </c>
    </row>
    <row r="5" spans="1:7" x14ac:dyDescent="0.35">
      <c r="A5" t="s">
        <v>1</v>
      </c>
      <c r="B5" t="s">
        <v>338</v>
      </c>
    </row>
    <row r="6" spans="1:7" x14ac:dyDescent="0.35">
      <c r="A6" t="s">
        <v>153</v>
      </c>
      <c r="B6" t="s">
        <v>27</v>
      </c>
      <c r="C6" t="s">
        <v>156</v>
      </c>
      <c r="D6" t="s">
        <v>339</v>
      </c>
      <c r="E6" t="s">
        <v>154</v>
      </c>
      <c r="F6" t="s">
        <v>155</v>
      </c>
      <c r="G6" t="s">
        <v>157</v>
      </c>
    </row>
    <row r="7" spans="1:7" x14ac:dyDescent="0.35">
      <c r="A7">
        <v>25</v>
      </c>
      <c r="B7" t="s">
        <v>52</v>
      </c>
      <c r="C7">
        <v>4</v>
      </c>
      <c r="D7" t="s">
        <v>342</v>
      </c>
      <c r="E7">
        <v>3</v>
      </c>
      <c r="F7">
        <v>2</v>
      </c>
      <c r="G7">
        <v>0</v>
      </c>
    </row>
    <row r="8" spans="1:7" x14ac:dyDescent="0.35">
      <c r="A8">
        <v>33</v>
      </c>
      <c r="B8" t="s">
        <v>60</v>
      </c>
      <c r="C8">
        <v>4</v>
      </c>
      <c r="D8" t="s">
        <v>342</v>
      </c>
      <c r="E8">
        <v>-1</v>
      </c>
      <c r="F8">
        <v>0</v>
      </c>
      <c r="G8">
        <v>1</v>
      </c>
    </row>
    <row r="9" spans="1:7" x14ac:dyDescent="0.35">
      <c r="A9" t="s">
        <v>1</v>
      </c>
      <c r="B9" t="s">
        <v>1</v>
      </c>
    </row>
    <row r="10" spans="1:7" x14ac:dyDescent="0.35">
      <c r="A10" t="s">
        <v>1</v>
      </c>
      <c r="B10" t="s">
        <v>351</v>
      </c>
    </row>
    <row r="11" spans="1:7" x14ac:dyDescent="0.35">
      <c r="A11" t="s">
        <v>153</v>
      </c>
      <c r="B11" t="s">
        <v>27</v>
      </c>
      <c r="C11" t="s">
        <v>156</v>
      </c>
      <c r="D11" t="s">
        <v>339</v>
      </c>
      <c r="E11" t="s">
        <v>154</v>
      </c>
      <c r="F11" t="s">
        <v>155</v>
      </c>
      <c r="G11" t="s">
        <v>157</v>
      </c>
    </row>
    <row r="12" spans="1:7" x14ac:dyDescent="0.35">
      <c r="A12">
        <v>13</v>
      </c>
      <c r="B12" t="s">
        <v>40</v>
      </c>
      <c r="C12">
        <v>3</v>
      </c>
      <c r="D12" t="s">
        <v>341</v>
      </c>
      <c r="E12">
        <v>3</v>
      </c>
      <c r="F12">
        <v>3</v>
      </c>
      <c r="G12">
        <v>3</v>
      </c>
    </row>
    <row r="13" spans="1:7" x14ac:dyDescent="0.35">
      <c r="A13">
        <v>26</v>
      </c>
      <c r="B13" t="s">
        <v>53</v>
      </c>
      <c r="C13">
        <v>3</v>
      </c>
      <c r="D13" t="s">
        <v>342</v>
      </c>
      <c r="E13">
        <v>1</v>
      </c>
      <c r="F13">
        <v>-1</v>
      </c>
      <c r="G13">
        <v>-1</v>
      </c>
    </row>
    <row r="14" spans="1:7" x14ac:dyDescent="0.35">
      <c r="A14">
        <v>23</v>
      </c>
      <c r="B14" t="s">
        <v>50</v>
      </c>
      <c r="C14">
        <v>3</v>
      </c>
      <c r="D14" t="s">
        <v>1</v>
      </c>
      <c r="E14">
        <v>0</v>
      </c>
      <c r="F14">
        <v>1</v>
      </c>
      <c r="G14">
        <v>2</v>
      </c>
    </row>
    <row r="15" spans="1:7" x14ac:dyDescent="0.35">
      <c r="A15">
        <v>4</v>
      </c>
      <c r="B15" t="s">
        <v>31</v>
      </c>
      <c r="C15">
        <v>2</v>
      </c>
      <c r="D15" t="s">
        <v>1</v>
      </c>
      <c r="E15">
        <v>2</v>
      </c>
      <c r="F15">
        <v>-1</v>
      </c>
      <c r="G15">
        <v>-2</v>
      </c>
    </row>
    <row r="16" spans="1:7" x14ac:dyDescent="0.35">
      <c r="A16">
        <v>21</v>
      </c>
      <c r="B16" t="s">
        <v>48</v>
      </c>
      <c r="C16">
        <v>2</v>
      </c>
      <c r="D16" t="s">
        <v>348</v>
      </c>
      <c r="E16">
        <v>-1</v>
      </c>
      <c r="F16">
        <v>1</v>
      </c>
      <c r="G16">
        <v>2</v>
      </c>
    </row>
    <row r="17" spans="1:7" x14ac:dyDescent="0.35">
      <c r="A17">
        <v>20</v>
      </c>
      <c r="B17" t="s">
        <v>47</v>
      </c>
      <c r="C17">
        <v>1</v>
      </c>
      <c r="D17" t="s">
        <v>342</v>
      </c>
      <c r="E17">
        <v>-1</v>
      </c>
      <c r="F17">
        <v>-2</v>
      </c>
      <c r="G17">
        <v>-2</v>
      </c>
    </row>
    <row r="18" spans="1:7" x14ac:dyDescent="0.35">
      <c r="A18">
        <v>11</v>
      </c>
      <c r="B18" t="s">
        <v>38</v>
      </c>
      <c r="C18">
        <v>1</v>
      </c>
      <c r="D18" t="s">
        <v>1</v>
      </c>
      <c r="E18">
        <v>-2</v>
      </c>
      <c r="F18">
        <v>-3</v>
      </c>
      <c r="G18">
        <v>1</v>
      </c>
    </row>
    <row r="19" spans="1:7" x14ac:dyDescent="0.35">
      <c r="A19">
        <v>32</v>
      </c>
      <c r="B19" t="s">
        <v>59</v>
      </c>
      <c r="C19">
        <v>0</v>
      </c>
      <c r="D19" t="s">
        <v>1</v>
      </c>
      <c r="E19">
        <v>-3</v>
      </c>
      <c r="F19">
        <v>0</v>
      </c>
      <c r="G19">
        <v>0</v>
      </c>
    </row>
    <row r="20" spans="1:7" x14ac:dyDescent="0.35">
      <c r="A20" t="s">
        <v>1</v>
      </c>
      <c r="B20" t="s">
        <v>1</v>
      </c>
    </row>
    <row r="21" spans="1:7" x14ac:dyDescent="0.35">
      <c r="A21" t="s">
        <v>1</v>
      </c>
      <c r="B21" t="s">
        <v>352</v>
      </c>
      <c r="C21" t="s">
        <v>1</v>
      </c>
    </row>
    <row r="22" spans="1:7" x14ac:dyDescent="0.35">
      <c r="A22" t="s">
        <v>153</v>
      </c>
      <c r="B22" t="s">
        <v>27</v>
      </c>
      <c r="C22" t="s">
        <v>156</v>
      </c>
      <c r="D22" t="s">
        <v>339</v>
      </c>
      <c r="E22" t="s">
        <v>154</v>
      </c>
      <c r="F22" t="s">
        <v>155</v>
      </c>
      <c r="G22" t="s">
        <v>157</v>
      </c>
    </row>
    <row r="23" spans="1:7" x14ac:dyDescent="0.35">
      <c r="A23">
        <v>8</v>
      </c>
      <c r="B23" t="s">
        <v>35</v>
      </c>
      <c r="C23">
        <v>-1</v>
      </c>
      <c r="D23" t="s">
        <v>1</v>
      </c>
      <c r="E23">
        <v>0</v>
      </c>
      <c r="F23">
        <v>4</v>
      </c>
      <c r="G23">
        <v>0</v>
      </c>
    </row>
    <row r="24" spans="1:7" x14ac:dyDescent="0.35">
      <c r="A24">
        <v>10</v>
      </c>
      <c r="B24" t="s">
        <v>37</v>
      </c>
      <c r="C24">
        <v>-2</v>
      </c>
      <c r="D24" t="s">
        <v>1</v>
      </c>
      <c r="E24">
        <v>4</v>
      </c>
      <c r="F24">
        <v>-1</v>
      </c>
      <c r="G24">
        <v>3</v>
      </c>
    </row>
    <row r="25" spans="1:7" x14ac:dyDescent="0.35">
      <c r="A25">
        <v>7</v>
      </c>
      <c r="B25" t="s">
        <v>34</v>
      </c>
      <c r="C25">
        <v>-2</v>
      </c>
      <c r="D25" t="s">
        <v>342</v>
      </c>
      <c r="E25">
        <v>1</v>
      </c>
      <c r="F25">
        <v>2</v>
      </c>
      <c r="G25">
        <v>1</v>
      </c>
    </row>
    <row r="26" spans="1:7" x14ac:dyDescent="0.35">
      <c r="A26">
        <v>2</v>
      </c>
      <c r="B26" t="s">
        <v>29</v>
      </c>
      <c r="C26">
        <v>-2</v>
      </c>
      <c r="D26" t="s">
        <v>1</v>
      </c>
      <c r="E26">
        <v>-1</v>
      </c>
      <c r="F26">
        <v>1</v>
      </c>
      <c r="G26">
        <v>-2</v>
      </c>
    </row>
    <row r="27" spans="1:7" x14ac:dyDescent="0.35">
      <c r="A27">
        <v>16</v>
      </c>
      <c r="B27" t="s">
        <v>43</v>
      </c>
      <c r="C27">
        <v>-3</v>
      </c>
      <c r="D27" t="s">
        <v>342</v>
      </c>
      <c r="E27">
        <v>4</v>
      </c>
      <c r="F27">
        <v>3</v>
      </c>
      <c r="G27">
        <v>2</v>
      </c>
    </row>
    <row r="28" spans="1:7" x14ac:dyDescent="0.35">
      <c r="A28">
        <v>27</v>
      </c>
      <c r="B28" t="s">
        <v>54</v>
      </c>
      <c r="C28">
        <v>-3</v>
      </c>
      <c r="D28" t="s">
        <v>1</v>
      </c>
      <c r="E28">
        <v>-3</v>
      </c>
      <c r="F28">
        <v>-1</v>
      </c>
      <c r="G28">
        <v>-1</v>
      </c>
    </row>
    <row r="29" spans="1:7" x14ac:dyDescent="0.35">
      <c r="A29" t="s">
        <v>1</v>
      </c>
      <c r="B29" t="s">
        <v>1</v>
      </c>
    </row>
    <row r="30" spans="1:7" x14ac:dyDescent="0.35">
      <c r="A30" t="s">
        <v>1</v>
      </c>
      <c r="B30" t="s">
        <v>344</v>
      </c>
      <c r="C30" t="s">
        <v>1</v>
      </c>
    </row>
    <row r="31" spans="1:7" x14ac:dyDescent="0.35">
      <c r="A31" t="s">
        <v>153</v>
      </c>
      <c r="B31" t="s">
        <v>27</v>
      </c>
      <c r="C31" t="s">
        <v>156</v>
      </c>
      <c r="D31" t="s">
        <v>339</v>
      </c>
      <c r="E31" t="s">
        <v>154</v>
      </c>
      <c r="F31" t="s">
        <v>155</v>
      </c>
      <c r="G31" t="s">
        <v>157</v>
      </c>
    </row>
    <row r="32" spans="1:7" x14ac:dyDescent="0.35">
      <c r="A32">
        <v>18</v>
      </c>
      <c r="B32" t="s">
        <v>45</v>
      </c>
      <c r="C32">
        <v>-4</v>
      </c>
      <c r="D32" t="s">
        <v>345</v>
      </c>
      <c r="E32">
        <v>-4</v>
      </c>
      <c r="F32">
        <v>-4</v>
      </c>
      <c r="G32">
        <v>-4</v>
      </c>
    </row>
    <row r="33" spans="1:7" x14ac:dyDescent="0.35">
      <c r="A33">
        <v>28</v>
      </c>
      <c r="B33" t="s">
        <v>55</v>
      </c>
      <c r="C33">
        <v>-4</v>
      </c>
      <c r="D33" t="s">
        <v>1</v>
      </c>
      <c r="E33">
        <v>-4</v>
      </c>
      <c r="F33">
        <v>-4</v>
      </c>
      <c r="G33">
        <v>-1</v>
      </c>
    </row>
  </sheetData>
  <pageMargins left="0.7" right="0.7" top="0.75" bottom="0.75" header="0.3" footer="0.3"/>
  <ignoredErrors>
    <ignoredError sqref="A1:G33" numberStoredAsText="1"/>
  </ignoredError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39"/>
  <sheetViews>
    <sheetView workbookViewId="0"/>
  </sheetViews>
  <sheetFormatPr baseColWidth="10" defaultRowHeight="15.5" x14ac:dyDescent="0.35"/>
  <cols>
    <col min="1" max="1" width="8.75" customWidth="1"/>
    <col min="2" max="2" width="80.75" customWidth="1"/>
    <col min="3" max="3" width="8.75" customWidth="1"/>
    <col min="4" max="4" width="12.75" customWidth="1"/>
  </cols>
  <sheetData>
    <row r="1" spans="1:7" x14ac:dyDescent="0.35">
      <c r="A1" t="s">
        <v>336</v>
      </c>
      <c r="B1" t="s">
        <v>1</v>
      </c>
    </row>
    <row r="2" spans="1:7" x14ac:dyDescent="0.35">
      <c r="A2" t="s">
        <v>1</v>
      </c>
      <c r="B2" t="s">
        <v>1</v>
      </c>
    </row>
    <row r="3" spans="1:7" x14ac:dyDescent="0.35">
      <c r="A3" t="s">
        <v>1</v>
      </c>
      <c r="B3" t="s">
        <v>353</v>
      </c>
    </row>
    <row r="4" spans="1:7" x14ac:dyDescent="0.35">
      <c r="A4" t="s">
        <v>1</v>
      </c>
      <c r="B4" t="s">
        <v>1</v>
      </c>
    </row>
    <row r="5" spans="1:7" x14ac:dyDescent="0.35">
      <c r="A5" t="s">
        <v>1</v>
      </c>
      <c r="B5" t="s">
        <v>338</v>
      </c>
    </row>
    <row r="6" spans="1:7" x14ac:dyDescent="0.35">
      <c r="A6" t="s">
        <v>153</v>
      </c>
      <c r="B6" t="s">
        <v>27</v>
      </c>
      <c r="C6" t="s">
        <v>157</v>
      </c>
      <c r="D6" t="s">
        <v>339</v>
      </c>
      <c r="E6" t="s">
        <v>154</v>
      </c>
      <c r="F6" t="s">
        <v>155</v>
      </c>
      <c r="G6" t="s">
        <v>156</v>
      </c>
    </row>
    <row r="7" spans="1:7" x14ac:dyDescent="0.35">
      <c r="A7">
        <v>14</v>
      </c>
      <c r="B7" t="s">
        <v>41</v>
      </c>
      <c r="C7">
        <v>4</v>
      </c>
      <c r="D7" t="s">
        <v>1</v>
      </c>
      <c r="E7">
        <v>2</v>
      </c>
      <c r="F7">
        <v>4</v>
      </c>
      <c r="G7">
        <v>1</v>
      </c>
    </row>
    <row r="8" spans="1:7" x14ac:dyDescent="0.35">
      <c r="A8">
        <v>22</v>
      </c>
      <c r="B8" t="s">
        <v>49</v>
      </c>
      <c r="C8">
        <v>4</v>
      </c>
      <c r="D8" t="s">
        <v>348</v>
      </c>
      <c r="E8">
        <v>1</v>
      </c>
      <c r="F8">
        <v>2</v>
      </c>
      <c r="G8">
        <v>2</v>
      </c>
    </row>
    <row r="9" spans="1:7" x14ac:dyDescent="0.35">
      <c r="A9" t="s">
        <v>1</v>
      </c>
      <c r="B9" t="s">
        <v>1</v>
      </c>
    </row>
    <row r="10" spans="1:7" x14ac:dyDescent="0.35">
      <c r="A10" t="s">
        <v>1</v>
      </c>
      <c r="B10" t="s">
        <v>354</v>
      </c>
    </row>
    <row r="11" spans="1:7" x14ac:dyDescent="0.35">
      <c r="A11" t="s">
        <v>153</v>
      </c>
      <c r="B11" t="s">
        <v>27</v>
      </c>
      <c r="C11" t="s">
        <v>157</v>
      </c>
      <c r="D11" t="s">
        <v>339</v>
      </c>
      <c r="E11" t="s">
        <v>154</v>
      </c>
      <c r="F11" t="s">
        <v>155</v>
      </c>
      <c r="G11" t="s">
        <v>156</v>
      </c>
    </row>
    <row r="12" spans="1:7" x14ac:dyDescent="0.35">
      <c r="A12">
        <v>13</v>
      </c>
      <c r="B12" t="s">
        <v>40</v>
      </c>
      <c r="C12">
        <v>3</v>
      </c>
      <c r="D12" t="s">
        <v>341</v>
      </c>
      <c r="E12">
        <v>3</v>
      </c>
      <c r="F12">
        <v>3</v>
      </c>
      <c r="G12">
        <v>3</v>
      </c>
    </row>
    <row r="13" spans="1:7" x14ac:dyDescent="0.35">
      <c r="A13">
        <v>9</v>
      </c>
      <c r="B13" t="s">
        <v>36</v>
      </c>
      <c r="C13">
        <v>3</v>
      </c>
      <c r="D13" t="s">
        <v>1</v>
      </c>
      <c r="E13">
        <v>2</v>
      </c>
      <c r="F13">
        <v>-3</v>
      </c>
      <c r="G13">
        <v>-1</v>
      </c>
    </row>
    <row r="14" spans="1:7" x14ac:dyDescent="0.35">
      <c r="A14">
        <v>21</v>
      </c>
      <c r="B14" t="s">
        <v>48</v>
      </c>
      <c r="C14">
        <v>2</v>
      </c>
      <c r="D14" t="s">
        <v>348</v>
      </c>
      <c r="E14">
        <v>-1</v>
      </c>
      <c r="F14">
        <v>1</v>
      </c>
      <c r="G14">
        <v>2</v>
      </c>
    </row>
    <row r="15" spans="1:7" x14ac:dyDescent="0.35">
      <c r="A15">
        <v>30</v>
      </c>
      <c r="B15" t="s">
        <v>57</v>
      </c>
      <c r="C15">
        <v>2</v>
      </c>
      <c r="D15" t="s">
        <v>1</v>
      </c>
      <c r="E15">
        <v>0</v>
      </c>
      <c r="F15">
        <v>-1</v>
      </c>
      <c r="G15">
        <v>1</v>
      </c>
    </row>
    <row r="16" spans="1:7" x14ac:dyDescent="0.35">
      <c r="A16">
        <v>19</v>
      </c>
      <c r="B16" t="s">
        <v>46</v>
      </c>
      <c r="C16">
        <v>1</v>
      </c>
      <c r="D16" t="s">
        <v>342</v>
      </c>
      <c r="E16">
        <v>-1</v>
      </c>
      <c r="F16">
        <v>-2</v>
      </c>
      <c r="G16">
        <v>-1</v>
      </c>
    </row>
    <row r="17" spans="1:7" x14ac:dyDescent="0.35">
      <c r="A17">
        <v>11</v>
      </c>
      <c r="B17" t="s">
        <v>38</v>
      </c>
      <c r="C17">
        <v>1</v>
      </c>
      <c r="D17" t="s">
        <v>1</v>
      </c>
      <c r="E17">
        <v>-2</v>
      </c>
      <c r="F17">
        <v>-3</v>
      </c>
      <c r="G17">
        <v>1</v>
      </c>
    </row>
    <row r="18" spans="1:7" x14ac:dyDescent="0.35">
      <c r="A18">
        <v>17</v>
      </c>
      <c r="B18" t="s">
        <v>44</v>
      </c>
      <c r="C18">
        <v>1</v>
      </c>
      <c r="D18" t="s">
        <v>1</v>
      </c>
      <c r="E18">
        <v>-2</v>
      </c>
      <c r="F18">
        <v>0</v>
      </c>
      <c r="G18">
        <v>0</v>
      </c>
    </row>
    <row r="19" spans="1:7" x14ac:dyDescent="0.35">
      <c r="A19">
        <v>32</v>
      </c>
      <c r="B19" t="s">
        <v>59</v>
      </c>
      <c r="C19">
        <v>0</v>
      </c>
      <c r="D19" t="s">
        <v>1</v>
      </c>
      <c r="E19">
        <v>-3</v>
      </c>
      <c r="F19">
        <v>0</v>
      </c>
      <c r="G19">
        <v>0</v>
      </c>
    </row>
    <row r="20" spans="1:7" x14ac:dyDescent="0.35">
      <c r="A20">
        <v>24</v>
      </c>
      <c r="B20" t="s">
        <v>51</v>
      </c>
      <c r="C20">
        <v>0</v>
      </c>
      <c r="D20" t="s">
        <v>1</v>
      </c>
      <c r="E20">
        <v>-2</v>
      </c>
      <c r="F20">
        <v>-3</v>
      </c>
      <c r="G20">
        <v>-1</v>
      </c>
    </row>
    <row r="21" spans="1:7" x14ac:dyDescent="0.35">
      <c r="A21" t="s">
        <v>1</v>
      </c>
      <c r="B21" t="s">
        <v>1</v>
      </c>
    </row>
    <row r="22" spans="1:7" x14ac:dyDescent="0.35">
      <c r="A22" t="s">
        <v>1</v>
      </c>
      <c r="B22" t="s">
        <v>355</v>
      </c>
      <c r="C22" t="s">
        <v>1</v>
      </c>
    </row>
    <row r="23" spans="1:7" x14ac:dyDescent="0.35">
      <c r="A23" t="s">
        <v>153</v>
      </c>
      <c r="B23" t="s">
        <v>27</v>
      </c>
      <c r="C23" t="s">
        <v>157</v>
      </c>
      <c r="D23" t="s">
        <v>339</v>
      </c>
      <c r="E23" t="s">
        <v>154</v>
      </c>
      <c r="F23" t="s">
        <v>155</v>
      </c>
      <c r="G23" t="s">
        <v>156</v>
      </c>
    </row>
    <row r="24" spans="1:7" x14ac:dyDescent="0.35">
      <c r="A24">
        <v>25</v>
      </c>
      <c r="B24" t="s">
        <v>52</v>
      </c>
      <c r="C24">
        <v>0</v>
      </c>
      <c r="D24" t="s">
        <v>342</v>
      </c>
      <c r="E24">
        <v>3</v>
      </c>
      <c r="F24">
        <v>2</v>
      </c>
      <c r="G24">
        <v>4</v>
      </c>
    </row>
    <row r="25" spans="1:7" x14ac:dyDescent="0.35">
      <c r="A25">
        <v>12</v>
      </c>
      <c r="B25" t="s">
        <v>39</v>
      </c>
      <c r="C25">
        <v>0</v>
      </c>
      <c r="D25" t="s">
        <v>1</v>
      </c>
      <c r="E25">
        <v>1</v>
      </c>
      <c r="F25">
        <v>2</v>
      </c>
      <c r="G25">
        <v>1</v>
      </c>
    </row>
    <row r="26" spans="1:7" x14ac:dyDescent="0.35">
      <c r="A26">
        <v>26</v>
      </c>
      <c r="B26" t="s">
        <v>53</v>
      </c>
      <c r="C26">
        <v>-1</v>
      </c>
      <c r="D26" t="s">
        <v>1</v>
      </c>
      <c r="E26">
        <v>1</v>
      </c>
      <c r="F26">
        <v>-1</v>
      </c>
      <c r="G26">
        <v>3</v>
      </c>
    </row>
    <row r="27" spans="1:7" x14ac:dyDescent="0.35">
      <c r="A27">
        <v>5</v>
      </c>
      <c r="B27" t="s">
        <v>32</v>
      </c>
      <c r="C27">
        <v>-1</v>
      </c>
      <c r="D27" t="s">
        <v>1</v>
      </c>
      <c r="E27">
        <v>2</v>
      </c>
      <c r="F27">
        <v>0</v>
      </c>
      <c r="G27">
        <v>0</v>
      </c>
    </row>
    <row r="28" spans="1:7" x14ac:dyDescent="0.35">
      <c r="A28">
        <v>6</v>
      </c>
      <c r="B28" t="s">
        <v>33</v>
      </c>
      <c r="C28">
        <v>-2</v>
      </c>
      <c r="D28" t="s">
        <v>348</v>
      </c>
      <c r="E28">
        <v>0</v>
      </c>
      <c r="F28">
        <v>3</v>
      </c>
      <c r="G28">
        <v>0</v>
      </c>
    </row>
    <row r="29" spans="1:7" x14ac:dyDescent="0.35">
      <c r="A29">
        <v>4</v>
      </c>
      <c r="B29" t="s">
        <v>31</v>
      </c>
      <c r="C29">
        <v>-2</v>
      </c>
      <c r="D29" t="s">
        <v>1</v>
      </c>
      <c r="E29">
        <v>2</v>
      </c>
      <c r="F29">
        <v>-1</v>
      </c>
      <c r="G29">
        <v>2</v>
      </c>
    </row>
    <row r="30" spans="1:7" x14ac:dyDescent="0.35">
      <c r="A30">
        <v>20</v>
      </c>
      <c r="B30" t="s">
        <v>47</v>
      </c>
      <c r="C30">
        <v>-2</v>
      </c>
      <c r="D30" t="s">
        <v>1</v>
      </c>
      <c r="E30">
        <v>-1</v>
      </c>
      <c r="F30">
        <v>-2</v>
      </c>
      <c r="G30">
        <v>1</v>
      </c>
    </row>
    <row r="31" spans="1:7" x14ac:dyDescent="0.35">
      <c r="A31">
        <v>2</v>
      </c>
      <c r="B31" t="s">
        <v>29</v>
      </c>
      <c r="C31">
        <v>-2</v>
      </c>
      <c r="D31" t="s">
        <v>1</v>
      </c>
      <c r="E31">
        <v>-1</v>
      </c>
      <c r="F31">
        <v>1</v>
      </c>
      <c r="G31">
        <v>-2</v>
      </c>
    </row>
    <row r="32" spans="1:7" x14ac:dyDescent="0.35">
      <c r="A32">
        <v>15</v>
      </c>
      <c r="B32" t="s">
        <v>42</v>
      </c>
      <c r="C32">
        <v>-3</v>
      </c>
      <c r="D32" t="s">
        <v>348</v>
      </c>
      <c r="E32">
        <v>3</v>
      </c>
      <c r="F32">
        <v>-2</v>
      </c>
      <c r="G32">
        <v>2</v>
      </c>
    </row>
    <row r="33" spans="1:7" x14ac:dyDescent="0.35">
      <c r="A33">
        <v>1</v>
      </c>
      <c r="B33" t="s">
        <v>28</v>
      </c>
      <c r="C33">
        <v>-3</v>
      </c>
      <c r="D33" t="s">
        <v>348</v>
      </c>
      <c r="E33">
        <v>-2</v>
      </c>
      <c r="F33">
        <v>1</v>
      </c>
      <c r="G33">
        <v>-2</v>
      </c>
    </row>
    <row r="34" spans="1:7" x14ac:dyDescent="0.35">
      <c r="A34">
        <v>29</v>
      </c>
      <c r="B34" t="s">
        <v>56</v>
      </c>
      <c r="C34">
        <v>-3</v>
      </c>
      <c r="D34" t="s">
        <v>342</v>
      </c>
      <c r="E34">
        <v>1</v>
      </c>
      <c r="F34">
        <v>0</v>
      </c>
      <c r="G34">
        <v>-1</v>
      </c>
    </row>
    <row r="35" spans="1:7" x14ac:dyDescent="0.35">
      <c r="A35" t="s">
        <v>1</v>
      </c>
      <c r="B35" t="s">
        <v>1</v>
      </c>
    </row>
    <row r="36" spans="1:7" x14ac:dyDescent="0.35">
      <c r="A36" t="s">
        <v>1</v>
      </c>
      <c r="B36" t="s">
        <v>344</v>
      </c>
      <c r="C36" t="s">
        <v>1</v>
      </c>
    </row>
    <row r="37" spans="1:7" x14ac:dyDescent="0.35">
      <c r="A37" t="s">
        <v>153</v>
      </c>
      <c r="B37" t="s">
        <v>27</v>
      </c>
      <c r="C37" t="s">
        <v>157</v>
      </c>
      <c r="D37" t="s">
        <v>339</v>
      </c>
      <c r="E37" t="s">
        <v>154</v>
      </c>
      <c r="F37" t="s">
        <v>155</v>
      </c>
      <c r="G37" t="s">
        <v>156</v>
      </c>
    </row>
    <row r="38" spans="1:7" x14ac:dyDescent="0.35">
      <c r="A38">
        <v>3</v>
      </c>
      <c r="B38" t="s">
        <v>30</v>
      </c>
      <c r="C38">
        <v>-4</v>
      </c>
      <c r="D38" t="s">
        <v>1</v>
      </c>
      <c r="E38">
        <v>0</v>
      </c>
      <c r="F38">
        <v>-2</v>
      </c>
      <c r="G38">
        <v>-3</v>
      </c>
    </row>
    <row r="39" spans="1:7" x14ac:dyDescent="0.35">
      <c r="A39">
        <v>18</v>
      </c>
      <c r="B39" t="s">
        <v>45</v>
      </c>
      <c r="C39">
        <v>-4</v>
      </c>
      <c r="D39" t="s">
        <v>345</v>
      </c>
      <c r="E39">
        <v>-4</v>
      </c>
      <c r="F39">
        <v>-4</v>
      </c>
      <c r="G39">
        <v>-4</v>
      </c>
    </row>
  </sheetData>
  <pageMargins left="0.7" right="0.7" top="0.75" bottom="0.75" header="0.3" footer="0.3"/>
  <ignoredErrors>
    <ignoredError sqref="A1:G39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8"/>
  <sheetViews>
    <sheetView workbookViewId="0"/>
  </sheetViews>
  <sheetFormatPr baseColWidth="10" defaultRowHeight="15.5" x14ac:dyDescent="0.35"/>
  <cols>
    <col min="1" max="1" width="8.75" customWidth="1"/>
    <col min="2" max="2" width="20.75" customWidth="1"/>
    <col min="3" max="10" width="8.75" customWidth="1"/>
  </cols>
  <sheetData>
    <row r="1" spans="1:10" x14ac:dyDescent="0.35">
      <c r="A1" t="s">
        <v>151</v>
      </c>
      <c r="B1" t="s">
        <v>1</v>
      </c>
    </row>
    <row r="2" spans="1:10" x14ac:dyDescent="0.35">
      <c r="A2" t="s">
        <v>1</v>
      </c>
      <c r="B2" t="s">
        <v>1</v>
      </c>
    </row>
    <row r="3" spans="1:10" x14ac:dyDescent="0.35">
      <c r="A3" t="s">
        <v>152</v>
      </c>
    </row>
    <row r="4" spans="1:10" x14ac:dyDescent="0.35">
      <c r="A4" t="s">
        <v>1</v>
      </c>
      <c r="B4" t="s">
        <v>1</v>
      </c>
    </row>
    <row r="5" spans="1:10" x14ac:dyDescent="0.35">
      <c r="A5" t="s">
        <v>153</v>
      </c>
      <c r="B5" t="s">
        <v>63</v>
      </c>
      <c r="C5" t="s">
        <v>154</v>
      </c>
      <c r="D5" t="s">
        <v>155</v>
      </c>
      <c r="E5" t="s">
        <v>156</v>
      </c>
      <c r="F5" t="s">
        <v>157</v>
      </c>
      <c r="G5" t="s">
        <v>158</v>
      </c>
      <c r="H5" t="s">
        <v>159</v>
      </c>
      <c r="I5" t="s">
        <v>160</v>
      </c>
      <c r="J5" t="s">
        <v>161</v>
      </c>
    </row>
    <row r="6" spans="1:10" x14ac:dyDescent="0.35">
      <c r="A6">
        <v>1</v>
      </c>
      <c r="B6" t="s">
        <v>99</v>
      </c>
      <c r="C6">
        <v>0.58389999999999997</v>
      </c>
      <c r="D6">
        <v>-0.36799999999999999</v>
      </c>
      <c r="E6">
        <v>-0.1288</v>
      </c>
      <c r="F6">
        <v>-0.44369999999999998</v>
      </c>
      <c r="G6">
        <v>-4.99E-2</v>
      </c>
      <c r="H6">
        <v>-1.2E-2</v>
      </c>
      <c r="I6">
        <v>5.2499999999999998E-2</v>
      </c>
      <c r="J6">
        <v>-0.2732</v>
      </c>
    </row>
    <row r="7" spans="1:10" x14ac:dyDescent="0.35">
      <c r="A7">
        <v>2</v>
      </c>
      <c r="B7" t="s">
        <v>100</v>
      </c>
      <c r="C7">
        <v>0.58589999999999998</v>
      </c>
      <c r="D7">
        <v>-0.38900000000000001</v>
      </c>
      <c r="E7">
        <v>-0.56079999999999997</v>
      </c>
      <c r="F7">
        <v>-4.5999999999999999E-3</v>
      </c>
      <c r="G7">
        <v>-0.18260000000000001</v>
      </c>
      <c r="H7">
        <v>-0.03</v>
      </c>
      <c r="I7">
        <v>0.21820000000000001</v>
      </c>
      <c r="J7">
        <v>-1.7500000000000002E-2</v>
      </c>
    </row>
    <row r="8" spans="1:10" x14ac:dyDescent="0.35">
      <c r="A8">
        <v>3</v>
      </c>
      <c r="B8" t="s">
        <v>101</v>
      </c>
      <c r="C8">
        <v>4.6300000000000001E-2</v>
      </c>
      <c r="D8">
        <v>-0.25259999999999999</v>
      </c>
      <c r="E8">
        <v>0.19500000000000001</v>
      </c>
      <c r="F8">
        <v>-0.4133</v>
      </c>
      <c r="G8">
        <v>0.2044</v>
      </c>
      <c r="H8">
        <v>-3.5999999999999999E-3</v>
      </c>
      <c r="I8">
        <v>0.439</v>
      </c>
      <c r="J8">
        <v>0.33350000000000002</v>
      </c>
    </row>
    <row r="9" spans="1:10" x14ac:dyDescent="0.35">
      <c r="A9">
        <v>4</v>
      </c>
      <c r="B9" t="s">
        <v>102</v>
      </c>
      <c r="C9">
        <v>0.25540000000000002</v>
      </c>
      <c r="D9">
        <v>-9.4399999999999998E-2</v>
      </c>
      <c r="E9">
        <v>-0.22409999999999999</v>
      </c>
      <c r="F9">
        <v>0.3826</v>
      </c>
      <c r="G9">
        <v>-0.3831</v>
      </c>
      <c r="H9">
        <v>0.27760000000000001</v>
      </c>
      <c r="I9">
        <v>0.19900000000000001</v>
      </c>
      <c r="J9">
        <v>-0.36520000000000002</v>
      </c>
    </row>
    <row r="10" spans="1:10" x14ac:dyDescent="0.35">
      <c r="A10">
        <v>5</v>
      </c>
      <c r="B10" t="s">
        <v>103</v>
      </c>
      <c r="C10">
        <v>0.32379999999999998</v>
      </c>
      <c r="D10">
        <v>0.50180000000000002</v>
      </c>
      <c r="E10">
        <v>8.9300000000000004E-2</v>
      </c>
      <c r="F10">
        <v>0.2039</v>
      </c>
      <c r="G10">
        <v>0.4642</v>
      </c>
      <c r="H10">
        <v>0.14990000000000001</v>
      </c>
      <c r="I10">
        <v>-2.06E-2</v>
      </c>
      <c r="J10">
        <v>-0.36130000000000001</v>
      </c>
    </row>
    <row r="11" spans="1:10" x14ac:dyDescent="0.35">
      <c r="A11">
        <v>6</v>
      </c>
      <c r="B11" t="s">
        <v>104</v>
      </c>
      <c r="C11">
        <v>0.59279999999999999</v>
      </c>
      <c r="D11">
        <v>0.30030000000000001</v>
      </c>
      <c r="E11">
        <v>-0.34160000000000001</v>
      </c>
      <c r="F11">
        <v>-0.37019999999999997</v>
      </c>
      <c r="G11">
        <v>0.1171</v>
      </c>
      <c r="H11">
        <v>9.8699999999999996E-2</v>
      </c>
      <c r="I11">
        <v>2.6800000000000001E-2</v>
      </c>
      <c r="J11">
        <v>0.12809999999999999</v>
      </c>
    </row>
    <row r="12" spans="1:10" x14ac:dyDescent="0.35">
      <c r="A12">
        <v>7</v>
      </c>
      <c r="B12" t="s">
        <v>105</v>
      </c>
      <c r="C12">
        <v>0.79220000000000002</v>
      </c>
      <c r="D12">
        <v>-7.6E-3</v>
      </c>
      <c r="E12">
        <v>-2.4500000000000001E-2</v>
      </c>
      <c r="F12">
        <v>-1.49E-2</v>
      </c>
      <c r="G12">
        <v>-0.23849999999999999</v>
      </c>
      <c r="H12">
        <v>-0.23019999999999999</v>
      </c>
      <c r="I12">
        <v>-4.9599999999999998E-2</v>
      </c>
      <c r="J12">
        <v>-0.16250000000000001</v>
      </c>
    </row>
    <row r="13" spans="1:10" x14ac:dyDescent="0.35">
      <c r="A13">
        <v>8</v>
      </c>
      <c r="B13" t="s">
        <v>106</v>
      </c>
      <c r="C13">
        <v>0.50629999999999997</v>
      </c>
      <c r="D13">
        <v>-0.2084</v>
      </c>
      <c r="E13">
        <v>0.2994</v>
      </c>
      <c r="F13">
        <v>0.13980000000000001</v>
      </c>
      <c r="G13">
        <v>-0.14269999999999999</v>
      </c>
      <c r="H13">
        <v>-0.1547</v>
      </c>
      <c r="I13">
        <v>2.12E-2</v>
      </c>
      <c r="J13">
        <v>0.39629999999999999</v>
      </c>
    </row>
    <row r="14" spans="1:10" x14ac:dyDescent="0.35">
      <c r="A14">
        <v>9</v>
      </c>
      <c r="B14" t="s">
        <v>107</v>
      </c>
      <c r="C14">
        <v>0.61939999999999995</v>
      </c>
      <c r="D14">
        <v>8.9499999999999996E-2</v>
      </c>
      <c r="E14">
        <v>0.29149999999999998</v>
      </c>
      <c r="F14">
        <v>0.28589999999999999</v>
      </c>
      <c r="G14">
        <v>4.7800000000000002E-2</v>
      </c>
      <c r="H14">
        <v>-0.19980000000000001</v>
      </c>
      <c r="I14">
        <v>6.59E-2</v>
      </c>
      <c r="J14">
        <v>0.16109999999999999</v>
      </c>
    </row>
    <row r="15" spans="1:10" x14ac:dyDescent="0.35">
      <c r="A15">
        <v>10</v>
      </c>
      <c r="B15" t="s">
        <v>108</v>
      </c>
      <c r="C15">
        <v>0.45490000000000003</v>
      </c>
      <c r="D15">
        <v>0.40889999999999999</v>
      </c>
      <c r="E15">
        <v>0.21429999999999999</v>
      </c>
      <c r="F15">
        <v>-0.10299999999999999</v>
      </c>
      <c r="G15">
        <v>-0.154</v>
      </c>
      <c r="H15">
        <v>-0.2762</v>
      </c>
      <c r="I15">
        <v>-0.30680000000000002</v>
      </c>
      <c r="J15">
        <v>-0.1158</v>
      </c>
    </row>
    <row r="16" spans="1:10" x14ac:dyDescent="0.35">
      <c r="A16">
        <v>11</v>
      </c>
      <c r="B16" t="s">
        <v>109</v>
      </c>
      <c r="C16">
        <v>0.57030000000000003</v>
      </c>
      <c r="D16">
        <v>-0.42020000000000002</v>
      </c>
      <c r="E16">
        <v>-5.1200000000000002E-2</v>
      </c>
      <c r="F16">
        <v>0.1182</v>
      </c>
      <c r="G16">
        <v>-1.3599999999999999E-2</v>
      </c>
      <c r="H16">
        <v>-4.4499999999999998E-2</v>
      </c>
      <c r="I16">
        <v>-3.8699999999999998E-2</v>
      </c>
      <c r="J16">
        <v>8.1100000000000005E-2</v>
      </c>
    </row>
    <row r="17" spans="1:10" x14ac:dyDescent="0.35">
      <c r="A17">
        <v>12</v>
      </c>
      <c r="B17" t="s">
        <v>110</v>
      </c>
      <c r="C17">
        <v>0.62580000000000002</v>
      </c>
      <c r="D17">
        <v>9.4100000000000003E-2</v>
      </c>
      <c r="E17">
        <v>0.41339999999999999</v>
      </c>
      <c r="F17">
        <v>0.37990000000000002</v>
      </c>
      <c r="G17">
        <v>-2.3E-3</v>
      </c>
      <c r="H17">
        <v>-0.24229999999999999</v>
      </c>
      <c r="I17">
        <v>0.1123</v>
      </c>
      <c r="J17">
        <v>5.4199999999999998E-2</v>
      </c>
    </row>
    <row r="18" spans="1:10" x14ac:dyDescent="0.35">
      <c r="A18">
        <v>13</v>
      </c>
      <c r="B18" t="s">
        <v>111</v>
      </c>
      <c r="C18">
        <v>0.45350000000000001</v>
      </c>
      <c r="D18">
        <v>-9.8699999999999996E-2</v>
      </c>
      <c r="E18">
        <v>-0.56340000000000001</v>
      </c>
      <c r="F18">
        <v>0.24060000000000001</v>
      </c>
      <c r="G18">
        <v>6.7199999999999996E-2</v>
      </c>
      <c r="H18">
        <v>0.18129999999999999</v>
      </c>
      <c r="I18">
        <v>-9.3200000000000005E-2</v>
      </c>
      <c r="J18">
        <v>0.17399999999999999</v>
      </c>
    </row>
    <row r="19" spans="1:10" x14ac:dyDescent="0.35">
      <c r="A19">
        <v>14</v>
      </c>
      <c r="B19" t="s">
        <v>112</v>
      </c>
      <c r="C19">
        <v>0.72199999999999998</v>
      </c>
      <c r="D19">
        <v>-2.7699999999999999E-2</v>
      </c>
      <c r="E19">
        <v>-4.9299999999999997E-2</v>
      </c>
      <c r="F19">
        <v>-0.30980000000000002</v>
      </c>
      <c r="G19">
        <v>-0.15659999999999999</v>
      </c>
      <c r="H19">
        <v>-0.15359999999999999</v>
      </c>
      <c r="I19">
        <v>-0.19389999999999999</v>
      </c>
      <c r="J19">
        <v>-0.12509999999999999</v>
      </c>
    </row>
    <row r="20" spans="1:10" x14ac:dyDescent="0.35">
      <c r="A20">
        <v>15</v>
      </c>
      <c r="B20" t="s">
        <v>113</v>
      </c>
      <c r="C20">
        <v>0.75960000000000005</v>
      </c>
      <c r="D20">
        <v>-8.3599999999999994E-2</v>
      </c>
      <c r="E20">
        <v>0.1774</v>
      </c>
      <c r="F20">
        <v>-0.27939999999999998</v>
      </c>
      <c r="G20">
        <v>-0.21010000000000001</v>
      </c>
      <c r="H20">
        <v>-3.7999999999999999E-2</v>
      </c>
      <c r="I20">
        <v>-5.8000000000000003E-2</v>
      </c>
      <c r="J20">
        <v>-9.0899999999999995E-2</v>
      </c>
    </row>
    <row r="21" spans="1:10" x14ac:dyDescent="0.35">
      <c r="A21">
        <v>16</v>
      </c>
      <c r="B21" t="s">
        <v>114</v>
      </c>
      <c r="C21">
        <v>0.55930000000000002</v>
      </c>
      <c r="D21">
        <v>0.14979999999999999</v>
      </c>
      <c r="E21">
        <v>5.2200000000000003E-2</v>
      </c>
      <c r="F21">
        <v>-0.2155</v>
      </c>
      <c r="G21">
        <v>0.25109999999999999</v>
      </c>
      <c r="H21">
        <v>-4.7699999999999999E-2</v>
      </c>
      <c r="I21">
        <v>-0.16819999999999999</v>
      </c>
      <c r="J21">
        <v>-0.2291</v>
      </c>
    </row>
    <row r="22" spans="1:10" x14ac:dyDescent="0.35">
      <c r="A22">
        <v>17</v>
      </c>
      <c r="B22" t="s">
        <v>115</v>
      </c>
      <c r="C22">
        <v>0.64280000000000004</v>
      </c>
      <c r="D22">
        <v>-0.27600000000000002</v>
      </c>
      <c r="E22">
        <v>2.1600000000000001E-2</v>
      </c>
      <c r="F22">
        <v>-0.107</v>
      </c>
      <c r="G22">
        <v>5.7799999999999997E-2</v>
      </c>
      <c r="H22">
        <v>0.19470000000000001</v>
      </c>
      <c r="I22">
        <v>0.25140000000000001</v>
      </c>
      <c r="J22">
        <v>-0.14940000000000001</v>
      </c>
    </row>
    <row r="23" spans="1:10" x14ac:dyDescent="0.35">
      <c r="A23">
        <v>18</v>
      </c>
      <c r="B23" t="s">
        <v>116</v>
      </c>
      <c r="C23">
        <v>0.46229999999999999</v>
      </c>
      <c r="D23">
        <v>-0.23469999999999999</v>
      </c>
      <c r="E23">
        <v>-0.16919999999999999</v>
      </c>
      <c r="F23">
        <v>0.21809999999999999</v>
      </c>
      <c r="G23">
        <v>0.20630000000000001</v>
      </c>
      <c r="H23">
        <v>-0.1159</v>
      </c>
      <c r="I23">
        <v>-0.20580000000000001</v>
      </c>
      <c r="J23">
        <v>-0.20580000000000001</v>
      </c>
    </row>
    <row r="24" spans="1:10" x14ac:dyDescent="0.35">
      <c r="A24">
        <v>19</v>
      </c>
      <c r="B24" t="s">
        <v>117</v>
      </c>
      <c r="C24">
        <v>0.53910000000000002</v>
      </c>
      <c r="D24">
        <v>-0.2069</v>
      </c>
      <c r="E24">
        <v>-0.1772</v>
      </c>
      <c r="F24">
        <v>-0.45279999999999998</v>
      </c>
      <c r="G24">
        <v>0.25540000000000002</v>
      </c>
      <c r="H24">
        <v>-0.22420000000000001</v>
      </c>
      <c r="I24">
        <v>0.1426</v>
      </c>
      <c r="J24">
        <v>-9.5799999999999996E-2</v>
      </c>
    </row>
    <row r="25" spans="1:10" x14ac:dyDescent="0.35">
      <c r="A25">
        <v>20</v>
      </c>
      <c r="B25" t="s">
        <v>118</v>
      </c>
      <c r="C25">
        <v>0.50770000000000004</v>
      </c>
      <c r="D25">
        <v>-0.17549999999999999</v>
      </c>
      <c r="E25">
        <v>0.29160000000000003</v>
      </c>
      <c r="F25">
        <v>0.55710000000000004</v>
      </c>
      <c r="G25">
        <v>0.26450000000000001</v>
      </c>
      <c r="H25">
        <v>-9.6699999999999994E-2</v>
      </c>
      <c r="I25">
        <v>-9.0999999999999998E-2</v>
      </c>
      <c r="J25">
        <v>-6.1000000000000004E-3</v>
      </c>
    </row>
    <row r="26" spans="1:10" x14ac:dyDescent="0.35">
      <c r="A26">
        <v>21</v>
      </c>
      <c r="B26" t="s">
        <v>119</v>
      </c>
      <c r="C26">
        <v>0.40239999999999998</v>
      </c>
      <c r="D26">
        <v>-0.1794</v>
      </c>
      <c r="E26">
        <v>-0.1792</v>
      </c>
      <c r="F26">
        <v>0.3755</v>
      </c>
      <c r="G26">
        <v>-0.31759999999999999</v>
      </c>
      <c r="H26">
        <v>0.24709999999999999</v>
      </c>
      <c r="I26">
        <v>1.1999999999999999E-3</v>
      </c>
      <c r="J26">
        <v>-0.1265</v>
      </c>
    </row>
    <row r="27" spans="1:10" x14ac:dyDescent="0.35">
      <c r="A27">
        <v>22</v>
      </c>
      <c r="B27" t="s">
        <v>120</v>
      </c>
      <c r="C27">
        <v>0.65690000000000004</v>
      </c>
      <c r="D27">
        <v>0.1225</v>
      </c>
      <c r="E27">
        <v>-0.26190000000000002</v>
      </c>
      <c r="F27">
        <v>-0.1163</v>
      </c>
      <c r="G27">
        <v>-7.3499999999999996E-2</v>
      </c>
      <c r="H27">
        <v>-4.0500000000000001E-2</v>
      </c>
      <c r="I27">
        <v>0.18609999999999999</v>
      </c>
      <c r="J27">
        <v>0.22900000000000001</v>
      </c>
    </row>
    <row r="28" spans="1:10" x14ac:dyDescent="0.35">
      <c r="A28">
        <v>23</v>
      </c>
      <c r="B28" t="s">
        <v>121</v>
      </c>
      <c r="C28">
        <v>0.48849999999999999</v>
      </c>
      <c r="D28">
        <v>-0.43009999999999998</v>
      </c>
      <c r="E28">
        <v>-0.1542</v>
      </c>
      <c r="F28">
        <v>9.4899999999999998E-2</v>
      </c>
      <c r="G28">
        <v>0.1837</v>
      </c>
      <c r="H28">
        <v>0.21190000000000001</v>
      </c>
      <c r="I28">
        <v>0.30480000000000002</v>
      </c>
      <c r="J28">
        <v>-0.44740000000000002</v>
      </c>
    </row>
    <row r="29" spans="1:10" x14ac:dyDescent="0.35">
      <c r="A29">
        <v>24</v>
      </c>
      <c r="B29" t="s">
        <v>122</v>
      </c>
      <c r="C29">
        <v>0.55730000000000002</v>
      </c>
      <c r="D29">
        <v>0.29730000000000001</v>
      </c>
      <c r="E29">
        <v>-0.28999999999999998</v>
      </c>
      <c r="F29">
        <v>1.3899999999999999E-2</v>
      </c>
      <c r="G29">
        <v>0.22020000000000001</v>
      </c>
      <c r="H29">
        <v>0.37590000000000001</v>
      </c>
      <c r="I29">
        <v>8.3999999999999995E-3</v>
      </c>
      <c r="J29">
        <v>3.0300000000000001E-2</v>
      </c>
    </row>
    <row r="30" spans="1:10" x14ac:dyDescent="0.35">
      <c r="A30">
        <v>25</v>
      </c>
      <c r="B30" t="s">
        <v>123</v>
      </c>
      <c r="C30">
        <v>0.39679999999999999</v>
      </c>
      <c r="D30">
        <v>-0.19570000000000001</v>
      </c>
      <c r="E30">
        <v>0.18809999999999999</v>
      </c>
      <c r="F30">
        <v>0.2319</v>
      </c>
      <c r="G30">
        <v>0.22189999999999999</v>
      </c>
      <c r="H30">
        <v>0.42230000000000001</v>
      </c>
      <c r="I30">
        <v>-0.43490000000000001</v>
      </c>
      <c r="J30">
        <v>0.2535</v>
      </c>
    </row>
    <row r="31" spans="1:10" x14ac:dyDescent="0.35">
      <c r="A31">
        <v>26</v>
      </c>
      <c r="B31" t="s">
        <v>124</v>
      </c>
      <c r="C31">
        <v>0.34449999999999997</v>
      </c>
      <c r="D31">
        <v>0.47739999999999999</v>
      </c>
      <c r="E31">
        <v>-3.4700000000000002E-2</v>
      </c>
      <c r="F31">
        <v>0.25600000000000001</v>
      </c>
      <c r="G31">
        <v>0.43330000000000002</v>
      </c>
      <c r="H31">
        <v>0.1041</v>
      </c>
      <c r="I31">
        <v>0.22570000000000001</v>
      </c>
      <c r="J31">
        <v>-8.5099999999999995E-2</v>
      </c>
    </row>
    <row r="32" spans="1:10" x14ac:dyDescent="0.35">
      <c r="A32">
        <v>27</v>
      </c>
      <c r="B32" t="s">
        <v>125</v>
      </c>
      <c r="C32">
        <v>0.52480000000000004</v>
      </c>
      <c r="D32">
        <v>0.42870000000000003</v>
      </c>
      <c r="E32">
        <v>-0.19289999999999999</v>
      </c>
      <c r="F32">
        <v>0.22550000000000001</v>
      </c>
      <c r="G32">
        <v>0.2853</v>
      </c>
      <c r="H32">
        <v>-9.5100000000000004E-2</v>
      </c>
      <c r="I32">
        <v>-5.2299999999999999E-2</v>
      </c>
      <c r="J32">
        <v>0.19450000000000001</v>
      </c>
    </row>
    <row r="33" spans="1:10" x14ac:dyDescent="0.35">
      <c r="A33">
        <v>28</v>
      </c>
      <c r="B33" t="s">
        <v>126</v>
      </c>
      <c r="C33">
        <v>0.22359999999999999</v>
      </c>
      <c r="D33">
        <v>0.62609999999999999</v>
      </c>
      <c r="E33">
        <v>-0.15049999999999999</v>
      </c>
      <c r="F33">
        <v>7.3000000000000001E-3</v>
      </c>
      <c r="G33">
        <v>-0.44350000000000001</v>
      </c>
      <c r="H33">
        <v>-7.7100000000000002E-2</v>
      </c>
      <c r="I33">
        <v>-0.19520000000000001</v>
      </c>
      <c r="J33">
        <v>-5.8599999999999999E-2</v>
      </c>
    </row>
    <row r="34" spans="1:10" x14ac:dyDescent="0.35">
      <c r="A34">
        <v>29</v>
      </c>
      <c r="B34" t="s">
        <v>127</v>
      </c>
      <c r="C34">
        <v>0.47539999999999999</v>
      </c>
      <c r="D34">
        <v>-3.4799999999999998E-2</v>
      </c>
      <c r="E34">
        <v>0.15670000000000001</v>
      </c>
      <c r="F34">
        <v>-0.2177</v>
      </c>
      <c r="G34">
        <v>0.56069999999999998</v>
      </c>
      <c r="H34">
        <v>4.4000000000000003E-3</v>
      </c>
      <c r="I34">
        <v>0.19470000000000001</v>
      </c>
      <c r="J34">
        <v>-5.91E-2</v>
      </c>
    </row>
    <row r="35" spans="1:10" x14ac:dyDescent="0.35">
      <c r="A35">
        <v>30</v>
      </c>
      <c r="B35" t="s">
        <v>128</v>
      </c>
      <c r="C35">
        <v>0.74270000000000003</v>
      </c>
      <c r="D35">
        <v>-0.11070000000000001</v>
      </c>
      <c r="E35">
        <v>0.13950000000000001</v>
      </c>
      <c r="F35">
        <v>-0.19389999999999999</v>
      </c>
      <c r="G35">
        <v>-2.2000000000000001E-3</v>
      </c>
      <c r="H35">
        <v>-0.15790000000000001</v>
      </c>
      <c r="I35">
        <v>4.3900000000000002E-2</v>
      </c>
      <c r="J35">
        <v>-0.12379999999999999</v>
      </c>
    </row>
    <row r="36" spans="1:10" x14ac:dyDescent="0.35">
      <c r="A36">
        <v>31</v>
      </c>
      <c r="B36" t="s">
        <v>129</v>
      </c>
      <c r="C36">
        <v>0.70709999999999995</v>
      </c>
      <c r="D36">
        <v>-0.12659999999999999</v>
      </c>
      <c r="E36">
        <v>-0.1036</v>
      </c>
      <c r="F36">
        <v>0.22539999999999999</v>
      </c>
      <c r="G36">
        <v>-0.16919999999999999</v>
      </c>
      <c r="H36">
        <v>0.12590000000000001</v>
      </c>
      <c r="I36">
        <v>3.5799999999999998E-2</v>
      </c>
      <c r="J36">
        <v>7.6600000000000001E-2</v>
      </c>
    </row>
    <row r="37" spans="1:10" x14ac:dyDescent="0.35">
      <c r="A37">
        <v>32</v>
      </c>
      <c r="B37" t="s">
        <v>130</v>
      </c>
      <c r="C37">
        <v>0.48930000000000001</v>
      </c>
      <c r="D37">
        <v>8.3599999999999994E-2</v>
      </c>
      <c r="E37">
        <v>-0.1666</v>
      </c>
      <c r="F37">
        <v>-0.37830000000000003</v>
      </c>
      <c r="G37">
        <v>0.16919999999999999</v>
      </c>
      <c r="H37">
        <v>0.33679999999999999</v>
      </c>
      <c r="I37">
        <v>-6.83E-2</v>
      </c>
      <c r="J37">
        <v>0.38790000000000002</v>
      </c>
    </row>
    <row r="38" spans="1:10" x14ac:dyDescent="0.35">
      <c r="A38">
        <v>33</v>
      </c>
      <c r="B38" t="s">
        <v>131</v>
      </c>
      <c r="C38">
        <v>0.57199999999999995</v>
      </c>
      <c r="D38">
        <v>0.52580000000000005</v>
      </c>
      <c r="E38">
        <v>0.22500000000000001</v>
      </c>
      <c r="F38">
        <v>6.6900000000000001E-2</v>
      </c>
      <c r="G38">
        <v>0.15529999999999999</v>
      </c>
      <c r="H38">
        <v>-0.1183</v>
      </c>
      <c r="I38">
        <v>0.24160000000000001</v>
      </c>
      <c r="J38">
        <v>0.1037</v>
      </c>
    </row>
    <row r="39" spans="1:10" x14ac:dyDescent="0.35">
      <c r="A39">
        <v>34</v>
      </c>
      <c r="B39" t="s">
        <v>132</v>
      </c>
      <c r="C39">
        <v>0.53420000000000001</v>
      </c>
      <c r="D39">
        <v>5.1799999999999999E-2</v>
      </c>
      <c r="E39">
        <v>0.40250000000000002</v>
      </c>
      <c r="F39">
        <v>-9.01E-2</v>
      </c>
      <c r="G39">
        <v>3.6799999999999999E-2</v>
      </c>
      <c r="H39">
        <v>-2.9999999999999997E-4</v>
      </c>
      <c r="I39">
        <v>-0.31040000000000001</v>
      </c>
      <c r="J39">
        <v>-0.21809999999999999</v>
      </c>
    </row>
    <row r="40" spans="1:10" x14ac:dyDescent="0.35">
      <c r="A40">
        <v>35</v>
      </c>
      <c r="B40" t="s">
        <v>133</v>
      </c>
      <c r="C40">
        <v>0.59370000000000001</v>
      </c>
      <c r="D40">
        <v>-0.1084</v>
      </c>
      <c r="E40">
        <v>-0.27810000000000001</v>
      </c>
      <c r="F40">
        <v>-5.0700000000000002E-2</v>
      </c>
      <c r="G40">
        <v>3.3300000000000003E-2</v>
      </c>
      <c r="H40">
        <v>-0.53669999999999995</v>
      </c>
      <c r="I40">
        <v>-3.56E-2</v>
      </c>
      <c r="J40">
        <v>0.23949999999999999</v>
      </c>
    </row>
    <row r="41" spans="1:10" x14ac:dyDescent="0.35">
      <c r="A41">
        <v>36</v>
      </c>
      <c r="B41" t="s">
        <v>134</v>
      </c>
      <c r="C41">
        <v>0.2969</v>
      </c>
      <c r="D41">
        <v>-0.57020000000000004</v>
      </c>
      <c r="E41">
        <v>0.37359999999999999</v>
      </c>
      <c r="F41">
        <v>0.22989999999999999</v>
      </c>
      <c r="G41">
        <v>-3.44E-2</v>
      </c>
      <c r="H41">
        <v>0.12039999999999999</v>
      </c>
      <c r="I41">
        <v>-2.4400000000000002E-2</v>
      </c>
      <c r="J41">
        <v>-0.122</v>
      </c>
    </row>
    <row r="42" spans="1:10" x14ac:dyDescent="0.35">
      <c r="A42">
        <v>37</v>
      </c>
      <c r="B42" t="s">
        <v>135</v>
      </c>
      <c r="C42">
        <v>0.32950000000000002</v>
      </c>
      <c r="D42">
        <v>-2.8799999999999999E-2</v>
      </c>
      <c r="E42">
        <v>-3.73E-2</v>
      </c>
      <c r="F42">
        <v>-7.5899999999999995E-2</v>
      </c>
      <c r="G42">
        <v>0.4118</v>
      </c>
      <c r="H42">
        <v>3.8999999999999998E-3</v>
      </c>
      <c r="I42">
        <v>-0.43590000000000001</v>
      </c>
      <c r="J42">
        <v>0.1447</v>
      </c>
    </row>
    <row r="43" spans="1:10" x14ac:dyDescent="0.35">
      <c r="A43">
        <v>38</v>
      </c>
      <c r="B43" t="s">
        <v>136</v>
      </c>
      <c r="C43">
        <v>0.7319</v>
      </c>
      <c r="D43">
        <v>0.2172</v>
      </c>
      <c r="E43">
        <v>7.1099999999999997E-2</v>
      </c>
      <c r="F43">
        <v>0.17130000000000001</v>
      </c>
      <c r="G43">
        <v>-0.38329999999999997</v>
      </c>
      <c r="H43">
        <v>-6.7400000000000002E-2</v>
      </c>
      <c r="I43">
        <v>0.1222</v>
      </c>
      <c r="J43">
        <v>-0.105</v>
      </c>
    </row>
    <row r="44" spans="1:10" x14ac:dyDescent="0.35">
      <c r="A44">
        <v>39</v>
      </c>
      <c r="B44" t="s">
        <v>137</v>
      </c>
      <c r="C44">
        <v>0.30149999999999999</v>
      </c>
      <c r="D44">
        <v>-0.64810000000000001</v>
      </c>
      <c r="E44">
        <v>0.1047</v>
      </c>
      <c r="F44">
        <v>0.2175</v>
      </c>
      <c r="G44">
        <v>4.6100000000000002E-2</v>
      </c>
      <c r="H44">
        <v>-0.2268</v>
      </c>
      <c r="I44">
        <v>-0.2717</v>
      </c>
      <c r="J44">
        <v>0.27679999999999999</v>
      </c>
    </row>
    <row r="45" spans="1:10" x14ac:dyDescent="0.35">
      <c r="A45">
        <v>40</v>
      </c>
      <c r="B45" t="s">
        <v>138</v>
      </c>
      <c r="C45">
        <v>0.51959999999999995</v>
      </c>
      <c r="D45">
        <v>0.3039</v>
      </c>
      <c r="E45">
        <v>-0.34429999999999999</v>
      </c>
      <c r="F45">
        <v>-4.87E-2</v>
      </c>
      <c r="G45">
        <v>-0.35980000000000001</v>
      </c>
      <c r="H45">
        <v>-0.18310000000000001</v>
      </c>
      <c r="I45">
        <v>0.27679999999999999</v>
      </c>
      <c r="J45">
        <v>0.1195</v>
      </c>
    </row>
    <row r="46" spans="1:10" x14ac:dyDescent="0.35">
      <c r="A46">
        <v>41</v>
      </c>
      <c r="B46" t="s">
        <v>139</v>
      </c>
      <c r="C46">
        <v>0.68230000000000002</v>
      </c>
      <c r="D46">
        <v>-0.25409999999999999</v>
      </c>
      <c r="E46">
        <v>0.10299999999999999</v>
      </c>
      <c r="F46">
        <v>-0.2802</v>
      </c>
      <c r="G46">
        <v>-8.9099999999999999E-2</v>
      </c>
      <c r="H46">
        <v>0.1358</v>
      </c>
      <c r="I46">
        <v>-2.4500000000000001E-2</v>
      </c>
      <c r="J46">
        <v>8.2799999999999999E-2</v>
      </c>
    </row>
    <row r="47" spans="1:10" x14ac:dyDescent="0.35">
      <c r="A47">
        <v>42</v>
      </c>
      <c r="B47" t="s">
        <v>140</v>
      </c>
      <c r="C47">
        <v>0.31969999999999998</v>
      </c>
      <c r="D47">
        <v>-0.15049999999999999</v>
      </c>
      <c r="E47">
        <v>-0.38669999999999999</v>
      </c>
      <c r="F47">
        <v>0.4229</v>
      </c>
      <c r="G47">
        <v>-1.2999999999999999E-3</v>
      </c>
      <c r="H47">
        <v>-0.31340000000000001</v>
      </c>
      <c r="I47">
        <v>3.1099999999999999E-2</v>
      </c>
      <c r="J47">
        <v>7.8899999999999998E-2</v>
      </c>
    </row>
    <row r="48" spans="1:10" x14ac:dyDescent="0.35">
      <c r="A48">
        <v>43</v>
      </c>
      <c r="B48" t="s">
        <v>141</v>
      </c>
      <c r="C48">
        <v>0.44140000000000001</v>
      </c>
      <c r="D48">
        <v>0.49259999999999998</v>
      </c>
      <c r="E48">
        <v>6.6E-3</v>
      </c>
      <c r="F48">
        <v>8.2400000000000001E-2</v>
      </c>
      <c r="G48">
        <v>-0.29409999999999997</v>
      </c>
      <c r="H48">
        <v>6.9500000000000006E-2</v>
      </c>
      <c r="I48">
        <v>-8.2000000000000003E-2</v>
      </c>
      <c r="J48">
        <v>0.1573</v>
      </c>
    </row>
    <row r="49" spans="1:10" x14ac:dyDescent="0.35">
      <c r="A49">
        <v>44</v>
      </c>
      <c r="B49" t="s">
        <v>142</v>
      </c>
      <c r="C49">
        <v>0.60219999999999996</v>
      </c>
      <c r="D49">
        <v>7.7100000000000002E-2</v>
      </c>
      <c r="E49">
        <v>0.46029999999999999</v>
      </c>
      <c r="F49">
        <v>-0.2424</v>
      </c>
      <c r="G49">
        <v>5.4899999999999997E-2</v>
      </c>
      <c r="H49">
        <v>1.4E-3</v>
      </c>
      <c r="I49">
        <v>-6.88E-2</v>
      </c>
      <c r="J49">
        <v>-0.23960000000000001</v>
      </c>
    </row>
    <row r="50" spans="1:10" x14ac:dyDescent="0.35">
      <c r="A50">
        <v>45</v>
      </c>
      <c r="B50" t="s">
        <v>143</v>
      </c>
      <c r="C50">
        <v>0.56469999999999998</v>
      </c>
      <c r="D50">
        <v>5.8999999999999999E-3</v>
      </c>
      <c r="E50">
        <v>-0.46820000000000001</v>
      </c>
      <c r="F50">
        <v>0.18959999999999999</v>
      </c>
      <c r="G50">
        <v>0.2382</v>
      </c>
      <c r="H50">
        <v>-4.1500000000000002E-2</v>
      </c>
      <c r="I50">
        <v>-0.34370000000000001</v>
      </c>
      <c r="J50">
        <v>-0.1066</v>
      </c>
    </row>
    <row r="51" spans="1:10" x14ac:dyDescent="0.35">
      <c r="A51">
        <v>46</v>
      </c>
      <c r="B51" t="s">
        <v>144</v>
      </c>
      <c r="C51">
        <v>0.49120000000000003</v>
      </c>
      <c r="D51">
        <v>0.31740000000000002</v>
      </c>
      <c r="E51">
        <v>6.6500000000000004E-2</v>
      </c>
      <c r="F51">
        <v>0.26869999999999999</v>
      </c>
      <c r="G51">
        <v>0.15240000000000001</v>
      </c>
      <c r="H51">
        <v>0.29609999999999997</v>
      </c>
      <c r="I51">
        <v>0.46150000000000002</v>
      </c>
      <c r="J51">
        <v>0.14749999999999999</v>
      </c>
    </row>
    <row r="52" spans="1:10" x14ac:dyDescent="0.35">
      <c r="A52">
        <v>47</v>
      </c>
      <c r="B52" t="s">
        <v>145</v>
      </c>
      <c r="C52">
        <v>0.1515</v>
      </c>
      <c r="D52">
        <v>8.5699999999999998E-2</v>
      </c>
      <c r="E52">
        <v>0.67659999999999998</v>
      </c>
      <c r="F52">
        <v>0.1452</v>
      </c>
      <c r="G52">
        <v>-0.1045</v>
      </c>
      <c r="H52">
        <v>-0.1416</v>
      </c>
      <c r="I52">
        <v>0.3211</v>
      </c>
      <c r="J52">
        <v>9.9000000000000008E-3</v>
      </c>
    </row>
    <row r="53" spans="1:10" x14ac:dyDescent="0.35">
      <c r="A53">
        <v>48</v>
      </c>
      <c r="B53" t="s">
        <v>146</v>
      </c>
      <c r="C53">
        <v>0.35210000000000002</v>
      </c>
      <c r="D53">
        <v>2.5399999999999999E-2</v>
      </c>
      <c r="E53">
        <v>0.18779999999999999</v>
      </c>
      <c r="F53">
        <v>-8.5199999999999998E-2</v>
      </c>
      <c r="G53">
        <v>-0.35859999999999997</v>
      </c>
      <c r="H53">
        <v>0.61119999999999997</v>
      </c>
      <c r="I53">
        <v>-0.2676</v>
      </c>
      <c r="J53">
        <v>0.1414</v>
      </c>
    </row>
    <row r="54" spans="1:10" x14ac:dyDescent="0.35">
      <c r="A54">
        <v>49</v>
      </c>
      <c r="B54" t="s">
        <v>147</v>
      </c>
      <c r="C54">
        <v>0.52490000000000003</v>
      </c>
      <c r="D54">
        <v>-0.29349999999999998</v>
      </c>
      <c r="E54">
        <v>0.35320000000000001</v>
      </c>
      <c r="F54">
        <v>-0.05</v>
      </c>
      <c r="G54">
        <v>-0.13980000000000001</v>
      </c>
      <c r="H54">
        <v>0.32479999999999998</v>
      </c>
      <c r="I54">
        <v>0.15559999999999999</v>
      </c>
      <c r="J54">
        <v>0.26119999999999999</v>
      </c>
    </row>
    <row r="55" spans="1:10" x14ac:dyDescent="0.35">
      <c r="A55">
        <v>50</v>
      </c>
      <c r="B55" t="s">
        <v>148</v>
      </c>
      <c r="C55">
        <v>0.58989999999999998</v>
      </c>
      <c r="D55">
        <v>0.29759999999999998</v>
      </c>
      <c r="E55">
        <v>0.2102</v>
      </c>
      <c r="F55">
        <v>-0.24610000000000001</v>
      </c>
      <c r="G55">
        <v>-0.29770000000000002</v>
      </c>
      <c r="H55">
        <v>0.18290000000000001</v>
      </c>
      <c r="I55">
        <v>-0.16950000000000001</v>
      </c>
      <c r="J55">
        <v>-1.8200000000000001E-2</v>
      </c>
    </row>
    <row r="56" spans="1:10" x14ac:dyDescent="0.35">
      <c r="A56" t="s">
        <v>1</v>
      </c>
      <c r="B56" t="s">
        <v>1</v>
      </c>
    </row>
    <row r="57" spans="1:10" x14ac:dyDescent="0.35">
      <c r="A57" t="s">
        <v>1</v>
      </c>
      <c r="B57" t="s">
        <v>162</v>
      </c>
      <c r="C57">
        <v>13.966680159999999</v>
      </c>
      <c r="D57">
        <v>4.3450403</v>
      </c>
      <c r="E57">
        <v>3.6488387800000002</v>
      </c>
      <c r="F57">
        <v>3.1039848700000001</v>
      </c>
      <c r="G57">
        <v>2.8504473300000002</v>
      </c>
      <c r="H57">
        <v>2.2921427900000002</v>
      </c>
      <c r="I57">
        <v>2.1495623400000001</v>
      </c>
      <c r="J57">
        <v>1.9074507599999999</v>
      </c>
    </row>
    <row r="58" spans="1:10" x14ac:dyDescent="0.35">
      <c r="A58" t="s">
        <v>1</v>
      </c>
      <c r="B58" t="s">
        <v>163</v>
      </c>
      <c r="C58">
        <v>28</v>
      </c>
      <c r="D58">
        <v>9</v>
      </c>
      <c r="E58">
        <v>7</v>
      </c>
      <c r="F58">
        <v>6</v>
      </c>
      <c r="G58">
        <v>6</v>
      </c>
      <c r="H58">
        <v>5</v>
      </c>
      <c r="I58">
        <v>4</v>
      </c>
      <c r="J58">
        <v>4</v>
      </c>
    </row>
  </sheetData>
  <pageMargins left="0.7" right="0.7" top="0.75" bottom="0.75" header="0.3" footer="0.3"/>
  <ignoredErrors>
    <ignoredError sqref="A1:J58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7"/>
  <sheetViews>
    <sheetView workbookViewId="0"/>
  </sheetViews>
  <sheetFormatPr baseColWidth="10" defaultRowHeight="15.5" x14ac:dyDescent="0.35"/>
  <cols>
    <col min="1" max="1" width="12.75" customWidth="1"/>
    <col min="2" max="11" width="8.75" customWidth="1"/>
  </cols>
  <sheetData>
    <row r="1" spans="1:10" x14ac:dyDescent="0.35">
      <c r="A1" t="s">
        <v>164</v>
      </c>
      <c r="B1" t="s">
        <v>1</v>
      </c>
    </row>
    <row r="2" spans="1:10" x14ac:dyDescent="0.35">
      <c r="A2" t="s">
        <v>1</v>
      </c>
      <c r="B2" t="s">
        <v>1</v>
      </c>
    </row>
    <row r="3" spans="1:10" x14ac:dyDescent="0.35">
      <c r="A3" t="s">
        <v>165</v>
      </c>
    </row>
    <row r="4" spans="1:10" x14ac:dyDescent="0.35">
      <c r="A4" t="s">
        <v>1</v>
      </c>
      <c r="B4" t="s">
        <v>1</v>
      </c>
    </row>
    <row r="5" spans="1:10" x14ac:dyDescent="0.35">
      <c r="A5" t="s">
        <v>153</v>
      </c>
      <c r="B5" t="s">
        <v>63</v>
      </c>
      <c r="C5" t="s">
        <v>154</v>
      </c>
      <c r="D5" t="s">
        <v>155</v>
      </c>
      <c r="E5" t="s">
        <v>156</v>
      </c>
      <c r="F5" t="s">
        <v>157</v>
      </c>
      <c r="G5" t="s">
        <v>158</v>
      </c>
      <c r="H5" t="s">
        <v>159</v>
      </c>
      <c r="I5" t="s">
        <v>160</v>
      </c>
      <c r="J5" t="s">
        <v>161</v>
      </c>
    </row>
    <row r="6" spans="1:10" x14ac:dyDescent="0.35">
      <c r="A6">
        <v>1</v>
      </c>
      <c r="B6" t="s">
        <v>99</v>
      </c>
      <c r="C6">
        <v>0.34089999999999998</v>
      </c>
      <c r="D6">
        <v>0.4763</v>
      </c>
      <c r="E6">
        <v>0.4929</v>
      </c>
      <c r="F6">
        <v>0.68979999999999997</v>
      </c>
      <c r="G6">
        <v>0.69230000000000003</v>
      </c>
      <c r="H6">
        <v>0.69240000000000002</v>
      </c>
      <c r="I6">
        <v>0.69520000000000004</v>
      </c>
      <c r="J6">
        <v>0.76980000000000004</v>
      </c>
    </row>
    <row r="7" spans="1:10" x14ac:dyDescent="0.35">
      <c r="A7">
        <v>2</v>
      </c>
      <c r="B7" t="s">
        <v>100</v>
      </c>
      <c r="C7">
        <v>0.34329999999999999</v>
      </c>
      <c r="D7">
        <v>0.49459999999999998</v>
      </c>
      <c r="E7">
        <v>0.80910000000000004</v>
      </c>
      <c r="F7">
        <v>0.80910000000000004</v>
      </c>
      <c r="G7">
        <v>0.84240000000000004</v>
      </c>
      <c r="H7">
        <v>0.84330000000000005</v>
      </c>
      <c r="I7">
        <v>0.89090000000000003</v>
      </c>
      <c r="J7">
        <v>0.89119999999999999</v>
      </c>
    </row>
    <row r="8" spans="1:10" x14ac:dyDescent="0.35">
      <c r="A8">
        <v>3</v>
      </c>
      <c r="B8" t="s">
        <v>101</v>
      </c>
      <c r="C8">
        <v>2.0999999999999999E-3</v>
      </c>
      <c r="D8">
        <v>6.59E-2</v>
      </c>
      <c r="E8">
        <v>0.10390000000000001</v>
      </c>
      <c r="F8">
        <v>0.2747</v>
      </c>
      <c r="G8">
        <v>0.3165</v>
      </c>
      <c r="H8">
        <v>0.3165</v>
      </c>
      <c r="I8">
        <v>0.50919999999999999</v>
      </c>
      <c r="J8">
        <v>0.62039999999999995</v>
      </c>
    </row>
    <row r="9" spans="1:10" x14ac:dyDescent="0.35">
      <c r="A9">
        <v>4</v>
      </c>
      <c r="B9" t="s">
        <v>102</v>
      </c>
      <c r="C9">
        <v>6.5199999999999994E-2</v>
      </c>
      <c r="D9">
        <v>7.4099999999999999E-2</v>
      </c>
      <c r="E9">
        <v>0.12429999999999999</v>
      </c>
      <c r="F9">
        <v>0.2707</v>
      </c>
      <c r="G9">
        <v>0.41749999999999998</v>
      </c>
      <c r="H9">
        <v>0.49459999999999998</v>
      </c>
      <c r="I9">
        <v>0.53420000000000001</v>
      </c>
      <c r="J9">
        <v>0.66759999999999997</v>
      </c>
    </row>
    <row r="10" spans="1:10" x14ac:dyDescent="0.35">
      <c r="A10">
        <v>5</v>
      </c>
      <c r="B10" t="s">
        <v>103</v>
      </c>
      <c r="C10">
        <v>0.1048</v>
      </c>
      <c r="D10">
        <v>0.35659999999999997</v>
      </c>
      <c r="E10">
        <v>0.36459999999999998</v>
      </c>
      <c r="F10">
        <v>0.40620000000000001</v>
      </c>
      <c r="G10">
        <v>0.62170000000000003</v>
      </c>
      <c r="H10">
        <v>0.64419999999999999</v>
      </c>
      <c r="I10">
        <v>0.64459999999999995</v>
      </c>
      <c r="J10">
        <v>0.77510000000000001</v>
      </c>
    </row>
    <row r="11" spans="1:10" x14ac:dyDescent="0.35">
      <c r="A11">
        <v>6</v>
      </c>
      <c r="B11" t="s">
        <v>104</v>
      </c>
      <c r="C11">
        <v>0.35139999999999999</v>
      </c>
      <c r="D11">
        <v>0.44159999999999999</v>
      </c>
      <c r="E11">
        <v>0.55830000000000002</v>
      </c>
      <c r="F11">
        <v>0.69530000000000003</v>
      </c>
      <c r="G11">
        <v>0.70899999999999996</v>
      </c>
      <c r="H11">
        <v>0.71870000000000001</v>
      </c>
      <c r="I11">
        <v>0.71940000000000004</v>
      </c>
      <c r="J11">
        <v>0.73580000000000001</v>
      </c>
    </row>
    <row r="12" spans="1:10" x14ac:dyDescent="0.35">
      <c r="A12">
        <v>7</v>
      </c>
      <c r="B12" t="s">
        <v>105</v>
      </c>
      <c r="C12">
        <v>0.62760000000000005</v>
      </c>
      <c r="D12">
        <v>0.62770000000000004</v>
      </c>
      <c r="E12">
        <v>0.62829999999999997</v>
      </c>
      <c r="F12">
        <v>0.62849999999999995</v>
      </c>
      <c r="G12">
        <v>0.68540000000000001</v>
      </c>
      <c r="H12">
        <v>0.73839999999999995</v>
      </c>
      <c r="I12">
        <v>0.7409</v>
      </c>
      <c r="J12">
        <v>0.76729999999999998</v>
      </c>
    </row>
    <row r="13" spans="1:10" x14ac:dyDescent="0.35">
      <c r="A13">
        <v>8</v>
      </c>
      <c r="B13" t="s">
        <v>106</v>
      </c>
      <c r="C13">
        <v>0.25629999999999997</v>
      </c>
      <c r="D13">
        <v>0.29970000000000002</v>
      </c>
      <c r="E13">
        <v>0.38929999999999998</v>
      </c>
      <c r="F13">
        <v>0.4088</v>
      </c>
      <c r="G13">
        <v>0.42920000000000003</v>
      </c>
      <c r="H13">
        <v>0.4531</v>
      </c>
      <c r="I13">
        <v>0.45350000000000001</v>
      </c>
      <c r="J13">
        <v>0.61060000000000003</v>
      </c>
    </row>
    <row r="14" spans="1:10" x14ac:dyDescent="0.35">
      <c r="A14">
        <v>9</v>
      </c>
      <c r="B14" t="s">
        <v>107</v>
      </c>
      <c r="C14">
        <v>0.38369999999999999</v>
      </c>
      <c r="D14">
        <v>0.39169999999999999</v>
      </c>
      <c r="E14">
        <v>0.47670000000000001</v>
      </c>
      <c r="F14">
        <v>0.55840000000000001</v>
      </c>
      <c r="G14">
        <v>0.56069999999999998</v>
      </c>
      <c r="H14">
        <v>0.60060000000000002</v>
      </c>
      <c r="I14">
        <v>0.60489999999999999</v>
      </c>
      <c r="J14">
        <v>0.63090000000000002</v>
      </c>
    </row>
    <row r="15" spans="1:10" x14ac:dyDescent="0.35">
      <c r="A15">
        <v>10</v>
      </c>
      <c r="B15" t="s">
        <v>108</v>
      </c>
      <c r="C15">
        <v>0.2069</v>
      </c>
      <c r="D15">
        <v>0.37409999999999999</v>
      </c>
      <c r="E15">
        <v>0.42</v>
      </c>
      <c r="F15">
        <v>0.43059999999999998</v>
      </c>
      <c r="G15">
        <v>0.45429999999999998</v>
      </c>
      <c r="H15">
        <v>0.53059999999999996</v>
      </c>
      <c r="I15">
        <v>0.62470000000000003</v>
      </c>
      <c r="J15">
        <v>0.6381</v>
      </c>
    </row>
    <row r="16" spans="1:10" x14ac:dyDescent="0.35">
      <c r="A16">
        <v>11</v>
      </c>
      <c r="B16" t="s">
        <v>109</v>
      </c>
      <c r="C16">
        <v>0.32519999999999999</v>
      </c>
      <c r="D16">
        <v>0.50180000000000002</v>
      </c>
      <c r="E16">
        <v>0.50439999999999996</v>
      </c>
      <c r="F16">
        <v>0.51839999999999997</v>
      </c>
      <c r="G16">
        <v>0.51859999999999995</v>
      </c>
      <c r="H16">
        <v>0.52059999999999995</v>
      </c>
      <c r="I16">
        <v>0.52210000000000001</v>
      </c>
      <c r="J16">
        <v>0.52869999999999995</v>
      </c>
    </row>
    <row r="17" spans="1:10" x14ac:dyDescent="0.35">
      <c r="A17">
        <v>12</v>
      </c>
      <c r="B17" t="s">
        <v>110</v>
      </c>
      <c r="C17">
        <v>0.3916</v>
      </c>
      <c r="D17">
        <v>0.40050000000000002</v>
      </c>
      <c r="E17">
        <v>0.57140000000000002</v>
      </c>
      <c r="F17">
        <v>0.7157</v>
      </c>
      <c r="G17">
        <v>0.7157</v>
      </c>
      <c r="H17">
        <v>0.77439999999999998</v>
      </c>
      <c r="I17">
        <v>0.78700000000000003</v>
      </c>
      <c r="J17">
        <v>0.78990000000000005</v>
      </c>
    </row>
    <row r="18" spans="1:10" x14ac:dyDescent="0.35">
      <c r="A18">
        <v>13</v>
      </c>
      <c r="B18" t="s">
        <v>111</v>
      </c>
      <c r="C18">
        <v>0.20569999999999999</v>
      </c>
      <c r="D18">
        <v>0.21540000000000001</v>
      </c>
      <c r="E18">
        <v>0.53280000000000005</v>
      </c>
      <c r="F18">
        <v>0.5907</v>
      </c>
      <c r="G18">
        <v>0.59519999999999995</v>
      </c>
      <c r="H18">
        <v>0.62809999999999999</v>
      </c>
      <c r="I18">
        <v>0.63680000000000003</v>
      </c>
      <c r="J18">
        <v>0.66710000000000003</v>
      </c>
    </row>
    <row r="19" spans="1:10" x14ac:dyDescent="0.35">
      <c r="A19">
        <v>14</v>
      </c>
      <c r="B19" t="s">
        <v>112</v>
      </c>
      <c r="C19">
        <v>0.52129999999999999</v>
      </c>
      <c r="D19">
        <v>0.52210000000000001</v>
      </c>
      <c r="E19">
        <v>0.52449999999999997</v>
      </c>
      <c r="F19">
        <v>0.62050000000000005</v>
      </c>
      <c r="G19">
        <v>0.64500000000000002</v>
      </c>
      <c r="H19">
        <v>0.66859999999999997</v>
      </c>
      <c r="I19">
        <v>0.70620000000000005</v>
      </c>
      <c r="J19">
        <v>0.72189999999999999</v>
      </c>
    </row>
    <row r="20" spans="1:10" x14ac:dyDescent="0.35">
      <c r="A20">
        <v>15</v>
      </c>
      <c r="B20" t="s">
        <v>113</v>
      </c>
      <c r="C20">
        <v>0.57699999999999996</v>
      </c>
      <c r="D20">
        <v>0.58399999999999996</v>
      </c>
      <c r="E20">
        <v>0.61550000000000005</v>
      </c>
      <c r="F20">
        <v>0.69359999999999999</v>
      </c>
      <c r="G20">
        <v>0.73770000000000002</v>
      </c>
      <c r="H20">
        <v>0.73909999999999998</v>
      </c>
      <c r="I20">
        <v>0.74250000000000005</v>
      </c>
      <c r="J20">
        <v>0.75080000000000002</v>
      </c>
    </row>
    <row r="21" spans="1:10" x14ac:dyDescent="0.35">
      <c r="A21">
        <v>16</v>
      </c>
      <c r="B21" t="s">
        <v>114</v>
      </c>
      <c r="C21">
        <v>0.31280000000000002</v>
      </c>
      <c r="D21">
        <v>0.3352</v>
      </c>
      <c r="E21">
        <v>0.33789999999999998</v>
      </c>
      <c r="F21">
        <v>0.38429999999999997</v>
      </c>
      <c r="G21">
        <v>0.44740000000000002</v>
      </c>
      <c r="H21">
        <v>0.44969999999999999</v>
      </c>
      <c r="I21">
        <v>0.47799999999999998</v>
      </c>
      <c r="J21">
        <v>0.53049999999999997</v>
      </c>
    </row>
    <row r="22" spans="1:10" x14ac:dyDescent="0.35">
      <c r="A22">
        <v>17</v>
      </c>
      <c r="B22" t="s">
        <v>115</v>
      </c>
      <c r="C22">
        <v>0.41320000000000001</v>
      </c>
      <c r="D22">
        <v>0.4894</v>
      </c>
      <c r="E22">
        <v>0.4899</v>
      </c>
      <c r="F22">
        <v>0.50129999999999997</v>
      </c>
      <c r="G22">
        <v>0.50460000000000005</v>
      </c>
      <c r="H22">
        <v>0.54249999999999998</v>
      </c>
      <c r="I22">
        <v>0.60570000000000002</v>
      </c>
      <c r="J22">
        <v>0.628</v>
      </c>
    </row>
    <row r="23" spans="1:10" x14ac:dyDescent="0.35">
      <c r="A23">
        <v>18</v>
      </c>
      <c r="B23" t="s">
        <v>116</v>
      </c>
      <c r="C23">
        <v>0.2137</v>
      </c>
      <c r="D23">
        <v>0.26879999999999998</v>
      </c>
      <c r="E23">
        <v>0.2974</v>
      </c>
      <c r="F23">
        <v>0.34499999999999997</v>
      </c>
      <c r="G23">
        <v>0.3876</v>
      </c>
      <c r="H23">
        <v>0.40100000000000002</v>
      </c>
      <c r="I23">
        <v>0.44340000000000002</v>
      </c>
      <c r="J23">
        <v>0.48580000000000001</v>
      </c>
    </row>
    <row r="24" spans="1:10" x14ac:dyDescent="0.35">
      <c r="A24">
        <v>19</v>
      </c>
      <c r="B24" t="s">
        <v>117</v>
      </c>
      <c r="C24">
        <v>0.29060000000000002</v>
      </c>
      <c r="D24">
        <v>0.33339999999999997</v>
      </c>
      <c r="E24">
        <v>0.36480000000000001</v>
      </c>
      <c r="F24">
        <v>0.56979999999999997</v>
      </c>
      <c r="G24">
        <v>0.63500000000000001</v>
      </c>
      <c r="H24">
        <v>0.68530000000000002</v>
      </c>
      <c r="I24">
        <v>0.7056</v>
      </c>
      <c r="J24">
        <v>0.71479999999999999</v>
      </c>
    </row>
    <row r="25" spans="1:10" x14ac:dyDescent="0.35">
      <c r="A25">
        <v>20</v>
      </c>
      <c r="B25" t="s">
        <v>118</v>
      </c>
      <c r="C25">
        <v>0.25779999999999997</v>
      </c>
      <c r="D25">
        <v>0.28860000000000002</v>
      </c>
      <c r="E25">
        <v>0.37359999999999999</v>
      </c>
      <c r="F25">
        <v>0.68400000000000005</v>
      </c>
      <c r="G25">
        <v>0.754</v>
      </c>
      <c r="H25">
        <v>0.76339999999999997</v>
      </c>
      <c r="I25">
        <v>0.77170000000000005</v>
      </c>
      <c r="J25">
        <v>0.77170000000000005</v>
      </c>
    </row>
    <row r="26" spans="1:10" x14ac:dyDescent="0.35">
      <c r="A26">
        <v>21</v>
      </c>
      <c r="B26" t="s">
        <v>119</v>
      </c>
      <c r="C26">
        <v>0.16189999999999999</v>
      </c>
      <c r="D26">
        <v>0.19409999999999999</v>
      </c>
      <c r="E26">
        <v>0.22620000000000001</v>
      </c>
      <c r="F26">
        <v>0.36720000000000003</v>
      </c>
      <c r="G26">
        <v>0.46810000000000002</v>
      </c>
      <c r="H26">
        <v>0.5292</v>
      </c>
      <c r="I26">
        <v>0.5292</v>
      </c>
      <c r="J26">
        <v>0.54520000000000002</v>
      </c>
    </row>
    <row r="27" spans="1:10" x14ac:dyDescent="0.35">
      <c r="A27">
        <v>22</v>
      </c>
      <c r="B27" t="s">
        <v>120</v>
      </c>
      <c r="C27">
        <v>0.43149999999999999</v>
      </c>
      <c r="D27">
        <v>0.44650000000000001</v>
      </c>
      <c r="E27">
        <v>0.5151</v>
      </c>
      <c r="F27">
        <v>0.52859999999999996</v>
      </c>
      <c r="G27">
        <v>0.53400000000000003</v>
      </c>
      <c r="H27">
        <v>0.53559999999999997</v>
      </c>
      <c r="I27">
        <v>0.57020000000000004</v>
      </c>
      <c r="J27">
        <v>0.62260000000000004</v>
      </c>
    </row>
    <row r="28" spans="1:10" x14ac:dyDescent="0.35">
      <c r="A28">
        <v>23</v>
      </c>
      <c r="B28" t="s">
        <v>121</v>
      </c>
      <c r="C28">
        <v>0.23860000000000001</v>
      </c>
      <c r="D28">
        <v>0.42359999999999998</v>
      </c>
      <c r="E28">
        <v>0.44740000000000002</v>
      </c>
      <c r="F28">
        <v>0.45639999999999997</v>
      </c>
      <c r="G28">
        <v>0.49009999999999998</v>
      </c>
      <c r="H28">
        <v>0.53500000000000003</v>
      </c>
      <c r="I28">
        <v>0.62790000000000001</v>
      </c>
      <c r="J28">
        <v>0.82809999999999995</v>
      </c>
    </row>
    <row r="29" spans="1:10" x14ac:dyDescent="0.35">
      <c r="A29">
        <v>24</v>
      </c>
      <c r="B29" t="s">
        <v>122</v>
      </c>
      <c r="C29">
        <v>0.31059999999999999</v>
      </c>
      <c r="D29">
        <v>0.39900000000000002</v>
      </c>
      <c r="E29">
        <v>0.48309999999999997</v>
      </c>
      <c r="F29">
        <v>0.48330000000000001</v>
      </c>
      <c r="G29">
        <v>0.53180000000000005</v>
      </c>
      <c r="H29">
        <v>0.67310000000000003</v>
      </c>
      <c r="I29">
        <v>0.67320000000000002</v>
      </c>
      <c r="J29">
        <v>0.67410000000000003</v>
      </c>
    </row>
    <row r="30" spans="1:10" x14ac:dyDescent="0.35">
      <c r="A30">
        <v>25</v>
      </c>
      <c r="B30" t="s">
        <v>123</v>
      </c>
      <c r="C30">
        <v>0.1575</v>
      </c>
      <c r="D30">
        <v>0.1958</v>
      </c>
      <c r="E30">
        <v>0.23119999999999999</v>
      </c>
      <c r="F30">
        <v>0.28499999999999998</v>
      </c>
      <c r="G30">
        <v>0.3342</v>
      </c>
      <c r="H30">
        <v>0.51249999999999996</v>
      </c>
      <c r="I30">
        <v>0.7016</v>
      </c>
      <c r="J30">
        <v>0.76590000000000003</v>
      </c>
    </row>
    <row r="31" spans="1:10" x14ac:dyDescent="0.35">
      <c r="A31">
        <v>26</v>
      </c>
      <c r="B31" t="s">
        <v>124</v>
      </c>
      <c r="C31">
        <v>0.1187</v>
      </c>
      <c r="D31">
        <v>0.34660000000000002</v>
      </c>
      <c r="E31">
        <v>0.3478</v>
      </c>
      <c r="F31">
        <v>0.4133</v>
      </c>
      <c r="G31">
        <v>0.60099999999999998</v>
      </c>
      <c r="H31">
        <v>0.61180000000000001</v>
      </c>
      <c r="I31">
        <v>0.66269999999999996</v>
      </c>
      <c r="J31">
        <v>0.66990000000000005</v>
      </c>
    </row>
    <row r="32" spans="1:10" x14ac:dyDescent="0.35">
      <c r="A32">
        <v>27</v>
      </c>
      <c r="B32" t="s">
        <v>125</v>
      </c>
      <c r="C32">
        <v>0.27539999999999998</v>
      </c>
      <c r="D32">
        <v>0.4592</v>
      </c>
      <c r="E32">
        <v>0.49640000000000001</v>
      </c>
      <c r="F32">
        <v>0.54730000000000001</v>
      </c>
      <c r="G32">
        <v>0.62870000000000004</v>
      </c>
      <c r="H32">
        <v>0.63770000000000004</v>
      </c>
      <c r="I32">
        <v>0.64039999999999997</v>
      </c>
      <c r="J32">
        <v>0.67820000000000003</v>
      </c>
    </row>
    <row r="33" spans="1:10" x14ac:dyDescent="0.35">
      <c r="A33">
        <v>28</v>
      </c>
      <c r="B33" t="s">
        <v>126</v>
      </c>
      <c r="C33">
        <v>0.05</v>
      </c>
      <c r="D33">
        <v>0.442</v>
      </c>
      <c r="E33">
        <v>0.4647</v>
      </c>
      <c r="F33">
        <v>0.46479999999999999</v>
      </c>
      <c r="G33">
        <v>0.66149999999999998</v>
      </c>
      <c r="H33">
        <v>0.66739999999999999</v>
      </c>
      <c r="I33">
        <v>0.70550000000000002</v>
      </c>
      <c r="J33">
        <v>0.70889999999999997</v>
      </c>
    </row>
    <row r="34" spans="1:10" x14ac:dyDescent="0.35">
      <c r="A34">
        <v>29</v>
      </c>
      <c r="B34" t="s">
        <v>127</v>
      </c>
      <c r="C34">
        <v>0.22600000000000001</v>
      </c>
      <c r="D34">
        <v>0.22720000000000001</v>
      </c>
      <c r="E34">
        <v>0.25180000000000002</v>
      </c>
      <c r="F34">
        <v>0.29920000000000002</v>
      </c>
      <c r="G34">
        <v>0.61360000000000003</v>
      </c>
      <c r="H34">
        <v>0.61360000000000003</v>
      </c>
      <c r="I34">
        <v>0.65149999999999997</v>
      </c>
      <c r="J34">
        <v>0.65500000000000003</v>
      </c>
    </row>
    <row r="35" spans="1:10" x14ac:dyDescent="0.35">
      <c r="A35">
        <v>30</v>
      </c>
      <c r="B35" t="s">
        <v>128</v>
      </c>
      <c r="C35">
        <v>0.55159999999999998</v>
      </c>
      <c r="D35">
        <v>0.56389999999999996</v>
      </c>
      <c r="E35">
        <v>0.58340000000000003</v>
      </c>
      <c r="F35">
        <v>0.621</v>
      </c>
      <c r="G35">
        <v>0.621</v>
      </c>
      <c r="H35">
        <v>0.64590000000000003</v>
      </c>
      <c r="I35">
        <v>0.64780000000000004</v>
      </c>
      <c r="J35">
        <v>0.66310000000000002</v>
      </c>
    </row>
    <row r="36" spans="1:10" x14ac:dyDescent="0.35">
      <c r="A36">
        <v>31</v>
      </c>
      <c r="B36" t="s">
        <v>129</v>
      </c>
      <c r="C36">
        <v>0.5</v>
      </c>
      <c r="D36">
        <v>0.51600000000000001</v>
      </c>
      <c r="E36">
        <v>0.52669999999999995</v>
      </c>
      <c r="F36">
        <v>0.57750000000000001</v>
      </c>
      <c r="G36">
        <v>0.60609999999999997</v>
      </c>
      <c r="H36">
        <v>0.622</v>
      </c>
      <c r="I36">
        <v>0.62329999999999997</v>
      </c>
      <c r="J36">
        <v>0.62919999999999998</v>
      </c>
    </row>
    <row r="37" spans="1:10" x14ac:dyDescent="0.35">
      <c r="A37">
        <v>32</v>
      </c>
      <c r="B37" t="s">
        <v>130</v>
      </c>
      <c r="C37">
        <v>0.2394</v>
      </c>
      <c r="D37">
        <v>0.24640000000000001</v>
      </c>
      <c r="E37">
        <v>0.2742</v>
      </c>
      <c r="F37">
        <v>0.4173</v>
      </c>
      <c r="G37">
        <v>0.44590000000000002</v>
      </c>
      <c r="H37">
        <v>0.55930000000000002</v>
      </c>
      <c r="I37">
        <v>0.56399999999999995</v>
      </c>
      <c r="J37">
        <v>0.71450000000000002</v>
      </c>
    </row>
    <row r="38" spans="1:10" x14ac:dyDescent="0.35">
      <c r="A38">
        <v>33</v>
      </c>
      <c r="B38" t="s">
        <v>131</v>
      </c>
      <c r="C38">
        <v>0.32719999999999999</v>
      </c>
      <c r="D38">
        <v>0.60370000000000001</v>
      </c>
      <c r="E38">
        <v>0.65429999999999999</v>
      </c>
      <c r="F38">
        <v>0.65880000000000005</v>
      </c>
      <c r="G38">
        <v>0.68289999999999995</v>
      </c>
      <c r="H38">
        <v>0.69689999999999996</v>
      </c>
      <c r="I38">
        <v>0.75529999999999997</v>
      </c>
      <c r="J38">
        <v>0.7661</v>
      </c>
    </row>
    <row r="39" spans="1:10" x14ac:dyDescent="0.35">
      <c r="A39">
        <v>34</v>
      </c>
      <c r="B39" t="s">
        <v>132</v>
      </c>
      <c r="C39">
        <v>0.28539999999999999</v>
      </c>
      <c r="D39">
        <v>0.28810000000000002</v>
      </c>
      <c r="E39">
        <v>0.4501</v>
      </c>
      <c r="F39">
        <v>0.4582</v>
      </c>
      <c r="G39">
        <v>0.45960000000000001</v>
      </c>
      <c r="H39">
        <v>0.45960000000000001</v>
      </c>
      <c r="I39">
        <v>0.55589999999999995</v>
      </c>
      <c r="J39">
        <v>0.60350000000000004</v>
      </c>
    </row>
    <row r="40" spans="1:10" x14ac:dyDescent="0.35">
      <c r="A40">
        <v>35</v>
      </c>
      <c r="B40" t="s">
        <v>133</v>
      </c>
      <c r="C40">
        <v>0.35249999999999998</v>
      </c>
      <c r="D40">
        <v>0.36430000000000001</v>
      </c>
      <c r="E40">
        <v>0.44159999999999999</v>
      </c>
      <c r="F40">
        <v>0.44419999999999998</v>
      </c>
      <c r="G40">
        <v>0.44529999999999997</v>
      </c>
      <c r="H40">
        <v>0.73329999999999995</v>
      </c>
      <c r="I40">
        <v>0.73460000000000003</v>
      </c>
      <c r="J40">
        <v>0.79200000000000004</v>
      </c>
    </row>
    <row r="41" spans="1:10" x14ac:dyDescent="0.35">
      <c r="A41">
        <v>36</v>
      </c>
      <c r="B41" t="s">
        <v>134</v>
      </c>
      <c r="C41">
        <v>8.8099999999999998E-2</v>
      </c>
      <c r="D41">
        <v>0.41320000000000001</v>
      </c>
      <c r="E41">
        <v>0.55279999999999996</v>
      </c>
      <c r="F41">
        <v>0.60570000000000002</v>
      </c>
      <c r="G41">
        <v>0.6069</v>
      </c>
      <c r="H41">
        <v>0.62139999999999995</v>
      </c>
      <c r="I41">
        <v>0.622</v>
      </c>
      <c r="J41">
        <v>0.63690000000000002</v>
      </c>
    </row>
    <row r="42" spans="1:10" x14ac:dyDescent="0.35">
      <c r="A42">
        <v>37</v>
      </c>
      <c r="B42" t="s">
        <v>135</v>
      </c>
      <c r="C42">
        <v>0.1086</v>
      </c>
      <c r="D42">
        <v>0.1094</v>
      </c>
      <c r="E42">
        <v>0.1108</v>
      </c>
      <c r="F42">
        <v>0.1166</v>
      </c>
      <c r="G42">
        <v>0.28620000000000001</v>
      </c>
      <c r="H42">
        <v>0.28620000000000001</v>
      </c>
      <c r="I42">
        <v>0.47620000000000001</v>
      </c>
      <c r="J42">
        <v>0.49709999999999999</v>
      </c>
    </row>
    <row r="43" spans="1:10" x14ac:dyDescent="0.35">
      <c r="A43">
        <v>38</v>
      </c>
      <c r="B43" t="s">
        <v>136</v>
      </c>
      <c r="C43">
        <v>0.53569999999999995</v>
      </c>
      <c r="D43">
        <v>0.58289999999999997</v>
      </c>
      <c r="E43">
        <v>0.58799999999999997</v>
      </c>
      <c r="F43">
        <v>0.61729999999999996</v>
      </c>
      <c r="G43">
        <v>0.76419999999999999</v>
      </c>
      <c r="H43">
        <v>0.76870000000000005</v>
      </c>
      <c r="I43">
        <v>0.78359999999999996</v>
      </c>
      <c r="J43">
        <v>0.79459999999999997</v>
      </c>
    </row>
    <row r="44" spans="1:10" x14ac:dyDescent="0.35">
      <c r="A44">
        <v>39</v>
      </c>
      <c r="B44" t="s">
        <v>137</v>
      </c>
      <c r="C44">
        <v>9.0899999999999995E-2</v>
      </c>
      <c r="D44">
        <v>0.51090000000000002</v>
      </c>
      <c r="E44">
        <v>0.52190000000000003</v>
      </c>
      <c r="F44">
        <v>0.56920000000000004</v>
      </c>
      <c r="G44">
        <v>0.57130000000000003</v>
      </c>
      <c r="H44">
        <v>0.62270000000000003</v>
      </c>
      <c r="I44">
        <v>0.69650000000000001</v>
      </c>
      <c r="J44">
        <v>0.77310000000000001</v>
      </c>
    </row>
    <row r="45" spans="1:10" x14ac:dyDescent="0.35">
      <c r="A45">
        <v>40</v>
      </c>
      <c r="B45" t="s">
        <v>138</v>
      </c>
      <c r="C45">
        <v>0.27</v>
      </c>
      <c r="D45">
        <v>0.3624</v>
      </c>
      <c r="E45">
        <v>0.48089999999999999</v>
      </c>
      <c r="F45">
        <v>0.48330000000000001</v>
      </c>
      <c r="G45">
        <v>0.61280000000000001</v>
      </c>
      <c r="H45">
        <v>0.64629999999999999</v>
      </c>
      <c r="I45">
        <v>0.72289999999999999</v>
      </c>
      <c r="J45">
        <v>0.73719999999999997</v>
      </c>
    </row>
    <row r="46" spans="1:10" x14ac:dyDescent="0.35">
      <c r="A46">
        <v>41</v>
      </c>
      <c r="B46" t="s">
        <v>139</v>
      </c>
      <c r="C46">
        <v>0.46550000000000002</v>
      </c>
      <c r="D46">
        <v>0.53010000000000002</v>
      </c>
      <c r="E46">
        <v>0.54069999999999996</v>
      </c>
      <c r="F46">
        <v>0.61919999999999997</v>
      </c>
      <c r="G46">
        <v>0.62709999999999999</v>
      </c>
      <c r="H46">
        <v>0.64549999999999996</v>
      </c>
      <c r="I46">
        <v>0.64610000000000001</v>
      </c>
      <c r="J46">
        <v>0.65300000000000002</v>
      </c>
    </row>
    <row r="47" spans="1:10" x14ac:dyDescent="0.35">
      <c r="A47">
        <v>42</v>
      </c>
      <c r="B47" t="s">
        <v>140</v>
      </c>
      <c r="C47">
        <v>0.1022</v>
      </c>
      <c r="D47">
        <v>0.1249</v>
      </c>
      <c r="E47">
        <v>0.27439999999999998</v>
      </c>
      <c r="F47">
        <v>0.45319999999999999</v>
      </c>
      <c r="G47">
        <v>0.45319999999999999</v>
      </c>
      <c r="H47">
        <v>0.5514</v>
      </c>
      <c r="I47">
        <v>0.5524</v>
      </c>
      <c r="J47">
        <v>0.55859999999999999</v>
      </c>
    </row>
    <row r="48" spans="1:10" x14ac:dyDescent="0.35">
      <c r="A48">
        <v>43</v>
      </c>
      <c r="B48" t="s">
        <v>141</v>
      </c>
      <c r="C48">
        <v>0.1948</v>
      </c>
      <c r="D48">
        <v>0.4375</v>
      </c>
      <c r="E48">
        <v>0.4375</v>
      </c>
      <c r="F48">
        <v>0.44429999999999997</v>
      </c>
      <c r="G48">
        <v>0.53080000000000005</v>
      </c>
      <c r="H48">
        <v>0.53559999999999997</v>
      </c>
      <c r="I48">
        <v>0.5423</v>
      </c>
      <c r="J48">
        <v>0.56699999999999995</v>
      </c>
    </row>
    <row r="49" spans="1:10" x14ac:dyDescent="0.35">
      <c r="A49">
        <v>44</v>
      </c>
      <c r="B49" t="s">
        <v>142</v>
      </c>
      <c r="C49">
        <v>0.36259999999999998</v>
      </c>
      <c r="D49">
        <v>0.36849999999999999</v>
      </c>
      <c r="E49">
        <v>0.58040000000000003</v>
      </c>
      <c r="F49">
        <v>0.63919999999999999</v>
      </c>
      <c r="G49">
        <v>0.64219999999999999</v>
      </c>
      <c r="H49">
        <v>0.64219999999999999</v>
      </c>
      <c r="I49">
        <v>0.64690000000000003</v>
      </c>
      <c r="J49">
        <v>0.70430000000000004</v>
      </c>
    </row>
    <row r="50" spans="1:10" x14ac:dyDescent="0.35">
      <c r="A50">
        <v>45</v>
      </c>
      <c r="B50" t="s">
        <v>143</v>
      </c>
      <c r="C50">
        <v>0.31890000000000002</v>
      </c>
      <c r="D50">
        <v>0.31890000000000002</v>
      </c>
      <c r="E50">
        <v>0.53810000000000002</v>
      </c>
      <c r="F50">
        <v>0.57399999999999995</v>
      </c>
      <c r="G50">
        <v>0.63070000000000004</v>
      </c>
      <c r="H50">
        <v>0.63239999999999996</v>
      </c>
      <c r="I50">
        <v>0.75049999999999994</v>
      </c>
      <c r="J50">
        <v>0.76190000000000002</v>
      </c>
    </row>
    <row r="51" spans="1:10" x14ac:dyDescent="0.35">
      <c r="A51">
        <v>46</v>
      </c>
      <c r="B51" t="s">
        <v>144</v>
      </c>
      <c r="C51">
        <v>0.24129999999999999</v>
      </c>
      <c r="D51">
        <v>0.34200000000000003</v>
      </c>
      <c r="E51">
        <v>0.34639999999999999</v>
      </c>
      <c r="F51">
        <v>0.41860000000000003</v>
      </c>
      <c r="G51">
        <v>0.44180000000000003</v>
      </c>
      <c r="H51">
        <v>0.52949999999999997</v>
      </c>
      <c r="I51">
        <v>0.74250000000000005</v>
      </c>
      <c r="J51">
        <v>0.76429999999999998</v>
      </c>
    </row>
    <row r="52" spans="1:10" x14ac:dyDescent="0.35">
      <c r="A52">
        <v>47</v>
      </c>
      <c r="B52" t="s">
        <v>145</v>
      </c>
      <c r="C52">
        <v>2.3E-2</v>
      </c>
      <c r="D52">
        <v>3.0300000000000001E-2</v>
      </c>
      <c r="E52">
        <v>0.48809999999999998</v>
      </c>
      <c r="F52">
        <v>0.50919999999999999</v>
      </c>
      <c r="G52">
        <v>0.52010000000000001</v>
      </c>
      <c r="H52">
        <v>0.54020000000000001</v>
      </c>
      <c r="I52">
        <v>0.64329999999999998</v>
      </c>
      <c r="J52">
        <v>0.64339999999999997</v>
      </c>
    </row>
    <row r="53" spans="1:10" x14ac:dyDescent="0.35">
      <c r="A53">
        <v>48</v>
      </c>
      <c r="B53" t="s">
        <v>146</v>
      </c>
      <c r="C53">
        <v>0.124</v>
      </c>
      <c r="D53">
        <v>0.1246</v>
      </c>
      <c r="E53">
        <v>0.15989999999999999</v>
      </c>
      <c r="F53">
        <v>0.16719999999999999</v>
      </c>
      <c r="G53">
        <v>0.29580000000000001</v>
      </c>
      <c r="H53">
        <v>0.6694</v>
      </c>
      <c r="I53">
        <v>0.74099999999999999</v>
      </c>
      <c r="J53">
        <v>0.76100000000000001</v>
      </c>
    </row>
    <row r="54" spans="1:10" x14ac:dyDescent="0.35">
      <c r="A54">
        <v>49</v>
      </c>
      <c r="B54" t="s">
        <v>147</v>
      </c>
      <c r="C54">
        <v>0.27550000000000002</v>
      </c>
      <c r="D54">
        <v>0.36159999999999998</v>
      </c>
      <c r="E54">
        <v>0.4864</v>
      </c>
      <c r="F54">
        <v>0.4889</v>
      </c>
      <c r="G54">
        <v>0.50839999999999996</v>
      </c>
      <c r="H54">
        <v>0.6139</v>
      </c>
      <c r="I54">
        <v>0.6381</v>
      </c>
      <c r="J54">
        <v>0.70630000000000004</v>
      </c>
    </row>
    <row r="55" spans="1:10" x14ac:dyDescent="0.35">
      <c r="A55">
        <v>50</v>
      </c>
      <c r="B55" t="s">
        <v>148</v>
      </c>
      <c r="C55">
        <v>0.34799999999999998</v>
      </c>
      <c r="D55">
        <v>0.43659999999999999</v>
      </c>
      <c r="E55">
        <v>0.48080000000000001</v>
      </c>
      <c r="F55">
        <v>0.54139999999999999</v>
      </c>
      <c r="G55">
        <v>0.63</v>
      </c>
      <c r="H55">
        <v>0.66349999999999998</v>
      </c>
      <c r="I55">
        <v>0.69220000000000004</v>
      </c>
      <c r="J55">
        <v>0.6925</v>
      </c>
    </row>
    <row r="56" spans="1:10" x14ac:dyDescent="0.35">
      <c r="A56" t="s">
        <v>1</v>
      </c>
      <c r="B56" t="s">
        <v>1</v>
      </c>
    </row>
    <row r="57" spans="1:10" x14ac:dyDescent="0.35">
      <c r="A57" t="s">
        <v>166</v>
      </c>
      <c r="B57" t="s">
        <v>1</v>
      </c>
      <c r="C57">
        <v>28</v>
      </c>
      <c r="D57">
        <v>37</v>
      </c>
      <c r="E57">
        <v>44</v>
      </c>
      <c r="F57">
        <v>50</v>
      </c>
      <c r="G57">
        <v>56</v>
      </c>
      <c r="H57">
        <v>61</v>
      </c>
      <c r="I57">
        <v>65</v>
      </c>
      <c r="J57">
        <v>69</v>
      </c>
    </row>
  </sheetData>
  <pageMargins left="0.7" right="0.7" top="0.75" bottom="0.75" header="0.3" footer="0.3"/>
  <ignoredErrors>
    <ignoredError sqref="A1:J57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56"/>
  <sheetViews>
    <sheetView tabSelected="1" topLeftCell="A19" workbookViewId="0">
      <selection activeCell="I42" sqref="I42"/>
    </sheetView>
  </sheetViews>
  <sheetFormatPr baseColWidth="10" defaultRowHeight="15.5" x14ac:dyDescent="0.35"/>
  <cols>
    <col min="1" max="1" width="20.75" customWidth="1"/>
    <col min="2" max="11" width="8.75" customWidth="1"/>
  </cols>
  <sheetData>
    <row r="1" spans="1:17" x14ac:dyDescent="0.35">
      <c r="A1" t="s">
        <v>167</v>
      </c>
    </row>
    <row r="2" spans="1:17" x14ac:dyDescent="0.35">
      <c r="A2" t="s">
        <v>1</v>
      </c>
      <c r="B2" t="s">
        <v>1</v>
      </c>
    </row>
    <row r="3" spans="1:17" x14ac:dyDescent="0.35">
      <c r="A3" t="s">
        <v>168</v>
      </c>
    </row>
    <row r="4" spans="1:17" x14ac:dyDescent="0.35">
      <c r="A4" t="s">
        <v>1</v>
      </c>
      <c r="B4" t="s">
        <v>1</v>
      </c>
    </row>
    <row r="5" spans="1:17" x14ac:dyDescent="0.35">
      <c r="A5" t="s">
        <v>153</v>
      </c>
      <c r="B5" t="s">
        <v>169</v>
      </c>
      <c r="C5" t="s">
        <v>154</v>
      </c>
      <c r="D5" t="s">
        <v>1</v>
      </c>
      <c r="E5" t="s">
        <v>155</v>
      </c>
      <c r="F5" t="s">
        <v>1</v>
      </c>
      <c r="G5" t="s">
        <v>156</v>
      </c>
      <c r="H5" t="s">
        <v>1</v>
      </c>
      <c r="I5" t="s">
        <v>157</v>
      </c>
      <c r="J5" t="s">
        <v>1</v>
      </c>
    </row>
    <row r="6" spans="1:17" x14ac:dyDescent="0.35">
      <c r="A6">
        <v>1</v>
      </c>
      <c r="B6" t="s">
        <v>99</v>
      </c>
      <c r="C6" s="3">
        <v>0.77590000000000003</v>
      </c>
      <c r="D6" t="s">
        <v>170</v>
      </c>
      <c r="E6" s="2">
        <v>-0.16569999999999999</v>
      </c>
      <c r="F6" t="s">
        <v>1</v>
      </c>
      <c r="G6" s="2">
        <v>0.2341</v>
      </c>
      <c r="H6" t="s">
        <v>1</v>
      </c>
      <c r="I6" s="2">
        <v>7.4700000000000003E-2</v>
      </c>
      <c r="J6" t="s">
        <v>1</v>
      </c>
      <c r="K6" t="str">
        <f>IF(D6="Flagged",$Q6,"")</f>
        <v>id_1</v>
      </c>
      <c r="L6" t="str">
        <f>IF(F6="Flagged",$Q6,"")</f>
        <v/>
      </c>
      <c r="M6" t="str">
        <f>IF(H6="Flagged",$Q6,"")</f>
        <v/>
      </c>
      <c r="N6" t="str">
        <f>IF(J6="Flagged",$Q6,"")</f>
        <v/>
      </c>
      <c r="O6" t="str">
        <f>IF('Factor Loadings Table'!L6="Flagged",$Q6,"")</f>
        <v/>
      </c>
      <c r="Q6" t="s">
        <v>99</v>
      </c>
    </row>
    <row r="7" spans="1:17" x14ac:dyDescent="0.35">
      <c r="A7">
        <v>2</v>
      </c>
      <c r="B7" t="s">
        <v>100</v>
      </c>
      <c r="C7" s="2">
        <v>0.47939999999999999</v>
      </c>
      <c r="D7" t="s">
        <v>1</v>
      </c>
      <c r="E7" s="2">
        <v>-9.0999999999999998E-2</v>
      </c>
      <c r="F7" t="s">
        <v>1</v>
      </c>
      <c r="G7" s="2">
        <v>0.75380000000000003</v>
      </c>
      <c r="H7" t="s">
        <v>1</v>
      </c>
      <c r="I7" s="2">
        <v>-5.2299999999999999E-2</v>
      </c>
      <c r="J7" t="s">
        <v>1</v>
      </c>
      <c r="K7" t="str">
        <f t="shared" ref="K7:K55" si="0">IF(D7="Flagged",$Q7,"")</f>
        <v/>
      </c>
      <c r="L7" t="str">
        <f t="shared" ref="L7:L55" si="1">IF(F7="Flagged",$Q7,"")</f>
        <v/>
      </c>
      <c r="M7" t="str">
        <f t="shared" ref="M7:M55" si="2">IF(H7="Flagged",$Q7,"")</f>
        <v/>
      </c>
      <c r="N7" t="str">
        <f t="shared" ref="N7:N55" si="3">IF(J7="Flagged",$Q7,"")</f>
        <v/>
      </c>
      <c r="O7" t="str">
        <f>IF('Factor Loadings Table'!L7="Flagged",$Q7,"")</f>
        <v/>
      </c>
      <c r="Q7" t="s">
        <v>100</v>
      </c>
    </row>
    <row r="8" spans="1:17" x14ac:dyDescent="0.35">
      <c r="A8">
        <v>3</v>
      </c>
      <c r="B8" t="s">
        <v>101</v>
      </c>
      <c r="C8" s="2">
        <v>0.3619</v>
      </c>
      <c r="D8" t="s">
        <v>1</v>
      </c>
      <c r="E8" s="2">
        <v>-0.28889999999999999</v>
      </c>
      <c r="F8" t="s">
        <v>1</v>
      </c>
      <c r="G8" s="2">
        <v>-0.2366</v>
      </c>
      <c r="H8" t="s">
        <v>1</v>
      </c>
      <c r="I8" s="2">
        <v>6.6600000000000006E-2</v>
      </c>
      <c r="J8" t="s">
        <v>1</v>
      </c>
      <c r="K8" t="str">
        <f t="shared" si="0"/>
        <v/>
      </c>
      <c r="L8" t="str">
        <f t="shared" si="1"/>
        <v/>
      </c>
      <c r="M8" t="str">
        <f t="shared" si="2"/>
        <v/>
      </c>
      <c r="N8" t="str">
        <f t="shared" si="3"/>
        <v/>
      </c>
      <c r="O8" t="str">
        <f>IF('Factor Loadings Table'!L8="Flagged",$Q8,"")</f>
        <v/>
      </c>
      <c r="Q8" t="s">
        <v>101</v>
      </c>
    </row>
    <row r="9" spans="1:17" x14ac:dyDescent="0.35">
      <c r="A9">
        <v>4</v>
      </c>
      <c r="B9" t="s">
        <v>102</v>
      </c>
      <c r="C9" s="2">
        <v>-8.0699999999999994E-2</v>
      </c>
      <c r="D9" t="s">
        <v>1</v>
      </c>
      <c r="E9" s="2">
        <v>0.1074</v>
      </c>
      <c r="F9" t="s">
        <v>1</v>
      </c>
      <c r="G9" s="3">
        <v>0.48499999999999999</v>
      </c>
      <c r="H9" t="s">
        <v>170</v>
      </c>
      <c r="I9" s="2">
        <v>0.13220000000000001</v>
      </c>
      <c r="J9" t="s">
        <v>1</v>
      </c>
      <c r="K9" t="str">
        <f t="shared" si="0"/>
        <v/>
      </c>
      <c r="L9" t="str">
        <f t="shared" si="1"/>
        <v/>
      </c>
      <c r="M9" t="str">
        <f t="shared" si="2"/>
        <v>id_4</v>
      </c>
      <c r="N9" t="str">
        <f t="shared" si="3"/>
        <v/>
      </c>
      <c r="O9" t="str">
        <f>IF('Factor Loadings Table'!L9="Flagged",$Q9,"")</f>
        <v/>
      </c>
      <c r="Q9" t="s">
        <v>102</v>
      </c>
    </row>
    <row r="10" spans="1:17" x14ac:dyDescent="0.35">
      <c r="A10">
        <v>5</v>
      </c>
      <c r="B10" t="s">
        <v>103</v>
      </c>
      <c r="C10" s="2">
        <v>-1.06E-2</v>
      </c>
      <c r="D10" t="s">
        <v>1</v>
      </c>
      <c r="E10" s="3">
        <v>0.62280000000000002</v>
      </c>
      <c r="F10" t="s">
        <v>170</v>
      </c>
      <c r="G10" s="2">
        <v>1.6299999999999999E-2</v>
      </c>
      <c r="H10" t="s">
        <v>1</v>
      </c>
      <c r="I10" s="2">
        <v>0.13420000000000001</v>
      </c>
      <c r="J10" t="s">
        <v>1</v>
      </c>
      <c r="K10" t="str">
        <f t="shared" si="0"/>
        <v/>
      </c>
      <c r="L10" t="str">
        <f t="shared" si="1"/>
        <v>id_5</v>
      </c>
      <c r="M10" t="str">
        <f t="shared" si="2"/>
        <v/>
      </c>
      <c r="N10" t="str">
        <f t="shared" si="3"/>
        <v/>
      </c>
      <c r="O10" t="str">
        <f>IF('Factor Loadings Table'!L10="Flagged",$Q10,"")</f>
        <v/>
      </c>
      <c r="Q10" t="s">
        <v>103</v>
      </c>
    </row>
    <row r="11" spans="1:17" x14ac:dyDescent="0.35">
      <c r="A11">
        <v>6</v>
      </c>
      <c r="B11" t="s">
        <v>104</v>
      </c>
      <c r="C11" s="3">
        <v>0.63139999999999996</v>
      </c>
      <c r="D11" t="s">
        <v>170</v>
      </c>
      <c r="E11" s="2">
        <v>0.44019999999999998</v>
      </c>
      <c r="F11" t="s">
        <v>1</v>
      </c>
      <c r="G11" s="2">
        <v>0.19620000000000001</v>
      </c>
      <c r="H11" t="s">
        <v>1</v>
      </c>
      <c r="I11" s="2">
        <v>-0.25369999999999998</v>
      </c>
      <c r="J11" t="s">
        <v>1</v>
      </c>
      <c r="K11" t="str">
        <f t="shared" si="0"/>
        <v>id_6</v>
      </c>
      <c r="L11" t="str">
        <f t="shared" si="1"/>
        <v/>
      </c>
      <c r="M11" t="str">
        <f t="shared" si="2"/>
        <v/>
      </c>
      <c r="N11" t="str">
        <f t="shared" si="3"/>
        <v/>
      </c>
      <c r="O11" t="str">
        <f>IF('Factor Loadings Table'!L11="Flagged",$Q11,"")</f>
        <v/>
      </c>
      <c r="Q11" t="s">
        <v>104</v>
      </c>
    </row>
    <row r="12" spans="1:17" x14ac:dyDescent="0.35">
      <c r="A12">
        <v>7</v>
      </c>
      <c r="B12" t="s">
        <v>105</v>
      </c>
      <c r="C12" s="3">
        <v>0.54710000000000003</v>
      </c>
      <c r="D12" t="s">
        <v>170</v>
      </c>
      <c r="E12" s="2">
        <v>0.3306</v>
      </c>
      <c r="F12" t="s">
        <v>1</v>
      </c>
      <c r="G12" s="2">
        <v>0.35139999999999999</v>
      </c>
      <c r="H12" t="s">
        <v>1</v>
      </c>
      <c r="I12" s="2">
        <v>0.31030000000000002</v>
      </c>
      <c r="J12" t="s">
        <v>1</v>
      </c>
      <c r="K12" t="str">
        <f t="shared" si="0"/>
        <v>id_7</v>
      </c>
      <c r="L12" t="str">
        <f t="shared" si="1"/>
        <v/>
      </c>
      <c r="M12" t="str">
        <f t="shared" si="2"/>
        <v/>
      </c>
      <c r="N12" t="str">
        <f t="shared" si="3"/>
        <v/>
      </c>
      <c r="O12" t="str">
        <f>IF('Factor Loadings Table'!L12="Flagged",$Q12,"")</f>
        <v/>
      </c>
      <c r="Q12" t="s">
        <v>105</v>
      </c>
    </row>
    <row r="13" spans="1:17" x14ac:dyDescent="0.35">
      <c r="A13">
        <v>8</v>
      </c>
      <c r="B13" t="s">
        <v>106</v>
      </c>
      <c r="C13" s="2">
        <v>0.26300000000000001</v>
      </c>
      <c r="D13" t="s">
        <v>1</v>
      </c>
      <c r="E13" s="2">
        <v>6.4199999999999993E-2</v>
      </c>
      <c r="F13" t="s">
        <v>1</v>
      </c>
      <c r="G13" s="2">
        <v>0.15659999999999999</v>
      </c>
      <c r="H13" t="s">
        <v>1</v>
      </c>
      <c r="I13" s="3">
        <v>0.55779999999999996</v>
      </c>
      <c r="J13" t="s">
        <v>170</v>
      </c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>id_8</v>
      </c>
      <c r="O13" t="str">
        <f>IF('Factor Loadings Table'!L13="Flagged",$Q13,"")</f>
        <v/>
      </c>
      <c r="Q13" t="s">
        <v>106</v>
      </c>
    </row>
    <row r="14" spans="1:17" x14ac:dyDescent="0.35">
      <c r="A14">
        <v>9</v>
      </c>
      <c r="B14" t="s">
        <v>107</v>
      </c>
      <c r="C14" s="2">
        <v>0.18740000000000001</v>
      </c>
      <c r="D14" t="s">
        <v>1</v>
      </c>
      <c r="E14" s="2">
        <v>0.40510000000000002</v>
      </c>
      <c r="F14" t="s">
        <v>1</v>
      </c>
      <c r="G14" s="2">
        <v>0.18579999999999999</v>
      </c>
      <c r="H14" t="s">
        <v>1</v>
      </c>
      <c r="I14" s="3">
        <v>0.56969999999999998</v>
      </c>
      <c r="J14" t="s">
        <v>170</v>
      </c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>id_9</v>
      </c>
      <c r="O14" t="str">
        <f>IF('Factor Loadings Table'!L14="Flagged",$Q14,"")</f>
        <v/>
      </c>
      <c r="Q14" t="s">
        <v>107</v>
      </c>
    </row>
    <row r="15" spans="1:17" x14ac:dyDescent="0.35">
      <c r="A15">
        <v>10</v>
      </c>
      <c r="B15" t="s">
        <v>108</v>
      </c>
      <c r="C15" s="2">
        <v>0.30919999999999997</v>
      </c>
      <c r="D15" t="s">
        <v>1</v>
      </c>
      <c r="E15" s="3">
        <v>0.53290000000000004</v>
      </c>
      <c r="F15" t="s">
        <v>170</v>
      </c>
      <c r="G15" s="2">
        <v>-0.13600000000000001</v>
      </c>
      <c r="H15" t="s">
        <v>1</v>
      </c>
      <c r="I15" s="2">
        <v>0.1804</v>
      </c>
      <c r="J15" t="s">
        <v>1</v>
      </c>
      <c r="K15" t="str">
        <f t="shared" si="0"/>
        <v/>
      </c>
      <c r="L15" t="str">
        <f t="shared" si="1"/>
        <v>id_10</v>
      </c>
      <c r="M15" t="str">
        <f t="shared" si="2"/>
        <v/>
      </c>
      <c r="N15" t="str">
        <f t="shared" si="3"/>
        <v/>
      </c>
      <c r="O15" t="str">
        <f>IF('Factor Loadings Table'!L15="Flagged",$Q15,"")</f>
        <v/>
      </c>
      <c r="Q15" t="s">
        <v>108</v>
      </c>
    </row>
    <row r="16" spans="1:17" x14ac:dyDescent="0.35">
      <c r="A16">
        <v>11</v>
      </c>
      <c r="B16" t="s">
        <v>109</v>
      </c>
      <c r="C16" s="2">
        <v>0.3674</v>
      </c>
      <c r="D16" t="s">
        <v>1</v>
      </c>
      <c r="E16" s="2">
        <v>-9.9000000000000005E-2</v>
      </c>
      <c r="F16" t="s">
        <v>1</v>
      </c>
      <c r="G16" s="3">
        <v>0.4783</v>
      </c>
      <c r="H16" t="s">
        <v>170</v>
      </c>
      <c r="I16" s="2">
        <v>0.38069999999999998</v>
      </c>
      <c r="J16" t="s">
        <v>1</v>
      </c>
      <c r="K16" t="str">
        <f t="shared" si="0"/>
        <v/>
      </c>
      <c r="L16" t="str">
        <f t="shared" si="1"/>
        <v/>
      </c>
      <c r="M16" t="str">
        <f t="shared" si="2"/>
        <v>id_11</v>
      </c>
      <c r="N16" t="str">
        <f t="shared" si="3"/>
        <v/>
      </c>
      <c r="O16" t="str">
        <f>IF('Factor Loadings Table'!L16="Flagged",$Q16,"")</f>
        <v/>
      </c>
      <c r="Q16" t="s">
        <v>109</v>
      </c>
    </row>
    <row r="17" spans="1:17" x14ac:dyDescent="0.35">
      <c r="A17">
        <v>12</v>
      </c>
      <c r="B17" t="s">
        <v>110</v>
      </c>
      <c r="C17" s="2">
        <v>0.11899999999999999</v>
      </c>
      <c r="D17" t="s">
        <v>1</v>
      </c>
      <c r="E17" s="2">
        <v>0.43180000000000002</v>
      </c>
      <c r="F17" t="s">
        <v>1</v>
      </c>
      <c r="G17" s="2">
        <v>0.153</v>
      </c>
      <c r="H17" t="s">
        <v>1</v>
      </c>
      <c r="I17" s="3">
        <v>0.70120000000000005</v>
      </c>
      <c r="J17" t="s">
        <v>170</v>
      </c>
      <c r="K17" t="str">
        <f t="shared" si="0"/>
        <v/>
      </c>
      <c r="L17" t="str">
        <f t="shared" si="1"/>
        <v/>
      </c>
      <c r="M17" t="str">
        <f t="shared" si="2"/>
        <v/>
      </c>
      <c r="N17" t="str">
        <f t="shared" si="3"/>
        <v>id_12</v>
      </c>
      <c r="O17" t="str">
        <f>IF('Factor Loadings Table'!L17="Flagged",$Q17,"")</f>
        <v/>
      </c>
      <c r="Q17" t="s">
        <v>110</v>
      </c>
    </row>
    <row r="18" spans="1:17" x14ac:dyDescent="0.35">
      <c r="A18">
        <v>13</v>
      </c>
      <c r="B18" t="s">
        <v>111</v>
      </c>
      <c r="C18" s="2">
        <v>0.16789999999999999</v>
      </c>
      <c r="D18" t="s">
        <v>1</v>
      </c>
      <c r="E18" s="2">
        <v>0.15870000000000001</v>
      </c>
      <c r="F18" t="s">
        <v>1</v>
      </c>
      <c r="G18" s="3">
        <v>0.72689999999999999</v>
      </c>
      <c r="H18" t="s">
        <v>170</v>
      </c>
      <c r="I18" s="2">
        <v>-9.5100000000000004E-2</v>
      </c>
      <c r="J18" t="s">
        <v>1</v>
      </c>
      <c r="K18" t="str">
        <f t="shared" si="0"/>
        <v/>
      </c>
      <c r="L18" t="str">
        <f t="shared" si="1"/>
        <v/>
      </c>
      <c r="M18" t="str">
        <f t="shared" si="2"/>
        <v>id_13</v>
      </c>
      <c r="N18" t="str">
        <f t="shared" si="3"/>
        <v/>
      </c>
      <c r="O18" t="str">
        <f>IF('Factor Loadings Table'!L18="Flagged",$Q18,"")</f>
        <v/>
      </c>
      <c r="Q18" t="s">
        <v>111</v>
      </c>
    </row>
    <row r="19" spans="1:17" x14ac:dyDescent="0.35">
      <c r="A19">
        <v>14</v>
      </c>
      <c r="B19" t="s">
        <v>112</v>
      </c>
      <c r="C19" s="3">
        <v>0.71630000000000005</v>
      </c>
      <c r="D19" t="s">
        <v>170</v>
      </c>
      <c r="E19" s="2">
        <v>0.22059999999999999</v>
      </c>
      <c r="F19" t="s">
        <v>1</v>
      </c>
      <c r="G19" s="2">
        <v>0.1951</v>
      </c>
      <c r="H19" t="s">
        <v>1</v>
      </c>
      <c r="I19" s="2">
        <v>0.14380000000000001</v>
      </c>
      <c r="J19" t="s">
        <v>1</v>
      </c>
      <c r="K19" t="str">
        <f t="shared" si="0"/>
        <v>id_14</v>
      </c>
      <c r="L19" t="str">
        <f t="shared" si="1"/>
        <v/>
      </c>
      <c r="M19" t="str">
        <f t="shared" si="2"/>
        <v/>
      </c>
      <c r="N19" t="str">
        <f t="shared" si="3"/>
        <v/>
      </c>
      <c r="O19" t="str">
        <f>IF('Factor Loadings Table'!L19="Flagged",$Q19,"")</f>
        <v/>
      </c>
      <c r="Q19" t="s">
        <v>112</v>
      </c>
    </row>
    <row r="20" spans="1:17" x14ac:dyDescent="0.35">
      <c r="A20">
        <v>15</v>
      </c>
      <c r="B20" t="s">
        <v>113</v>
      </c>
      <c r="C20" s="3">
        <v>0.72050000000000003</v>
      </c>
      <c r="D20" t="s">
        <v>170</v>
      </c>
      <c r="E20" s="2">
        <v>0.19420000000000001</v>
      </c>
      <c r="F20" t="s">
        <v>1</v>
      </c>
      <c r="G20" s="2">
        <v>9.3299999999999994E-2</v>
      </c>
      <c r="H20" t="s">
        <v>1</v>
      </c>
      <c r="I20" s="2">
        <v>0.35780000000000001</v>
      </c>
      <c r="J20" t="s">
        <v>1</v>
      </c>
      <c r="K20" t="str">
        <f t="shared" si="0"/>
        <v>id_15</v>
      </c>
      <c r="L20" t="str">
        <f t="shared" si="1"/>
        <v/>
      </c>
      <c r="M20" t="str">
        <f t="shared" si="2"/>
        <v/>
      </c>
      <c r="N20" t="str">
        <f t="shared" si="3"/>
        <v/>
      </c>
      <c r="O20" t="str">
        <f>IF('Factor Loadings Table'!L20="Flagged",$Q20,"")</f>
        <v/>
      </c>
      <c r="Q20" t="s">
        <v>113</v>
      </c>
    </row>
    <row r="21" spans="1:17" x14ac:dyDescent="0.35">
      <c r="A21">
        <v>16</v>
      </c>
      <c r="B21" t="s">
        <v>114</v>
      </c>
      <c r="C21" s="2">
        <v>0.5071</v>
      </c>
      <c r="D21" t="s">
        <v>1</v>
      </c>
      <c r="E21" s="2">
        <v>0.32650000000000001</v>
      </c>
      <c r="F21" t="s">
        <v>1</v>
      </c>
      <c r="G21" s="2">
        <v>4.6300000000000001E-2</v>
      </c>
      <c r="H21" t="s">
        <v>1</v>
      </c>
      <c r="I21" s="2">
        <v>0.1361</v>
      </c>
      <c r="J21" t="s">
        <v>1</v>
      </c>
      <c r="K21" t="str">
        <f t="shared" si="0"/>
        <v/>
      </c>
      <c r="L21" t="str">
        <f t="shared" si="1"/>
        <v/>
      </c>
      <c r="M21" t="str">
        <f t="shared" si="2"/>
        <v/>
      </c>
      <c r="N21" t="str">
        <f t="shared" si="3"/>
        <v/>
      </c>
      <c r="O21" t="str">
        <f>IF('Factor Loadings Table'!L21="Flagged",$Q21,"")</f>
        <v/>
      </c>
      <c r="Q21" t="s">
        <v>114</v>
      </c>
    </row>
    <row r="22" spans="1:17" x14ac:dyDescent="0.35">
      <c r="A22">
        <v>17</v>
      </c>
      <c r="B22" t="s">
        <v>115</v>
      </c>
      <c r="C22" s="3">
        <v>0.55320000000000003</v>
      </c>
      <c r="D22" t="s">
        <v>170</v>
      </c>
      <c r="E22" s="2">
        <v>1.14E-2</v>
      </c>
      <c r="F22" t="s">
        <v>1</v>
      </c>
      <c r="G22" s="2">
        <v>0.29870000000000002</v>
      </c>
      <c r="H22" t="s">
        <v>1</v>
      </c>
      <c r="I22" s="2">
        <v>0.32529999999999998</v>
      </c>
      <c r="J22" t="s">
        <v>1</v>
      </c>
      <c r="K22" t="str">
        <f t="shared" si="0"/>
        <v>id_17</v>
      </c>
      <c r="L22" t="str">
        <f t="shared" si="1"/>
        <v/>
      </c>
      <c r="M22" t="str">
        <f t="shared" si="2"/>
        <v/>
      </c>
      <c r="N22" t="str">
        <f t="shared" si="3"/>
        <v/>
      </c>
      <c r="O22" t="str">
        <f>IF('Factor Loadings Table'!L22="Flagged",$Q22,"")</f>
        <v/>
      </c>
      <c r="Q22" t="s">
        <v>115</v>
      </c>
    </row>
    <row r="23" spans="1:17" x14ac:dyDescent="0.35">
      <c r="A23">
        <v>18</v>
      </c>
      <c r="B23" t="s">
        <v>116</v>
      </c>
      <c r="C23" s="2">
        <v>0.19750000000000001</v>
      </c>
      <c r="D23" t="s">
        <v>1</v>
      </c>
      <c r="E23" s="2">
        <v>3.8399999999999997E-2</v>
      </c>
      <c r="F23" t="s">
        <v>1</v>
      </c>
      <c r="G23" s="3">
        <v>0.50019999999999998</v>
      </c>
      <c r="H23" t="s">
        <v>170</v>
      </c>
      <c r="I23" s="2">
        <v>0.2331</v>
      </c>
      <c r="J23" t="s">
        <v>1</v>
      </c>
      <c r="K23" t="str">
        <f t="shared" si="0"/>
        <v/>
      </c>
      <c r="L23" t="str">
        <f t="shared" si="1"/>
        <v/>
      </c>
      <c r="M23" t="str">
        <f t="shared" si="2"/>
        <v>id_18</v>
      </c>
      <c r="N23" t="str">
        <f t="shared" si="3"/>
        <v/>
      </c>
      <c r="O23" t="str">
        <f>IF('Factor Loadings Table'!L23="Flagged",$Q23,"")</f>
        <v/>
      </c>
      <c r="Q23" t="s">
        <v>116</v>
      </c>
    </row>
    <row r="24" spans="1:17" x14ac:dyDescent="0.35">
      <c r="A24">
        <v>19</v>
      </c>
      <c r="B24" t="s">
        <v>117</v>
      </c>
      <c r="C24" s="3">
        <v>0.72860000000000003</v>
      </c>
      <c r="D24" t="s">
        <v>170</v>
      </c>
      <c r="E24" s="2">
        <v>-4.5499999999999999E-2</v>
      </c>
      <c r="F24" t="s">
        <v>1</v>
      </c>
      <c r="G24" s="2">
        <v>0.18920000000000001</v>
      </c>
      <c r="H24" t="s">
        <v>1</v>
      </c>
      <c r="I24" s="2">
        <v>-3.3300000000000003E-2</v>
      </c>
      <c r="J24" t="s">
        <v>1</v>
      </c>
      <c r="K24" t="str">
        <f t="shared" si="0"/>
        <v>id_19</v>
      </c>
      <c r="L24" t="str">
        <f t="shared" si="1"/>
        <v/>
      </c>
      <c r="M24" t="str">
        <f t="shared" si="2"/>
        <v/>
      </c>
      <c r="N24" t="str">
        <f t="shared" si="3"/>
        <v/>
      </c>
      <c r="O24" t="str">
        <f>IF('Factor Loadings Table'!L24="Flagged",$Q24,"")</f>
        <v/>
      </c>
      <c r="Q24" t="s">
        <v>117</v>
      </c>
    </row>
    <row r="25" spans="1:17" x14ac:dyDescent="0.35">
      <c r="A25">
        <v>20</v>
      </c>
      <c r="B25" t="s">
        <v>118</v>
      </c>
      <c r="C25" s="2">
        <v>-4.1700000000000001E-2</v>
      </c>
      <c r="D25" t="s">
        <v>1</v>
      </c>
      <c r="E25" s="2">
        <v>0.18160000000000001</v>
      </c>
      <c r="F25" t="s">
        <v>1</v>
      </c>
      <c r="G25" s="2">
        <v>0.36309999999999998</v>
      </c>
      <c r="H25" t="s">
        <v>1</v>
      </c>
      <c r="I25" s="3">
        <v>0.71940000000000004</v>
      </c>
      <c r="J25" t="s">
        <v>170</v>
      </c>
      <c r="K25" t="str">
        <f t="shared" si="0"/>
        <v/>
      </c>
      <c r="L25" t="str">
        <f t="shared" si="1"/>
        <v/>
      </c>
      <c r="M25" t="str">
        <f t="shared" si="2"/>
        <v/>
      </c>
      <c r="N25" t="str">
        <f t="shared" si="3"/>
        <v>id_20</v>
      </c>
      <c r="O25" t="str">
        <f>IF('Factor Loadings Table'!L25="Flagged",$Q25,"")</f>
        <v/>
      </c>
      <c r="Q25" t="s">
        <v>118</v>
      </c>
    </row>
    <row r="26" spans="1:17" x14ac:dyDescent="0.35">
      <c r="A26">
        <v>21</v>
      </c>
      <c r="B26" t="s">
        <v>119</v>
      </c>
      <c r="C26" s="2">
        <v>3.5400000000000001E-2</v>
      </c>
      <c r="D26" t="s">
        <v>1</v>
      </c>
      <c r="E26" s="2">
        <v>9.4399999999999998E-2</v>
      </c>
      <c r="F26" t="s">
        <v>1</v>
      </c>
      <c r="G26" s="3">
        <v>0.54259999999999997</v>
      </c>
      <c r="H26" t="s">
        <v>170</v>
      </c>
      <c r="I26" s="2">
        <v>0.25030000000000002</v>
      </c>
      <c r="J26" t="s">
        <v>1</v>
      </c>
      <c r="K26" t="str">
        <f t="shared" si="0"/>
        <v/>
      </c>
      <c r="L26" t="str">
        <f t="shared" si="1"/>
        <v/>
      </c>
      <c r="M26" t="str">
        <f t="shared" si="2"/>
        <v>id_21</v>
      </c>
      <c r="N26" t="str">
        <f t="shared" si="3"/>
        <v/>
      </c>
      <c r="O26" t="str">
        <f>IF('Factor Loadings Table'!L26="Flagged",$Q26,"")</f>
        <v/>
      </c>
      <c r="Q26" t="s">
        <v>119</v>
      </c>
    </row>
    <row r="27" spans="1:17" x14ac:dyDescent="0.35">
      <c r="A27">
        <v>22</v>
      </c>
      <c r="B27" t="s">
        <v>120</v>
      </c>
      <c r="C27" s="3">
        <v>0.51680000000000004</v>
      </c>
      <c r="D27" t="s">
        <v>170</v>
      </c>
      <c r="E27" s="2">
        <v>0.36520000000000002</v>
      </c>
      <c r="F27" t="s">
        <v>1</v>
      </c>
      <c r="G27" s="2">
        <v>0.35799999999999998</v>
      </c>
      <c r="H27" t="s">
        <v>1</v>
      </c>
      <c r="I27" s="2">
        <v>-5.4000000000000003E-3</v>
      </c>
      <c r="J27" t="s">
        <v>1</v>
      </c>
      <c r="K27" t="str">
        <f t="shared" si="0"/>
        <v>id_22</v>
      </c>
      <c r="L27" t="str">
        <f t="shared" si="1"/>
        <v/>
      </c>
      <c r="M27" t="str">
        <f t="shared" si="2"/>
        <v/>
      </c>
      <c r="N27" t="str">
        <f t="shared" si="3"/>
        <v/>
      </c>
      <c r="O27" t="str">
        <f>IF('Factor Loadings Table'!L27="Flagged",$Q27,"")</f>
        <v/>
      </c>
      <c r="Q27" t="s">
        <v>120</v>
      </c>
    </row>
    <row r="28" spans="1:17" x14ac:dyDescent="0.35">
      <c r="A28">
        <v>23</v>
      </c>
      <c r="B28" t="s">
        <v>121</v>
      </c>
      <c r="C28" s="2">
        <v>0.33410000000000001</v>
      </c>
      <c r="D28" t="s">
        <v>1</v>
      </c>
      <c r="E28" s="2">
        <v>-0.14779999999999999</v>
      </c>
      <c r="F28" t="s">
        <v>1</v>
      </c>
      <c r="G28" s="3">
        <v>0.50370000000000004</v>
      </c>
      <c r="H28" t="s">
        <v>170</v>
      </c>
      <c r="I28" s="2">
        <v>0.2631</v>
      </c>
      <c r="J28" t="s">
        <v>1</v>
      </c>
      <c r="K28" t="str">
        <f t="shared" si="0"/>
        <v/>
      </c>
      <c r="L28" t="str">
        <f t="shared" si="1"/>
        <v/>
      </c>
      <c r="M28" t="str">
        <f t="shared" si="2"/>
        <v>id_23</v>
      </c>
      <c r="N28" t="str">
        <f t="shared" si="3"/>
        <v/>
      </c>
      <c r="O28" t="str">
        <f>IF('Factor Loadings Table'!L28="Flagged",$Q28,"")</f>
        <v/>
      </c>
      <c r="Q28" t="s">
        <v>121</v>
      </c>
    </row>
    <row r="29" spans="1:17" x14ac:dyDescent="0.35">
      <c r="A29">
        <v>24</v>
      </c>
      <c r="B29" t="s">
        <v>122</v>
      </c>
      <c r="C29" s="2">
        <v>0.32940000000000003</v>
      </c>
      <c r="D29" t="s">
        <v>1</v>
      </c>
      <c r="E29" s="3">
        <v>0.50329999999999997</v>
      </c>
      <c r="F29" t="s">
        <v>170</v>
      </c>
      <c r="G29" s="2">
        <v>0.34210000000000002</v>
      </c>
      <c r="H29" t="s">
        <v>1</v>
      </c>
      <c r="I29" s="2">
        <v>-6.6699999999999995E-2</v>
      </c>
      <c r="J29" t="s">
        <v>1</v>
      </c>
      <c r="K29" t="str">
        <f t="shared" si="0"/>
        <v/>
      </c>
      <c r="L29" t="str">
        <f t="shared" si="1"/>
        <v>id_24</v>
      </c>
      <c r="M29" t="str">
        <f t="shared" si="2"/>
        <v/>
      </c>
      <c r="N29" t="str">
        <f t="shared" si="3"/>
        <v/>
      </c>
      <c r="O29" t="str">
        <f>IF('Factor Loadings Table'!L29="Flagged",$Q29,"")</f>
        <v/>
      </c>
      <c r="Q29" t="s">
        <v>122</v>
      </c>
    </row>
    <row r="30" spans="1:17" x14ac:dyDescent="0.35">
      <c r="A30">
        <v>25</v>
      </c>
      <c r="B30" t="s">
        <v>123</v>
      </c>
      <c r="C30" s="2">
        <v>0.1246</v>
      </c>
      <c r="D30" t="s">
        <v>1</v>
      </c>
      <c r="E30" s="2">
        <v>4.7600000000000003E-2</v>
      </c>
      <c r="F30" t="s">
        <v>1</v>
      </c>
      <c r="G30" s="2">
        <v>0.22670000000000001</v>
      </c>
      <c r="H30" t="s">
        <v>1</v>
      </c>
      <c r="I30" s="3">
        <v>0.46439999999999998</v>
      </c>
      <c r="J30" t="s">
        <v>170</v>
      </c>
      <c r="K30" t="str">
        <f t="shared" si="0"/>
        <v/>
      </c>
      <c r="L30" t="str">
        <f t="shared" si="1"/>
        <v/>
      </c>
      <c r="M30" t="str">
        <f t="shared" si="2"/>
        <v/>
      </c>
      <c r="N30" t="str">
        <f t="shared" si="3"/>
        <v>id_25</v>
      </c>
      <c r="O30" t="str">
        <f>IF('Factor Loadings Table'!L30="Flagged",$Q30,"")</f>
        <v/>
      </c>
      <c r="Q30" t="s">
        <v>123</v>
      </c>
    </row>
    <row r="31" spans="1:17" x14ac:dyDescent="0.35">
      <c r="A31">
        <v>26</v>
      </c>
      <c r="B31" t="s">
        <v>124</v>
      </c>
      <c r="C31" s="2">
        <v>-2.5899999999999999E-2</v>
      </c>
      <c r="D31" t="s">
        <v>1</v>
      </c>
      <c r="E31" s="3">
        <v>0.62109999999999999</v>
      </c>
      <c r="F31" t="s">
        <v>170</v>
      </c>
      <c r="G31" s="2">
        <v>0.14269999999999999</v>
      </c>
      <c r="H31" t="s">
        <v>1</v>
      </c>
      <c r="I31" s="2">
        <v>8.0600000000000005E-2</v>
      </c>
      <c r="J31" t="s">
        <v>1</v>
      </c>
      <c r="K31" t="str">
        <f t="shared" si="0"/>
        <v/>
      </c>
      <c r="L31" t="str">
        <f t="shared" si="1"/>
        <v>id_26</v>
      </c>
      <c r="M31" t="str">
        <f t="shared" si="2"/>
        <v/>
      </c>
      <c r="N31" t="str">
        <f t="shared" si="3"/>
        <v/>
      </c>
      <c r="O31" t="str">
        <f>IF('Factor Loadings Table'!L31="Flagged",$Q31,"")</f>
        <v/>
      </c>
      <c r="Q31" t="s">
        <v>124</v>
      </c>
    </row>
    <row r="32" spans="1:17" x14ac:dyDescent="0.35">
      <c r="A32">
        <v>27</v>
      </c>
      <c r="B32" t="s">
        <v>125</v>
      </c>
      <c r="C32" s="2">
        <v>0.13089999999999999</v>
      </c>
      <c r="D32" t="s">
        <v>1</v>
      </c>
      <c r="E32" s="3">
        <v>0.64939999999999998</v>
      </c>
      <c r="F32" t="s">
        <v>170</v>
      </c>
      <c r="G32" s="2">
        <v>0.32669999999999999</v>
      </c>
      <c r="H32" t="s">
        <v>1</v>
      </c>
      <c r="I32" s="2">
        <v>4.1000000000000002E-2</v>
      </c>
      <c r="J32" t="s">
        <v>1</v>
      </c>
      <c r="K32" t="str">
        <f t="shared" si="0"/>
        <v/>
      </c>
      <c r="L32" t="str">
        <f t="shared" si="1"/>
        <v>id_27</v>
      </c>
      <c r="M32" t="str">
        <f t="shared" si="2"/>
        <v/>
      </c>
      <c r="N32" t="str">
        <f t="shared" si="3"/>
        <v/>
      </c>
      <c r="O32" t="str">
        <f>IF('Factor Loadings Table'!L32="Flagged",$Q32,"")</f>
        <v/>
      </c>
      <c r="Q32" t="s">
        <v>125</v>
      </c>
    </row>
    <row r="33" spans="1:17" x14ac:dyDescent="0.35">
      <c r="A33">
        <v>28</v>
      </c>
      <c r="B33" t="s">
        <v>126</v>
      </c>
      <c r="C33" s="2">
        <v>5.2499999999999998E-2</v>
      </c>
      <c r="D33" t="s">
        <v>1</v>
      </c>
      <c r="E33" s="3">
        <v>0.64729999999999999</v>
      </c>
      <c r="F33" t="s">
        <v>170</v>
      </c>
      <c r="G33" s="2">
        <v>-6.8999999999999999E-3</v>
      </c>
      <c r="H33" t="s">
        <v>1</v>
      </c>
      <c r="I33" s="2">
        <v>-0.20710000000000001</v>
      </c>
      <c r="J33" t="s">
        <v>1</v>
      </c>
      <c r="K33" t="str">
        <f t="shared" si="0"/>
        <v/>
      </c>
      <c r="L33" t="str">
        <f t="shared" si="1"/>
        <v>id_28</v>
      </c>
      <c r="M33" t="str">
        <f t="shared" si="2"/>
        <v/>
      </c>
      <c r="N33" t="str">
        <f t="shared" si="3"/>
        <v/>
      </c>
      <c r="O33" t="str">
        <f>IF('Factor Loadings Table'!L33="Flagged",$Q33,"")</f>
        <v/>
      </c>
      <c r="Q33" t="s">
        <v>126</v>
      </c>
    </row>
    <row r="34" spans="1:17" x14ac:dyDescent="0.35">
      <c r="A34">
        <v>29</v>
      </c>
      <c r="B34" t="s">
        <v>127</v>
      </c>
      <c r="C34" s="3">
        <v>0.47739999999999999</v>
      </c>
      <c r="D34" t="s">
        <v>170</v>
      </c>
      <c r="E34" s="2">
        <v>0.12790000000000001</v>
      </c>
      <c r="F34" t="s">
        <v>1</v>
      </c>
      <c r="G34" s="2">
        <v>2.9999999999999997E-4</v>
      </c>
      <c r="H34" t="s">
        <v>1</v>
      </c>
      <c r="I34" s="2">
        <v>0.23419999999999999</v>
      </c>
      <c r="J34" t="s">
        <v>1</v>
      </c>
      <c r="K34" t="str">
        <f t="shared" si="0"/>
        <v>id_29</v>
      </c>
      <c r="L34" t="str">
        <f t="shared" si="1"/>
        <v/>
      </c>
      <c r="M34" t="str">
        <f t="shared" si="2"/>
        <v/>
      </c>
      <c r="N34" t="str">
        <f t="shared" si="3"/>
        <v/>
      </c>
      <c r="O34" t="str">
        <f>IF('Factor Loadings Table'!L34="Flagged",$Q34,"")</f>
        <v/>
      </c>
      <c r="Q34" t="s">
        <v>127</v>
      </c>
    </row>
    <row r="35" spans="1:17" x14ac:dyDescent="0.35">
      <c r="A35">
        <v>30</v>
      </c>
      <c r="B35" t="s">
        <v>128</v>
      </c>
      <c r="C35" s="3">
        <v>0.65310000000000001</v>
      </c>
      <c r="D35" t="s">
        <v>170</v>
      </c>
      <c r="E35" s="2">
        <v>0.1812</v>
      </c>
      <c r="F35" t="s">
        <v>1</v>
      </c>
      <c r="G35" s="2">
        <v>0.1638</v>
      </c>
      <c r="H35" t="s">
        <v>1</v>
      </c>
      <c r="I35" s="2">
        <v>0.36709999999999998</v>
      </c>
      <c r="J35" t="s">
        <v>1</v>
      </c>
      <c r="K35" t="str">
        <f t="shared" si="0"/>
        <v>id_30</v>
      </c>
      <c r="L35" t="str">
        <f t="shared" si="1"/>
        <v/>
      </c>
      <c r="M35" t="str">
        <f t="shared" si="2"/>
        <v/>
      </c>
      <c r="N35" t="str">
        <f t="shared" si="3"/>
        <v/>
      </c>
      <c r="O35" t="str">
        <f>IF('Factor Loadings Table'!L35="Flagged",$Q35,"")</f>
        <v/>
      </c>
      <c r="Q35" t="s">
        <v>128</v>
      </c>
    </row>
    <row r="36" spans="1:17" x14ac:dyDescent="0.35">
      <c r="A36">
        <v>31</v>
      </c>
      <c r="B36" t="s">
        <v>129</v>
      </c>
      <c r="C36" s="2">
        <v>0.33800000000000002</v>
      </c>
      <c r="D36" t="s">
        <v>1</v>
      </c>
      <c r="E36" s="2">
        <v>0.24010000000000001</v>
      </c>
      <c r="F36" t="s">
        <v>1</v>
      </c>
      <c r="G36" s="3">
        <v>0.5292</v>
      </c>
      <c r="H36" t="s">
        <v>170</v>
      </c>
      <c r="I36" s="2">
        <v>0.35449999999999998</v>
      </c>
      <c r="J36" t="s">
        <v>1</v>
      </c>
      <c r="K36" t="str">
        <f t="shared" si="0"/>
        <v/>
      </c>
      <c r="L36" t="str">
        <f t="shared" si="1"/>
        <v/>
      </c>
      <c r="M36" t="str">
        <f t="shared" si="2"/>
        <v>id_31</v>
      </c>
      <c r="N36" t="str">
        <f t="shared" si="3"/>
        <v/>
      </c>
      <c r="O36" t="str">
        <f>IF('Factor Loadings Table'!L36="Flagged",$Q36,"")</f>
        <v/>
      </c>
      <c r="Q36" t="s">
        <v>129</v>
      </c>
    </row>
    <row r="37" spans="1:17" x14ac:dyDescent="0.35">
      <c r="A37">
        <v>32</v>
      </c>
      <c r="B37" t="s">
        <v>130</v>
      </c>
      <c r="C37" s="3">
        <v>0.59530000000000005</v>
      </c>
      <c r="D37" t="s">
        <v>170</v>
      </c>
      <c r="E37" s="2">
        <v>0.2039</v>
      </c>
      <c r="F37" t="s">
        <v>1</v>
      </c>
      <c r="G37" s="2">
        <v>0.1022</v>
      </c>
      <c r="H37" t="s">
        <v>1</v>
      </c>
      <c r="I37" s="2">
        <v>-0.1041</v>
      </c>
      <c r="J37" t="s">
        <v>1</v>
      </c>
      <c r="K37" t="str">
        <f t="shared" si="0"/>
        <v>id_32</v>
      </c>
      <c r="L37" t="str">
        <f t="shared" si="1"/>
        <v/>
      </c>
      <c r="M37" t="str">
        <f t="shared" si="2"/>
        <v/>
      </c>
      <c r="N37" t="str">
        <f t="shared" si="3"/>
        <v/>
      </c>
      <c r="O37" t="str">
        <f>IF('Factor Loadings Table'!L37="Flagged",$Q37,"")</f>
        <v/>
      </c>
      <c r="Q37" t="s">
        <v>130</v>
      </c>
    </row>
    <row r="38" spans="1:17" x14ac:dyDescent="0.35">
      <c r="A38">
        <v>33</v>
      </c>
      <c r="B38" t="s">
        <v>131</v>
      </c>
      <c r="C38" s="2">
        <v>0.247</v>
      </c>
      <c r="D38" t="s">
        <v>1</v>
      </c>
      <c r="E38" s="3">
        <v>0.72160000000000002</v>
      </c>
      <c r="F38" t="s">
        <v>170</v>
      </c>
      <c r="G38" s="2">
        <v>-4.5499999999999999E-2</v>
      </c>
      <c r="H38" t="s">
        <v>1</v>
      </c>
      <c r="I38" s="2">
        <v>0.27360000000000001</v>
      </c>
      <c r="J38" t="s">
        <v>1</v>
      </c>
      <c r="K38" t="str">
        <f t="shared" si="0"/>
        <v/>
      </c>
      <c r="L38" t="str">
        <f t="shared" si="1"/>
        <v>id_33</v>
      </c>
      <c r="M38" t="str">
        <f t="shared" si="2"/>
        <v/>
      </c>
      <c r="N38" t="str">
        <f t="shared" si="3"/>
        <v/>
      </c>
      <c r="O38" t="str">
        <f>IF('Factor Loadings Table'!L38="Flagged",$Q38,"")</f>
        <v/>
      </c>
      <c r="Q38" t="s">
        <v>131</v>
      </c>
    </row>
    <row r="39" spans="1:17" x14ac:dyDescent="0.35">
      <c r="A39">
        <v>34</v>
      </c>
      <c r="B39" t="s">
        <v>132</v>
      </c>
      <c r="C39" s="2">
        <v>0.40289999999999998</v>
      </c>
      <c r="D39" t="s">
        <v>1</v>
      </c>
      <c r="E39" s="2">
        <v>0.25619999999999998</v>
      </c>
      <c r="F39" t="s">
        <v>1</v>
      </c>
      <c r="G39" s="2">
        <v>-0.1032</v>
      </c>
      <c r="H39" t="s">
        <v>1</v>
      </c>
      <c r="I39" s="3">
        <v>0.46860000000000002</v>
      </c>
      <c r="J39" t="s">
        <v>170</v>
      </c>
      <c r="K39" t="str">
        <f t="shared" si="0"/>
        <v/>
      </c>
      <c r="L39" t="str">
        <f t="shared" si="1"/>
        <v/>
      </c>
      <c r="M39" t="str">
        <f t="shared" si="2"/>
        <v/>
      </c>
      <c r="N39" t="str">
        <f t="shared" si="3"/>
        <v>id_34</v>
      </c>
      <c r="O39" t="str">
        <f>IF('Factor Loadings Table'!L39="Flagged",$Q39,"")</f>
        <v/>
      </c>
      <c r="Q39" t="s">
        <v>132</v>
      </c>
    </row>
    <row r="40" spans="1:17" x14ac:dyDescent="0.35">
      <c r="A40">
        <v>35</v>
      </c>
      <c r="B40" t="s">
        <v>133</v>
      </c>
      <c r="C40" s="2">
        <v>0.46379999999999999</v>
      </c>
      <c r="D40" t="s">
        <v>1</v>
      </c>
      <c r="E40" s="2">
        <v>0.14910000000000001</v>
      </c>
      <c r="F40" t="s">
        <v>1</v>
      </c>
      <c r="G40" s="2">
        <v>0.45140000000000002</v>
      </c>
      <c r="H40" t="s">
        <v>1</v>
      </c>
      <c r="I40" s="2">
        <v>5.4800000000000001E-2</v>
      </c>
      <c r="J40" t="s">
        <v>1</v>
      </c>
      <c r="K40" t="str">
        <f t="shared" si="0"/>
        <v/>
      </c>
      <c r="L40" t="str">
        <f t="shared" si="1"/>
        <v/>
      </c>
      <c r="M40" t="str">
        <f t="shared" si="2"/>
        <v/>
      </c>
      <c r="N40" t="str">
        <f t="shared" si="3"/>
        <v/>
      </c>
      <c r="O40" t="str">
        <f>IF('Factor Loadings Table'!L40="Flagged",$Q40,"")</f>
        <v/>
      </c>
      <c r="Q40" t="s">
        <v>133</v>
      </c>
    </row>
    <row r="41" spans="1:17" x14ac:dyDescent="0.35">
      <c r="A41">
        <v>36</v>
      </c>
      <c r="B41" t="s">
        <v>134</v>
      </c>
      <c r="C41" s="2">
        <v>0.111</v>
      </c>
      <c r="D41" t="s">
        <v>1</v>
      </c>
      <c r="E41" s="2">
        <v>-0.32450000000000001</v>
      </c>
      <c r="F41" t="s">
        <v>1</v>
      </c>
      <c r="G41" s="2">
        <v>0.18260000000000001</v>
      </c>
      <c r="H41" t="s">
        <v>1</v>
      </c>
      <c r="I41" s="3">
        <v>0.6744</v>
      </c>
      <c r="J41" t="s">
        <v>170</v>
      </c>
      <c r="K41" t="str">
        <f t="shared" si="0"/>
        <v/>
      </c>
      <c r="L41" t="str">
        <f t="shared" si="1"/>
        <v/>
      </c>
      <c r="M41" t="str">
        <f t="shared" si="2"/>
        <v/>
      </c>
      <c r="N41" t="str">
        <f t="shared" si="3"/>
        <v>id_36</v>
      </c>
      <c r="O41" t="str">
        <f>IF('Factor Loadings Table'!L41="Flagged",$Q41,"")</f>
        <v/>
      </c>
      <c r="Q41" t="s">
        <v>134</v>
      </c>
    </row>
    <row r="42" spans="1:17" x14ac:dyDescent="0.35">
      <c r="A42">
        <v>37</v>
      </c>
      <c r="B42" t="s">
        <v>135</v>
      </c>
      <c r="C42" s="2">
        <v>0.2828</v>
      </c>
      <c r="D42" t="s">
        <v>1</v>
      </c>
      <c r="E42" s="2">
        <v>0.1004</v>
      </c>
      <c r="F42" t="s">
        <v>1</v>
      </c>
      <c r="G42" s="2">
        <v>0.13750000000000001</v>
      </c>
      <c r="H42" t="s">
        <v>1</v>
      </c>
      <c r="I42" s="2">
        <v>8.7400000000000005E-2</v>
      </c>
      <c r="J42" t="s">
        <v>1</v>
      </c>
      <c r="K42" t="str">
        <f t="shared" si="0"/>
        <v/>
      </c>
      <c r="L42" t="str">
        <f t="shared" si="1"/>
        <v/>
      </c>
      <c r="M42" t="str">
        <f t="shared" si="2"/>
        <v/>
      </c>
      <c r="N42" t="str">
        <f t="shared" si="3"/>
        <v/>
      </c>
      <c r="O42" t="str">
        <f>IF('Factor Loadings Table'!L42="Flagged",$Q42,"")</f>
        <v/>
      </c>
      <c r="Q42" t="s">
        <v>135</v>
      </c>
    </row>
    <row r="43" spans="1:17" x14ac:dyDescent="0.35">
      <c r="A43">
        <v>38</v>
      </c>
      <c r="B43" t="s">
        <v>136</v>
      </c>
      <c r="C43" s="2">
        <v>0.33360000000000001</v>
      </c>
      <c r="D43" t="s">
        <v>1</v>
      </c>
      <c r="E43" s="3">
        <v>0.54139999999999999</v>
      </c>
      <c r="F43" t="s">
        <v>170</v>
      </c>
      <c r="G43" s="2">
        <v>0.28139999999999998</v>
      </c>
      <c r="H43" t="s">
        <v>1</v>
      </c>
      <c r="I43" s="2">
        <v>0.36570000000000003</v>
      </c>
      <c r="J43" t="s">
        <v>1</v>
      </c>
      <c r="K43" t="str">
        <f t="shared" si="0"/>
        <v/>
      </c>
      <c r="L43" t="str">
        <f t="shared" si="1"/>
        <v>id_38</v>
      </c>
      <c r="M43" t="str">
        <f t="shared" si="2"/>
        <v/>
      </c>
      <c r="N43" t="str">
        <f t="shared" si="3"/>
        <v/>
      </c>
      <c r="O43" t="str">
        <f>IF('Factor Loadings Table'!L43="Flagged",$Q43,"")</f>
        <v/>
      </c>
      <c r="Q43" t="s">
        <v>136</v>
      </c>
    </row>
    <row r="44" spans="1:17" x14ac:dyDescent="0.35">
      <c r="A44">
        <v>39</v>
      </c>
      <c r="B44" t="s">
        <v>137</v>
      </c>
      <c r="C44" s="2">
        <v>0.14480000000000001</v>
      </c>
      <c r="D44" t="s">
        <v>1</v>
      </c>
      <c r="E44" s="2">
        <v>-0.39360000000000001</v>
      </c>
      <c r="F44" t="s">
        <v>1</v>
      </c>
      <c r="G44" s="2">
        <v>0.38419999999999999</v>
      </c>
      <c r="H44" t="s">
        <v>1</v>
      </c>
      <c r="I44" s="3">
        <v>0.49559999999999998</v>
      </c>
      <c r="J44" t="s">
        <v>170</v>
      </c>
      <c r="K44" t="str">
        <f t="shared" si="0"/>
        <v/>
      </c>
      <c r="L44" t="str">
        <f t="shared" si="1"/>
        <v/>
      </c>
      <c r="M44" t="str">
        <f t="shared" si="2"/>
        <v/>
      </c>
      <c r="N44" t="str">
        <f t="shared" si="3"/>
        <v>id_39</v>
      </c>
      <c r="O44" t="str">
        <f>IF('Factor Loadings Table'!L44="Flagged",$Q44,"")</f>
        <v/>
      </c>
      <c r="Q44" t="s">
        <v>137</v>
      </c>
    </row>
    <row r="45" spans="1:17" x14ac:dyDescent="0.35">
      <c r="A45">
        <v>40</v>
      </c>
      <c r="B45" t="s">
        <v>138</v>
      </c>
      <c r="C45" s="2">
        <v>0.34989999999999999</v>
      </c>
      <c r="D45" t="s">
        <v>1</v>
      </c>
      <c r="E45" s="3">
        <v>0.47970000000000002</v>
      </c>
      <c r="F45" t="s">
        <v>170</v>
      </c>
      <c r="G45" s="2">
        <v>0.32840000000000003</v>
      </c>
      <c r="H45" t="s">
        <v>1</v>
      </c>
      <c r="I45" s="2">
        <v>-0.1512</v>
      </c>
      <c r="J45" t="s">
        <v>1</v>
      </c>
      <c r="K45" t="str">
        <f t="shared" si="0"/>
        <v/>
      </c>
      <c r="L45" t="str">
        <f t="shared" si="1"/>
        <v>id_40</v>
      </c>
      <c r="M45" t="str">
        <f t="shared" si="2"/>
        <v/>
      </c>
      <c r="N45" t="str">
        <f t="shared" si="3"/>
        <v/>
      </c>
      <c r="O45" t="str">
        <f>IF('Factor Loadings Table'!L45="Flagged",$Q45,"")</f>
        <v/>
      </c>
      <c r="Q45" t="s">
        <v>138</v>
      </c>
    </row>
    <row r="46" spans="1:17" x14ac:dyDescent="0.35">
      <c r="A46">
        <v>41</v>
      </c>
      <c r="B46" t="s">
        <v>139</v>
      </c>
      <c r="C46" s="3">
        <v>0.69840000000000002</v>
      </c>
      <c r="D46" t="s">
        <v>170</v>
      </c>
      <c r="E46" s="2">
        <v>1.11E-2</v>
      </c>
      <c r="F46" t="s">
        <v>1</v>
      </c>
      <c r="G46" s="2">
        <v>0.1661</v>
      </c>
      <c r="H46" t="s">
        <v>1</v>
      </c>
      <c r="I46" s="2">
        <v>0.32219999999999999</v>
      </c>
      <c r="J46" t="s">
        <v>1</v>
      </c>
      <c r="K46" t="str">
        <f t="shared" si="0"/>
        <v>id_41</v>
      </c>
      <c r="L46" t="str">
        <f t="shared" si="1"/>
        <v/>
      </c>
      <c r="M46" t="str">
        <f t="shared" si="2"/>
        <v/>
      </c>
      <c r="N46" t="str">
        <f t="shared" si="3"/>
        <v/>
      </c>
      <c r="O46" t="str">
        <f>IF('Factor Loadings Table'!L46="Flagged",$Q46,"")</f>
        <v/>
      </c>
      <c r="Q46" t="s">
        <v>139</v>
      </c>
    </row>
    <row r="47" spans="1:17" x14ac:dyDescent="0.35">
      <c r="A47">
        <v>42</v>
      </c>
      <c r="B47" t="s">
        <v>140</v>
      </c>
      <c r="C47" s="2">
        <v>-5.1799999999999999E-2</v>
      </c>
      <c r="D47" t="s">
        <v>1</v>
      </c>
      <c r="E47" s="2">
        <v>9.4200000000000006E-2</v>
      </c>
      <c r="F47" t="s">
        <v>1</v>
      </c>
      <c r="G47" s="3">
        <v>0.66059999999999997</v>
      </c>
      <c r="H47" t="s">
        <v>170</v>
      </c>
      <c r="I47" s="2">
        <v>7.2900000000000006E-2</v>
      </c>
      <c r="J47" t="s">
        <v>1</v>
      </c>
      <c r="K47" t="str">
        <f t="shared" si="0"/>
        <v/>
      </c>
      <c r="L47" t="str">
        <f t="shared" si="1"/>
        <v/>
      </c>
      <c r="M47" t="str">
        <f t="shared" si="2"/>
        <v>id_42</v>
      </c>
      <c r="N47" t="str">
        <f t="shared" si="3"/>
        <v/>
      </c>
      <c r="O47" t="str">
        <f>IF('Factor Loadings Table'!L47="Flagged",$Q47,"")</f>
        <v/>
      </c>
      <c r="Q47" t="s">
        <v>140</v>
      </c>
    </row>
    <row r="48" spans="1:17" x14ac:dyDescent="0.35">
      <c r="A48">
        <v>43</v>
      </c>
      <c r="B48" t="s">
        <v>141</v>
      </c>
      <c r="C48" s="2">
        <v>0.16070000000000001</v>
      </c>
      <c r="D48" t="s">
        <v>1</v>
      </c>
      <c r="E48" s="3">
        <v>0.63949999999999996</v>
      </c>
      <c r="F48" t="s">
        <v>170</v>
      </c>
      <c r="G48" s="2">
        <v>6.3600000000000004E-2</v>
      </c>
      <c r="H48" t="s">
        <v>1</v>
      </c>
      <c r="I48" s="2">
        <v>7.3599999999999999E-2</v>
      </c>
      <c r="J48" t="s">
        <v>1</v>
      </c>
      <c r="K48" t="str">
        <f t="shared" si="0"/>
        <v/>
      </c>
      <c r="L48" t="str">
        <f t="shared" si="1"/>
        <v>id_43</v>
      </c>
      <c r="M48" t="str">
        <f t="shared" si="2"/>
        <v/>
      </c>
      <c r="N48" t="str">
        <f t="shared" si="3"/>
        <v/>
      </c>
      <c r="O48" t="str">
        <f>IF('Factor Loadings Table'!L48="Flagged",$Q48,"")</f>
        <v/>
      </c>
      <c r="Q48" t="s">
        <v>141</v>
      </c>
    </row>
    <row r="49" spans="1:17" x14ac:dyDescent="0.35">
      <c r="A49">
        <v>44</v>
      </c>
      <c r="B49" t="s">
        <v>142</v>
      </c>
      <c r="C49" s="2">
        <v>0.5524</v>
      </c>
      <c r="D49" t="s">
        <v>1</v>
      </c>
      <c r="E49" s="2">
        <v>0.27560000000000001</v>
      </c>
      <c r="F49" t="s">
        <v>1</v>
      </c>
      <c r="G49" s="2">
        <v>-0.19839999999999999</v>
      </c>
      <c r="H49" t="s">
        <v>1</v>
      </c>
      <c r="I49" s="2">
        <v>0.4677</v>
      </c>
      <c r="J49" t="s">
        <v>1</v>
      </c>
      <c r="K49" t="str">
        <f t="shared" si="0"/>
        <v/>
      </c>
      <c r="L49" t="str">
        <f t="shared" si="1"/>
        <v/>
      </c>
      <c r="M49" t="str">
        <f t="shared" si="2"/>
        <v/>
      </c>
      <c r="N49" t="str">
        <f t="shared" si="3"/>
        <v/>
      </c>
      <c r="O49" t="str">
        <f>IF('Factor Loadings Table'!L49="Flagged",$Q49,"")</f>
        <v/>
      </c>
      <c r="Q49" t="s">
        <v>142</v>
      </c>
    </row>
    <row r="50" spans="1:17" x14ac:dyDescent="0.35">
      <c r="A50">
        <v>45</v>
      </c>
      <c r="B50" t="s">
        <v>143</v>
      </c>
      <c r="C50" s="2">
        <v>0.25979999999999998</v>
      </c>
      <c r="D50" t="s">
        <v>1</v>
      </c>
      <c r="E50" s="2">
        <v>0.28760000000000002</v>
      </c>
      <c r="F50" t="s">
        <v>1</v>
      </c>
      <c r="G50" s="3">
        <v>0.65029999999999999</v>
      </c>
      <c r="H50" t="s">
        <v>170</v>
      </c>
      <c r="I50" s="2">
        <v>-3.15E-2</v>
      </c>
      <c r="J50" t="s">
        <v>1</v>
      </c>
      <c r="K50" t="str">
        <f t="shared" si="0"/>
        <v/>
      </c>
      <c r="L50" t="str">
        <f t="shared" si="1"/>
        <v/>
      </c>
      <c r="M50" t="str">
        <f t="shared" si="2"/>
        <v>id_45</v>
      </c>
      <c r="N50" t="str">
        <f t="shared" si="3"/>
        <v/>
      </c>
      <c r="O50" t="str">
        <f>IF('Factor Loadings Table'!L50="Flagged",$Q50,"")</f>
        <v/>
      </c>
      <c r="Q50" t="s">
        <v>143</v>
      </c>
    </row>
    <row r="51" spans="1:17" x14ac:dyDescent="0.35">
      <c r="A51">
        <v>46</v>
      </c>
      <c r="B51" t="s">
        <v>144</v>
      </c>
      <c r="C51" s="2">
        <v>8.5400000000000004E-2</v>
      </c>
      <c r="D51" t="s">
        <v>1</v>
      </c>
      <c r="E51" s="3">
        <v>0.5464</v>
      </c>
      <c r="F51" t="s">
        <v>170</v>
      </c>
      <c r="G51" s="2">
        <v>0.1973</v>
      </c>
      <c r="H51" t="s">
        <v>1</v>
      </c>
      <c r="I51" s="2">
        <v>0.2717</v>
      </c>
      <c r="J51" t="s">
        <v>1</v>
      </c>
      <c r="K51" t="str">
        <f t="shared" si="0"/>
        <v/>
      </c>
      <c r="L51" t="str">
        <f t="shared" si="1"/>
        <v>id_46</v>
      </c>
      <c r="M51" t="str">
        <f t="shared" si="2"/>
        <v/>
      </c>
      <c r="N51" t="str">
        <f t="shared" si="3"/>
        <v/>
      </c>
      <c r="O51" t="str">
        <f>IF('Factor Loadings Table'!L51="Flagged",$Q51,"")</f>
        <v/>
      </c>
      <c r="Q51" t="s">
        <v>144</v>
      </c>
    </row>
    <row r="52" spans="1:17" x14ac:dyDescent="0.35">
      <c r="A52">
        <v>47</v>
      </c>
      <c r="B52" t="s">
        <v>145</v>
      </c>
      <c r="C52" s="2">
        <v>-3.9800000000000002E-2</v>
      </c>
      <c r="D52" t="s">
        <v>1</v>
      </c>
      <c r="E52" s="2">
        <v>0.17119999999999999</v>
      </c>
      <c r="F52" t="s">
        <v>1</v>
      </c>
      <c r="G52" s="2">
        <v>-0.34310000000000002</v>
      </c>
      <c r="H52" t="s">
        <v>1</v>
      </c>
      <c r="I52" s="3">
        <v>0.60040000000000004</v>
      </c>
      <c r="J52" t="s">
        <v>170</v>
      </c>
      <c r="K52" t="str">
        <f t="shared" si="0"/>
        <v/>
      </c>
      <c r="L52" t="str">
        <f t="shared" si="1"/>
        <v/>
      </c>
      <c r="M52" t="str">
        <f t="shared" si="2"/>
        <v/>
      </c>
      <c r="N52" t="str">
        <f t="shared" si="3"/>
        <v>id_47</v>
      </c>
      <c r="O52" t="str">
        <f>IF('Factor Loadings Table'!L52="Flagged",$Q52,"")</f>
        <v/>
      </c>
      <c r="Q52" t="s">
        <v>145</v>
      </c>
    </row>
    <row r="53" spans="1:17" x14ac:dyDescent="0.35">
      <c r="A53">
        <v>48</v>
      </c>
      <c r="B53" t="s">
        <v>146</v>
      </c>
      <c r="C53" s="2">
        <v>0.2883</v>
      </c>
      <c r="D53" t="s">
        <v>1</v>
      </c>
      <c r="E53" s="2">
        <v>0.15570000000000001</v>
      </c>
      <c r="F53" t="s">
        <v>1</v>
      </c>
      <c r="G53" s="2">
        <v>-2.63E-2</v>
      </c>
      <c r="H53" t="s">
        <v>1</v>
      </c>
      <c r="I53" s="2">
        <v>0.24310000000000001</v>
      </c>
      <c r="J53" t="s">
        <v>1</v>
      </c>
      <c r="K53" t="str">
        <f t="shared" si="0"/>
        <v/>
      </c>
      <c r="L53" t="str">
        <f t="shared" si="1"/>
        <v/>
      </c>
      <c r="M53" t="str">
        <f t="shared" si="2"/>
        <v/>
      </c>
      <c r="N53" t="str">
        <f t="shared" si="3"/>
        <v/>
      </c>
      <c r="O53" t="str">
        <f>IF('Factor Loadings Table'!L53="Flagged",$Q53,"")</f>
        <v/>
      </c>
      <c r="Q53" t="s">
        <v>146</v>
      </c>
    </row>
    <row r="54" spans="1:17" x14ac:dyDescent="0.35">
      <c r="A54">
        <v>49</v>
      </c>
      <c r="B54" t="s">
        <v>147</v>
      </c>
      <c r="C54" s="2">
        <v>0.42370000000000002</v>
      </c>
      <c r="D54" t="s">
        <v>1</v>
      </c>
      <c r="E54" s="2">
        <v>-4.2500000000000003E-2</v>
      </c>
      <c r="F54" t="s">
        <v>1</v>
      </c>
      <c r="G54" s="2">
        <v>6.0600000000000001E-2</v>
      </c>
      <c r="H54" t="s">
        <v>1</v>
      </c>
      <c r="I54" s="3">
        <v>0.55120000000000002</v>
      </c>
      <c r="J54" t="s">
        <v>170</v>
      </c>
      <c r="K54" t="str">
        <f t="shared" si="0"/>
        <v/>
      </c>
      <c r="L54" t="str">
        <f t="shared" si="1"/>
        <v/>
      </c>
      <c r="M54" t="str">
        <f t="shared" si="2"/>
        <v/>
      </c>
      <c r="N54" t="str">
        <f t="shared" si="3"/>
        <v>id_49</v>
      </c>
      <c r="O54" t="str">
        <f>IF('Factor Loadings Table'!L54="Flagged",$Q54,"")</f>
        <v/>
      </c>
      <c r="Q54" t="s">
        <v>147</v>
      </c>
    </row>
    <row r="55" spans="1:17" x14ac:dyDescent="0.35">
      <c r="A55">
        <v>50</v>
      </c>
      <c r="B55" t="s">
        <v>148</v>
      </c>
      <c r="C55" s="2">
        <v>0.52100000000000002</v>
      </c>
      <c r="D55" t="s">
        <v>1</v>
      </c>
      <c r="E55" s="2">
        <v>0.46310000000000001</v>
      </c>
      <c r="F55" t="s">
        <v>1</v>
      </c>
      <c r="G55" s="2">
        <v>-0.111</v>
      </c>
      <c r="H55" t="s">
        <v>1</v>
      </c>
      <c r="I55" s="2">
        <v>0.20760000000000001</v>
      </c>
      <c r="J55" t="s">
        <v>1</v>
      </c>
      <c r="K55" t="str">
        <f t="shared" si="0"/>
        <v/>
      </c>
      <c r="L55" t="str">
        <f t="shared" si="1"/>
        <v/>
      </c>
      <c r="M55" t="str">
        <f t="shared" si="2"/>
        <v/>
      </c>
      <c r="N55" t="str">
        <f t="shared" si="3"/>
        <v/>
      </c>
      <c r="O55" t="str">
        <f>IF('Factor Loadings Table'!L55="Flagged",$Q55,"")</f>
        <v/>
      </c>
      <c r="Q55" t="s">
        <v>148</v>
      </c>
    </row>
    <row r="56" spans="1:17" x14ac:dyDescent="0.35">
      <c r="A56" t="s">
        <v>163</v>
      </c>
      <c r="B56" t="s">
        <v>1</v>
      </c>
      <c r="C56">
        <v>16</v>
      </c>
      <c r="D56" t="s">
        <v>1</v>
      </c>
      <c r="E56" s="2">
        <v>12</v>
      </c>
      <c r="F56" t="s">
        <v>1</v>
      </c>
      <c r="G56" s="2">
        <v>11</v>
      </c>
      <c r="H56" t="s">
        <v>1</v>
      </c>
      <c r="I56" s="2">
        <v>11</v>
      </c>
      <c r="J56" t="s">
        <v>1</v>
      </c>
    </row>
  </sheetData>
  <pageMargins left="0.7" right="0.7" top="0.75" bottom="0.75" header="0.3" footer="0.3"/>
  <pageSetup paperSize="9" orientation="portrait" r:id="rId1"/>
  <ignoredErrors>
    <ignoredError sqref="A1:J2 A10:J56 A9:G9 I9:J9 A7:J8 A6:F6 H6:J6 A4:J5 B3:J3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5"/>
  <sheetViews>
    <sheetView workbookViewId="0">
      <selection activeCell="B39" sqref="B39"/>
    </sheetView>
  </sheetViews>
  <sheetFormatPr baseColWidth="10" defaultRowHeight="15.5" x14ac:dyDescent="0.35"/>
  <cols>
    <col min="1" max="12" width="8.75" customWidth="1"/>
  </cols>
  <sheetData>
    <row r="1" spans="1:11" x14ac:dyDescent="0.35">
      <c r="A1" t="s">
        <v>171</v>
      </c>
      <c r="B1" t="s">
        <v>1</v>
      </c>
    </row>
    <row r="2" spans="1:11" x14ac:dyDescent="0.35">
      <c r="A2" t="s">
        <v>1</v>
      </c>
      <c r="B2" t="s">
        <v>1</v>
      </c>
    </row>
    <row r="3" spans="1:11" x14ac:dyDescent="0.35">
      <c r="A3" t="s">
        <v>172</v>
      </c>
    </row>
    <row r="4" spans="1:11" x14ac:dyDescent="0.35">
      <c r="A4" t="s">
        <v>1</v>
      </c>
      <c r="B4" t="s">
        <v>1</v>
      </c>
    </row>
    <row r="5" spans="1:11" x14ac:dyDescent="0.35">
      <c r="A5" t="s">
        <v>153</v>
      </c>
      <c r="B5" t="s">
        <v>169</v>
      </c>
      <c r="C5" t="s">
        <v>173</v>
      </c>
      <c r="D5" t="s">
        <v>154</v>
      </c>
      <c r="E5" t="s">
        <v>174</v>
      </c>
      <c r="F5" t="s">
        <v>155</v>
      </c>
      <c r="G5" t="s">
        <v>175</v>
      </c>
      <c r="H5" t="s">
        <v>156</v>
      </c>
      <c r="I5" t="s">
        <v>176</v>
      </c>
      <c r="J5" t="s">
        <v>157</v>
      </c>
      <c r="K5" t="s">
        <v>177</v>
      </c>
    </row>
    <row r="6" spans="1:11" x14ac:dyDescent="0.35">
      <c r="A6">
        <v>1</v>
      </c>
      <c r="B6" t="s">
        <v>99</v>
      </c>
      <c r="C6" t="s">
        <v>178</v>
      </c>
      <c r="D6">
        <v>0.77590000000000003</v>
      </c>
      <c r="E6" t="s">
        <v>170</v>
      </c>
      <c r="F6">
        <v>-0.16569999999999999</v>
      </c>
      <c r="G6" t="s">
        <v>1</v>
      </c>
      <c r="H6">
        <v>0.2341</v>
      </c>
      <c r="I6" t="s">
        <v>1</v>
      </c>
      <c r="J6">
        <v>7.4700000000000003E-2</v>
      </c>
      <c r="K6" t="s">
        <v>1</v>
      </c>
    </row>
    <row r="7" spans="1:11" x14ac:dyDescent="0.35">
      <c r="A7">
        <v>19</v>
      </c>
      <c r="B7" t="s">
        <v>117</v>
      </c>
      <c r="C7" t="s">
        <v>179</v>
      </c>
      <c r="D7">
        <v>0.72860000000000003</v>
      </c>
      <c r="E7" t="s">
        <v>170</v>
      </c>
      <c r="F7">
        <v>-4.5499999999999999E-2</v>
      </c>
      <c r="G7" t="s">
        <v>1</v>
      </c>
      <c r="H7">
        <v>0.18920000000000001</v>
      </c>
      <c r="I7" t="s">
        <v>1</v>
      </c>
      <c r="J7">
        <v>-3.3300000000000003E-2</v>
      </c>
      <c r="K7" t="s">
        <v>1</v>
      </c>
    </row>
    <row r="8" spans="1:11" x14ac:dyDescent="0.35">
      <c r="A8">
        <v>15</v>
      </c>
      <c r="B8" t="s">
        <v>113</v>
      </c>
      <c r="C8" t="s">
        <v>180</v>
      </c>
      <c r="D8">
        <v>0.72050000000000003</v>
      </c>
      <c r="E8" t="s">
        <v>170</v>
      </c>
      <c r="F8">
        <v>0.19420000000000001</v>
      </c>
      <c r="G8" t="s">
        <v>1</v>
      </c>
      <c r="H8">
        <v>9.3299999999999994E-2</v>
      </c>
      <c r="I8" t="s">
        <v>1</v>
      </c>
      <c r="J8">
        <v>0.35780000000000001</v>
      </c>
      <c r="K8" t="s">
        <v>1</v>
      </c>
    </row>
    <row r="9" spans="1:11" x14ac:dyDescent="0.35">
      <c r="A9">
        <v>14</v>
      </c>
      <c r="B9" t="s">
        <v>112</v>
      </c>
      <c r="C9" t="s">
        <v>181</v>
      </c>
      <c r="D9">
        <v>0.71630000000000005</v>
      </c>
      <c r="E9" t="s">
        <v>170</v>
      </c>
      <c r="F9">
        <v>0.22059999999999999</v>
      </c>
      <c r="G9" t="s">
        <v>1</v>
      </c>
      <c r="H9">
        <v>0.1951</v>
      </c>
      <c r="I9" t="s">
        <v>1</v>
      </c>
      <c r="J9">
        <v>0.14380000000000001</v>
      </c>
      <c r="K9" t="s">
        <v>1</v>
      </c>
    </row>
    <row r="10" spans="1:11" x14ac:dyDescent="0.35">
      <c r="A10">
        <v>41</v>
      </c>
      <c r="B10" t="s">
        <v>139</v>
      </c>
      <c r="C10" t="s">
        <v>182</v>
      </c>
      <c r="D10">
        <v>0.69840000000000002</v>
      </c>
      <c r="E10" t="s">
        <v>170</v>
      </c>
      <c r="F10">
        <v>1.11E-2</v>
      </c>
      <c r="G10" t="s">
        <v>1</v>
      </c>
      <c r="H10">
        <v>0.1661</v>
      </c>
      <c r="I10" t="s">
        <v>1</v>
      </c>
      <c r="J10">
        <v>0.32219999999999999</v>
      </c>
      <c r="K10" t="s">
        <v>1</v>
      </c>
    </row>
    <row r="11" spans="1:11" x14ac:dyDescent="0.35">
      <c r="A11">
        <v>30</v>
      </c>
      <c r="B11" t="s">
        <v>128</v>
      </c>
      <c r="C11" t="s">
        <v>183</v>
      </c>
      <c r="D11">
        <v>0.65310000000000001</v>
      </c>
      <c r="E11" t="s">
        <v>170</v>
      </c>
      <c r="F11">
        <v>0.1812</v>
      </c>
      <c r="G11" t="s">
        <v>1</v>
      </c>
      <c r="H11">
        <v>0.1638</v>
      </c>
      <c r="I11" t="s">
        <v>1</v>
      </c>
      <c r="J11">
        <v>0.36709999999999998</v>
      </c>
      <c r="K11" t="s">
        <v>1</v>
      </c>
    </row>
    <row r="12" spans="1:11" x14ac:dyDescent="0.35">
      <c r="A12">
        <v>6</v>
      </c>
      <c r="B12" t="s">
        <v>104</v>
      </c>
      <c r="C12" t="s">
        <v>184</v>
      </c>
      <c r="D12">
        <v>0.63139999999999996</v>
      </c>
      <c r="E12" t="s">
        <v>170</v>
      </c>
      <c r="F12">
        <v>0.44019999999999998</v>
      </c>
      <c r="G12" t="s">
        <v>1</v>
      </c>
      <c r="H12">
        <v>0.19620000000000001</v>
      </c>
      <c r="I12" t="s">
        <v>1</v>
      </c>
      <c r="J12">
        <v>-0.25369999999999998</v>
      </c>
      <c r="K12" t="s">
        <v>1</v>
      </c>
    </row>
    <row r="13" spans="1:11" x14ac:dyDescent="0.35">
      <c r="A13">
        <v>32</v>
      </c>
      <c r="B13" t="s">
        <v>130</v>
      </c>
      <c r="C13" t="s">
        <v>185</v>
      </c>
      <c r="D13">
        <v>0.59530000000000005</v>
      </c>
      <c r="E13" t="s">
        <v>170</v>
      </c>
      <c r="F13">
        <v>0.2039</v>
      </c>
      <c r="G13" t="s">
        <v>1</v>
      </c>
      <c r="H13">
        <v>0.1022</v>
      </c>
      <c r="I13" t="s">
        <v>1</v>
      </c>
      <c r="J13">
        <v>-0.1041</v>
      </c>
      <c r="K13" t="s">
        <v>1</v>
      </c>
    </row>
    <row r="14" spans="1:11" x14ac:dyDescent="0.35">
      <c r="A14">
        <v>17</v>
      </c>
      <c r="B14" t="s">
        <v>115</v>
      </c>
      <c r="C14" t="s">
        <v>186</v>
      </c>
      <c r="D14">
        <v>0.55320000000000003</v>
      </c>
      <c r="E14" t="s">
        <v>170</v>
      </c>
      <c r="F14">
        <v>1.14E-2</v>
      </c>
      <c r="G14" t="s">
        <v>1</v>
      </c>
      <c r="H14">
        <v>0.29870000000000002</v>
      </c>
      <c r="I14" t="s">
        <v>1</v>
      </c>
      <c r="J14">
        <v>0.32529999999999998</v>
      </c>
      <c r="K14" t="s">
        <v>1</v>
      </c>
    </row>
    <row r="15" spans="1:11" x14ac:dyDescent="0.35">
      <c r="A15">
        <v>44</v>
      </c>
      <c r="B15" t="s">
        <v>142</v>
      </c>
      <c r="C15" t="s">
        <v>187</v>
      </c>
      <c r="D15">
        <v>0.5524</v>
      </c>
      <c r="E15" t="s">
        <v>1</v>
      </c>
      <c r="F15">
        <v>0.27560000000000001</v>
      </c>
      <c r="G15" t="s">
        <v>1</v>
      </c>
      <c r="H15">
        <v>-0.19839999999999999</v>
      </c>
      <c r="I15" t="s">
        <v>1</v>
      </c>
      <c r="J15">
        <v>0.4677</v>
      </c>
      <c r="K15" t="s">
        <v>1</v>
      </c>
    </row>
    <row r="16" spans="1:11" x14ac:dyDescent="0.35">
      <c r="A16">
        <v>7</v>
      </c>
      <c r="B16" t="s">
        <v>105</v>
      </c>
      <c r="C16" t="s">
        <v>188</v>
      </c>
      <c r="D16">
        <v>0.54710000000000003</v>
      </c>
      <c r="E16" t="s">
        <v>170</v>
      </c>
      <c r="F16">
        <v>0.3306</v>
      </c>
      <c r="G16" t="s">
        <v>1</v>
      </c>
      <c r="H16">
        <v>0.35139999999999999</v>
      </c>
      <c r="I16" t="s">
        <v>1</v>
      </c>
      <c r="J16">
        <v>0.31030000000000002</v>
      </c>
      <c r="K16" t="s">
        <v>1</v>
      </c>
    </row>
    <row r="17" spans="1:11" x14ac:dyDescent="0.35">
      <c r="A17">
        <v>50</v>
      </c>
      <c r="B17" t="s">
        <v>148</v>
      </c>
      <c r="C17" t="s">
        <v>189</v>
      </c>
      <c r="D17">
        <v>0.52100000000000002</v>
      </c>
      <c r="E17" t="s">
        <v>1</v>
      </c>
      <c r="F17">
        <v>0.46310000000000001</v>
      </c>
      <c r="G17" t="s">
        <v>1</v>
      </c>
      <c r="H17">
        <v>-0.111</v>
      </c>
      <c r="I17" t="s">
        <v>1</v>
      </c>
      <c r="J17">
        <v>0.20760000000000001</v>
      </c>
      <c r="K17" t="s">
        <v>1</v>
      </c>
    </row>
    <row r="18" spans="1:11" x14ac:dyDescent="0.35">
      <c r="A18">
        <v>22</v>
      </c>
      <c r="B18" t="s">
        <v>120</v>
      </c>
      <c r="C18" t="s">
        <v>190</v>
      </c>
      <c r="D18">
        <v>0.51680000000000004</v>
      </c>
      <c r="E18" t="s">
        <v>170</v>
      </c>
      <c r="F18">
        <v>0.36520000000000002</v>
      </c>
      <c r="G18" t="s">
        <v>1</v>
      </c>
      <c r="H18">
        <v>0.35799999999999998</v>
      </c>
      <c r="I18" t="s">
        <v>1</v>
      </c>
      <c r="J18">
        <v>-5.4000000000000003E-3</v>
      </c>
      <c r="K18" t="s">
        <v>1</v>
      </c>
    </row>
    <row r="19" spans="1:11" x14ac:dyDescent="0.35">
      <c r="A19">
        <v>16</v>
      </c>
      <c r="B19" t="s">
        <v>114</v>
      </c>
      <c r="C19" t="s">
        <v>191</v>
      </c>
      <c r="D19">
        <v>0.5071</v>
      </c>
      <c r="E19" t="s">
        <v>1</v>
      </c>
      <c r="F19">
        <v>0.32650000000000001</v>
      </c>
      <c r="G19" t="s">
        <v>1</v>
      </c>
      <c r="H19">
        <v>4.6300000000000001E-2</v>
      </c>
      <c r="I19" t="s">
        <v>1</v>
      </c>
      <c r="J19">
        <v>0.1361</v>
      </c>
      <c r="K19" t="s">
        <v>1</v>
      </c>
    </row>
    <row r="20" spans="1:11" x14ac:dyDescent="0.35">
      <c r="A20">
        <v>29</v>
      </c>
      <c r="B20" t="s">
        <v>127</v>
      </c>
      <c r="C20" t="s">
        <v>192</v>
      </c>
      <c r="D20">
        <v>0.47739999999999999</v>
      </c>
      <c r="E20" t="s">
        <v>170</v>
      </c>
      <c r="F20">
        <v>0.12790000000000001</v>
      </c>
      <c r="G20" t="s">
        <v>1</v>
      </c>
      <c r="H20">
        <v>2.9999999999999997E-4</v>
      </c>
      <c r="I20" t="s">
        <v>1</v>
      </c>
      <c r="J20">
        <v>0.23419999999999999</v>
      </c>
      <c r="K20" t="s">
        <v>1</v>
      </c>
    </row>
    <row r="21" spans="1:11" x14ac:dyDescent="0.35">
      <c r="A21">
        <v>35</v>
      </c>
      <c r="B21" t="s">
        <v>133</v>
      </c>
      <c r="C21" t="s">
        <v>193</v>
      </c>
      <c r="D21">
        <v>0.46379999999999999</v>
      </c>
      <c r="E21" t="s">
        <v>1</v>
      </c>
      <c r="F21">
        <v>0.14910000000000001</v>
      </c>
      <c r="G21" t="s">
        <v>1</v>
      </c>
      <c r="H21">
        <v>0.45140000000000002</v>
      </c>
      <c r="I21" t="s">
        <v>1</v>
      </c>
      <c r="J21">
        <v>5.4800000000000001E-2</v>
      </c>
      <c r="K21" t="s">
        <v>1</v>
      </c>
    </row>
    <row r="22" spans="1:11" x14ac:dyDescent="0.35">
      <c r="A22">
        <v>3</v>
      </c>
      <c r="B22" t="s">
        <v>101</v>
      </c>
      <c r="C22" t="s">
        <v>194</v>
      </c>
      <c r="D22">
        <v>0.3619</v>
      </c>
      <c r="E22" t="s">
        <v>1</v>
      </c>
      <c r="F22">
        <v>-0.28889999999999999</v>
      </c>
      <c r="G22" t="s">
        <v>1</v>
      </c>
      <c r="H22">
        <v>-0.2366</v>
      </c>
      <c r="I22" t="s">
        <v>1</v>
      </c>
      <c r="J22">
        <v>6.6600000000000006E-2</v>
      </c>
      <c r="K22" t="s">
        <v>1</v>
      </c>
    </row>
    <row r="23" spans="1:11" x14ac:dyDescent="0.35">
      <c r="A23">
        <v>48</v>
      </c>
      <c r="B23" t="s">
        <v>146</v>
      </c>
      <c r="C23" t="s">
        <v>195</v>
      </c>
      <c r="D23">
        <v>0.2883</v>
      </c>
      <c r="E23" t="s">
        <v>1</v>
      </c>
      <c r="F23">
        <v>0.15570000000000001</v>
      </c>
      <c r="G23" t="s">
        <v>1</v>
      </c>
      <c r="H23">
        <v>-2.63E-2</v>
      </c>
      <c r="I23" t="s">
        <v>1</v>
      </c>
      <c r="J23">
        <v>0.24310000000000001</v>
      </c>
      <c r="K23" t="s">
        <v>1</v>
      </c>
    </row>
    <row r="24" spans="1:11" x14ac:dyDescent="0.35">
      <c r="A24">
        <v>37</v>
      </c>
      <c r="B24" t="s">
        <v>135</v>
      </c>
      <c r="C24" t="s">
        <v>196</v>
      </c>
      <c r="D24">
        <v>0.2828</v>
      </c>
      <c r="E24" t="s">
        <v>1</v>
      </c>
      <c r="F24">
        <v>0.1004</v>
      </c>
      <c r="G24" t="s">
        <v>1</v>
      </c>
      <c r="H24">
        <v>0.13750000000000001</v>
      </c>
      <c r="I24" t="s">
        <v>1</v>
      </c>
      <c r="J24">
        <v>8.7400000000000005E-2</v>
      </c>
      <c r="K24" t="s">
        <v>1</v>
      </c>
    </row>
    <row r="25" spans="1:11" x14ac:dyDescent="0.35">
      <c r="A25">
        <v>33</v>
      </c>
      <c r="B25" t="s">
        <v>131</v>
      </c>
      <c r="C25" t="s">
        <v>197</v>
      </c>
      <c r="D25">
        <v>0.247</v>
      </c>
      <c r="E25" t="s">
        <v>1</v>
      </c>
      <c r="F25">
        <v>0.72160000000000002</v>
      </c>
      <c r="G25" t="s">
        <v>170</v>
      </c>
      <c r="H25">
        <v>-4.5499999999999999E-2</v>
      </c>
      <c r="I25" t="s">
        <v>1</v>
      </c>
      <c r="J25">
        <v>0.27360000000000001</v>
      </c>
      <c r="K25" t="s">
        <v>1</v>
      </c>
    </row>
    <row r="26" spans="1:11" x14ac:dyDescent="0.35">
      <c r="A26">
        <v>27</v>
      </c>
      <c r="B26" t="s">
        <v>125</v>
      </c>
      <c r="C26" t="s">
        <v>198</v>
      </c>
      <c r="D26">
        <v>0.13089999999999999</v>
      </c>
      <c r="E26" t="s">
        <v>1</v>
      </c>
      <c r="F26">
        <v>0.64939999999999998</v>
      </c>
      <c r="G26" t="s">
        <v>170</v>
      </c>
      <c r="H26">
        <v>0.32669999999999999</v>
      </c>
      <c r="I26" t="s">
        <v>1</v>
      </c>
      <c r="J26">
        <v>4.1000000000000002E-2</v>
      </c>
      <c r="K26" t="s">
        <v>1</v>
      </c>
    </row>
    <row r="27" spans="1:11" x14ac:dyDescent="0.35">
      <c r="A27">
        <v>28</v>
      </c>
      <c r="B27" t="s">
        <v>126</v>
      </c>
      <c r="C27" t="s">
        <v>199</v>
      </c>
      <c r="D27">
        <v>5.2499999999999998E-2</v>
      </c>
      <c r="E27" t="s">
        <v>1</v>
      </c>
      <c r="F27">
        <v>0.64729999999999999</v>
      </c>
      <c r="G27" t="s">
        <v>170</v>
      </c>
      <c r="H27">
        <v>-6.8999999999999999E-3</v>
      </c>
      <c r="I27" t="s">
        <v>1</v>
      </c>
      <c r="J27">
        <v>-0.20710000000000001</v>
      </c>
      <c r="K27" t="s">
        <v>1</v>
      </c>
    </row>
    <row r="28" spans="1:11" x14ac:dyDescent="0.35">
      <c r="A28">
        <v>43</v>
      </c>
      <c r="B28" t="s">
        <v>141</v>
      </c>
      <c r="C28" t="s">
        <v>200</v>
      </c>
      <c r="D28">
        <v>0.16070000000000001</v>
      </c>
      <c r="E28" t="s">
        <v>1</v>
      </c>
      <c r="F28">
        <v>0.63949999999999996</v>
      </c>
      <c r="G28" t="s">
        <v>170</v>
      </c>
      <c r="H28">
        <v>6.3600000000000004E-2</v>
      </c>
      <c r="I28" t="s">
        <v>1</v>
      </c>
      <c r="J28">
        <v>7.3599999999999999E-2</v>
      </c>
      <c r="K28" t="s">
        <v>1</v>
      </c>
    </row>
    <row r="29" spans="1:11" x14ac:dyDescent="0.35">
      <c r="A29">
        <v>5</v>
      </c>
      <c r="B29" t="s">
        <v>103</v>
      </c>
      <c r="C29" t="s">
        <v>201</v>
      </c>
      <c r="D29">
        <v>-1.06E-2</v>
      </c>
      <c r="E29" t="s">
        <v>1</v>
      </c>
      <c r="F29">
        <v>0.62280000000000002</v>
      </c>
      <c r="G29" t="s">
        <v>170</v>
      </c>
      <c r="H29">
        <v>1.6299999999999999E-2</v>
      </c>
      <c r="I29" t="s">
        <v>1</v>
      </c>
      <c r="J29">
        <v>0.13420000000000001</v>
      </c>
      <c r="K29" t="s">
        <v>1</v>
      </c>
    </row>
    <row r="30" spans="1:11" x14ac:dyDescent="0.35">
      <c r="A30">
        <v>26</v>
      </c>
      <c r="B30" t="s">
        <v>124</v>
      </c>
      <c r="C30" t="s">
        <v>202</v>
      </c>
      <c r="D30">
        <v>-2.5899999999999999E-2</v>
      </c>
      <c r="E30" t="s">
        <v>1</v>
      </c>
      <c r="F30">
        <v>0.62109999999999999</v>
      </c>
      <c r="G30" t="s">
        <v>170</v>
      </c>
      <c r="H30">
        <v>0.14269999999999999</v>
      </c>
      <c r="I30" t="s">
        <v>1</v>
      </c>
      <c r="J30">
        <v>8.0600000000000005E-2</v>
      </c>
      <c r="K30" t="s">
        <v>1</v>
      </c>
    </row>
    <row r="31" spans="1:11" x14ac:dyDescent="0.35">
      <c r="A31">
        <v>46</v>
      </c>
      <c r="B31" t="s">
        <v>144</v>
      </c>
      <c r="C31" t="s">
        <v>203</v>
      </c>
      <c r="D31">
        <v>8.5400000000000004E-2</v>
      </c>
      <c r="E31" t="s">
        <v>1</v>
      </c>
      <c r="F31">
        <v>0.5464</v>
      </c>
      <c r="G31" t="s">
        <v>170</v>
      </c>
      <c r="H31">
        <v>0.1973</v>
      </c>
      <c r="I31" t="s">
        <v>1</v>
      </c>
      <c r="J31">
        <v>0.2717</v>
      </c>
      <c r="K31" t="s">
        <v>1</v>
      </c>
    </row>
    <row r="32" spans="1:11" x14ac:dyDescent="0.35">
      <c r="A32">
        <v>38</v>
      </c>
      <c r="B32" t="s">
        <v>136</v>
      </c>
      <c r="C32" t="s">
        <v>204</v>
      </c>
      <c r="D32">
        <v>0.33360000000000001</v>
      </c>
      <c r="E32" t="s">
        <v>1</v>
      </c>
      <c r="F32">
        <v>0.54139999999999999</v>
      </c>
      <c r="G32" t="s">
        <v>170</v>
      </c>
      <c r="H32">
        <v>0.28139999999999998</v>
      </c>
      <c r="I32" t="s">
        <v>1</v>
      </c>
      <c r="J32">
        <v>0.36570000000000003</v>
      </c>
      <c r="K32" t="s">
        <v>1</v>
      </c>
    </row>
    <row r="33" spans="1:11" x14ac:dyDescent="0.35">
      <c r="A33">
        <v>10</v>
      </c>
      <c r="B33" t="s">
        <v>108</v>
      </c>
      <c r="C33" t="s">
        <v>205</v>
      </c>
      <c r="D33">
        <v>0.30919999999999997</v>
      </c>
      <c r="E33" t="s">
        <v>1</v>
      </c>
      <c r="F33">
        <v>0.53290000000000004</v>
      </c>
      <c r="G33" t="s">
        <v>170</v>
      </c>
      <c r="H33">
        <v>-0.13600000000000001</v>
      </c>
      <c r="I33" t="s">
        <v>1</v>
      </c>
      <c r="J33">
        <v>0.1804</v>
      </c>
      <c r="K33" t="s">
        <v>1</v>
      </c>
    </row>
    <row r="34" spans="1:11" x14ac:dyDescent="0.35">
      <c r="A34">
        <v>24</v>
      </c>
      <c r="B34" t="s">
        <v>122</v>
      </c>
      <c r="C34" t="s">
        <v>206</v>
      </c>
      <c r="D34">
        <v>0.32940000000000003</v>
      </c>
      <c r="E34" t="s">
        <v>1</v>
      </c>
      <c r="F34">
        <v>0.50329999999999997</v>
      </c>
      <c r="G34" t="s">
        <v>170</v>
      </c>
      <c r="H34">
        <v>0.34210000000000002</v>
      </c>
      <c r="I34" t="s">
        <v>1</v>
      </c>
      <c r="J34">
        <v>-6.6699999999999995E-2</v>
      </c>
      <c r="K34" t="s">
        <v>1</v>
      </c>
    </row>
    <row r="35" spans="1:11" x14ac:dyDescent="0.35">
      <c r="A35">
        <v>40</v>
      </c>
      <c r="B35" t="s">
        <v>138</v>
      </c>
      <c r="C35" t="s">
        <v>207</v>
      </c>
      <c r="D35">
        <v>0.34989999999999999</v>
      </c>
      <c r="E35" t="s">
        <v>1</v>
      </c>
      <c r="F35">
        <v>0.47970000000000002</v>
      </c>
      <c r="G35" t="s">
        <v>170</v>
      </c>
      <c r="H35">
        <v>0.32840000000000003</v>
      </c>
      <c r="I35" t="s">
        <v>1</v>
      </c>
      <c r="J35">
        <v>-0.1512</v>
      </c>
      <c r="K35" t="s">
        <v>1</v>
      </c>
    </row>
    <row r="36" spans="1:11" x14ac:dyDescent="0.35">
      <c r="A36">
        <v>2</v>
      </c>
      <c r="B36" t="s">
        <v>100</v>
      </c>
      <c r="C36" t="s">
        <v>208</v>
      </c>
      <c r="D36">
        <v>0.47939999999999999</v>
      </c>
      <c r="E36" t="s">
        <v>1</v>
      </c>
      <c r="F36">
        <v>-9.0999999999999998E-2</v>
      </c>
      <c r="G36" t="s">
        <v>1</v>
      </c>
      <c r="H36">
        <v>0.75380000000000003</v>
      </c>
      <c r="I36" t="s">
        <v>1</v>
      </c>
      <c r="J36">
        <v>-5.2299999999999999E-2</v>
      </c>
      <c r="K36" t="s">
        <v>1</v>
      </c>
    </row>
    <row r="37" spans="1:11" x14ac:dyDescent="0.35">
      <c r="A37">
        <v>13</v>
      </c>
      <c r="B37" t="s">
        <v>111</v>
      </c>
      <c r="C37" t="s">
        <v>209</v>
      </c>
      <c r="D37">
        <v>0.16789999999999999</v>
      </c>
      <c r="E37" t="s">
        <v>1</v>
      </c>
      <c r="F37">
        <v>0.15870000000000001</v>
      </c>
      <c r="G37" t="s">
        <v>1</v>
      </c>
      <c r="H37">
        <v>0.72689999999999999</v>
      </c>
      <c r="I37" t="s">
        <v>170</v>
      </c>
      <c r="J37">
        <v>-9.5100000000000004E-2</v>
      </c>
      <c r="K37" t="s">
        <v>1</v>
      </c>
    </row>
    <row r="38" spans="1:11" x14ac:dyDescent="0.35">
      <c r="A38">
        <v>42</v>
      </c>
      <c r="B38" t="s">
        <v>140</v>
      </c>
      <c r="C38" t="s">
        <v>210</v>
      </c>
      <c r="D38">
        <v>-5.1799999999999999E-2</v>
      </c>
      <c r="E38" t="s">
        <v>1</v>
      </c>
      <c r="F38">
        <v>9.4200000000000006E-2</v>
      </c>
      <c r="G38" t="s">
        <v>1</v>
      </c>
      <c r="H38">
        <v>0.66059999999999997</v>
      </c>
      <c r="I38" t="s">
        <v>170</v>
      </c>
      <c r="J38">
        <v>7.2900000000000006E-2</v>
      </c>
      <c r="K38" t="s">
        <v>1</v>
      </c>
    </row>
    <row r="39" spans="1:11" x14ac:dyDescent="0.35">
      <c r="A39">
        <v>45</v>
      </c>
      <c r="B39" t="s">
        <v>143</v>
      </c>
      <c r="C39" t="s">
        <v>211</v>
      </c>
      <c r="D39">
        <v>0.25979999999999998</v>
      </c>
      <c r="E39" t="s">
        <v>1</v>
      </c>
      <c r="F39">
        <v>0.28760000000000002</v>
      </c>
      <c r="G39" t="s">
        <v>1</v>
      </c>
      <c r="H39">
        <v>0.65029999999999999</v>
      </c>
      <c r="I39" t="s">
        <v>170</v>
      </c>
      <c r="J39">
        <v>-3.15E-2</v>
      </c>
      <c r="K39" t="s">
        <v>1</v>
      </c>
    </row>
    <row r="40" spans="1:11" x14ac:dyDescent="0.35">
      <c r="A40">
        <v>21</v>
      </c>
      <c r="B40" t="s">
        <v>119</v>
      </c>
      <c r="C40" t="s">
        <v>212</v>
      </c>
      <c r="D40">
        <v>3.5400000000000001E-2</v>
      </c>
      <c r="E40" t="s">
        <v>1</v>
      </c>
      <c r="F40">
        <v>9.4399999999999998E-2</v>
      </c>
      <c r="G40" t="s">
        <v>1</v>
      </c>
      <c r="H40">
        <v>0.54259999999999997</v>
      </c>
      <c r="I40" t="s">
        <v>170</v>
      </c>
      <c r="J40">
        <v>0.25030000000000002</v>
      </c>
      <c r="K40" t="s">
        <v>1</v>
      </c>
    </row>
    <row r="41" spans="1:11" x14ac:dyDescent="0.35">
      <c r="A41">
        <v>31</v>
      </c>
      <c r="B41" t="s">
        <v>129</v>
      </c>
      <c r="C41" t="s">
        <v>213</v>
      </c>
      <c r="D41">
        <v>0.33800000000000002</v>
      </c>
      <c r="E41" t="s">
        <v>1</v>
      </c>
      <c r="F41">
        <v>0.24010000000000001</v>
      </c>
      <c r="G41" t="s">
        <v>1</v>
      </c>
      <c r="H41">
        <v>0.5292</v>
      </c>
      <c r="I41" t="s">
        <v>170</v>
      </c>
      <c r="J41">
        <v>0.35449999999999998</v>
      </c>
      <c r="K41" t="s">
        <v>1</v>
      </c>
    </row>
    <row r="42" spans="1:11" x14ac:dyDescent="0.35">
      <c r="A42">
        <v>23</v>
      </c>
      <c r="B42" t="s">
        <v>121</v>
      </c>
      <c r="C42" t="s">
        <v>214</v>
      </c>
      <c r="D42">
        <v>0.33410000000000001</v>
      </c>
      <c r="E42" t="s">
        <v>1</v>
      </c>
      <c r="F42">
        <v>-0.14779999999999999</v>
      </c>
      <c r="G42" t="s">
        <v>1</v>
      </c>
      <c r="H42">
        <v>0.50370000000000004</v>
      </c>
      <c r="I42" t="s">
        <v>170</v>
      </c>
      <c r="J42">
        <v>0.2631</v>
      </c>
      <c r="K42" t="s">
        <v>1</v>
      </c>
    </row>
    <row r="43" spans="1:11" x14ac:dyDescent="0.35">
      <c r="A43">
        <v>18</v>
      </c>
      <c r="B43" t="s">
        <v>116</v>
      </c>
      <c r="C43" t="s">
        <v>215</v>
      </c>
      <c r="D43">
        <v>0.19750000000000001</v>
      </c>
      <c r="E43" t="s">
        <v>1</v>
      </c>
      <c r="F43">
        <v>3.8399999999999997E-2</v>
      </c>
      <c r="G43" t="s">
        <v>1</v>
      </c>
      <c r="H43">
        <v>0.50019999999999998</v>
      </c>
      <c r="I43" t="s">
        <v>170</v>
      </c>
      <c r="J43">
        <v>0.2331</v>
      </c>
      <c r="K43" t="s">
        <v>1</v>
      </c>
    </row>
    <row r="44" spans="1:11" x14ac:dyDescent="0.35">
      <c r="A44">
        <v>4</v>
      </c>
      <c r="B44" t="s">
        <v>102</v>
      </c>
      <c r="C44" t="s">
        <v>216</v>
      </c>
      <c r="D44">
        <v>-8.0699999999999994E-2</v>
      </c>
      <c r="E44" t="s">
        <v>1</v>
      </c>
      <c r="F44">
        <v>0.1074</v>
      </c>
      <c r="G44" t="s">
        <v>1</v>
      </c>
      <c r="H44">
        <v>0.48499999999999999</v>
      </c>
      <c r="I44" t="s">
        <v>170</v>
      </c>
      <c r="J44">
        <v>0.13220000000000001</v>
      </c>
      <c r="K44" t="s">
        <v>1</v>
      </c>
    </row>
    <row r="45" spans="1:11" x14ac:dyDescent="0.35">
      <c r="A45">
        <v>11</v>
      </c>
      <c r="B45" t="s">
        <v>109</v>
      </c>
      <c r="C45" t="s">
        <v>217</v>
      </c>
      <c r="D45">
        <v>0.3674</v>
      </c>
      <c r="E45" t="s">
        <v>1</v>
      </c>
      <c r="F45">
        <v>-9.9000000000000005E-2</v>
      </c>
      <c r="G45" t="s">
        <v>1</v>
      </c>
      <c r="H45">
        <v>0.4783</v>
      </c>
      <c r="I45" t="s">
        <v>170</v>
      </c>
      <c r="J45">
        <v>0.38069999999999998</v>
      </c>
      <c r="K45" t="s">
        <v>1</v>
      </c>
    </row>
    <row r="46" spans="1:11" x14ac:dyDescent="0.35">
      <c r="A46">
        <v>20</v>
      </c>
      <c r="B46" t="s">
        <v>118</v>
      </c>
      <c r="C46" t="s">
        <v>218</v>
      </c>
      <c r="D46">
        <v>-4.1700000000000001E-2</v>
      </c>
      <c r="E46" t="s">
        <v>1</v>
      </c>
      <c r="F46">
        <v>0.18160000000000001</v>
      </c>
      <c r="G46" t="s">
        <v>1</v>
      </c>
      <c r="H46">
        <v>0.36309999999999998</v>
      </c>
      <c r="I46" t="s">
        <v>1</v>
      </c>
      <c r="J46">
        <v>0.71940000000000004</v>
      </c>
      <c r="K46" t="s">
        <v>170</v>
      </c>
    </row>
    <row r="47" spans="1:11" x14ac:dyDescent="0.35">
      <c r="A47">
        <v>12</v>
      </c>
      <c r="B47" t="s">
        <v>110</v>
      </c>
      <c r="C47" t="s">
        <v>219</v>
      </c>
      <c r="D47">
        <v>0.11899999999999999</v>
      </c>
      <c r="E47" t="s">
        <v>1</v>
      </c>
      <c r="F47">
        <v>0.43180000000000002</v>
      </c>
      <c r="G47" t="s">
        <v>1</v>
      </c>
      <c r="H47">
        <v>0.153</v>
      </c>
      <c r="I47" t="s">
        <v>1</v>
      </c>
      <c r="J47">
        <v>0.70120000000000005</v>
      </c>
      <c r="K47" t="s">
        <v>170</v>
      </c>
    </row>
    <row r="48" spans="1:11" x14ac:dyDescent="0.35">
      <c r="A48">
        <v>36</v>
      </c>
      <c r="B48" t="s">
        <v>134</v>
      </c>
      <c r="C48" t="s">
        <v>220</v>
      </c>
      <c r="D48">
        <v>0.111</v>
      </c>
      <c r="E48" t="s">
        <v>1</v>
      </c>
      <c r="F48">
        <v>-0.32450000000000001</v>
      </c>
      <c r="G48" t="s">
        <v>1</v>
      </c>
      <c r="H48">
        <v>0.18260000000000001</v>
      </c>
      <c r="I48" t="s">
        <v>1</v>
      </c>
      <c r="J48">
        <v>0.6744</v>
      </c>
      <c r="K48" t="s">
        <v>170</v>
      </c>
    </row>
    <row r="49" spans="1:11" x14ac:dyDescent="0.35">
      <c r="A49">
        <v>47</v>
      </c>
      <c r="B49" t="s">
        <v>145</v>
      </c>
      <c r="C49" t="s">
        <v>221</v>
      </c>
      <c r="D49">
        <v>-3.9800000000000002E-2</v>
      </c>
      <c r="E49" t="s">
        <v>1</v>
      </c>
      <c r="F49">
        <v>0.17119999999999999</v>
      </c>
      <c r="G49" t="s">
        <v>1</v>
      </c>
      <c r="H49">
        <v>-0.34310000000000002</v>
      </c>
      <c r="I49" t="s">
        <v>1</v>
      </c>
      <c r="J49">
        <v>0.60040000000000004</v>
      </c>
      <c r="K49" t="s">
        <v>170</v>
      </c>
    </row>
    <row r="50" spans="1:11" x14ac:dyDescent="0.35">
      <c r="A50">
        <v>9</v>
      </c>
      <c r="B50" t="s">
        <v>107</v>
      </c>
      <c r="C50" t="s">
        <v>222</v>
      </c>
      <c r="D50">
        <v>0.18740000000000001</v>
      </c>
      <c r="E50" t="s">
        <v>1</v>
      </c>
      <c r="F50">
        <v>0.40510000000000002</v>
      </c>
      <c r="G50" t="s">
        <v>1</v>
      </c>
      <c r="H50">
        <v>0.18579999999999999</v>
      </c>
      <c r="I50" t="s">
        <v>1</v>
      </c>
      <c r="J50">
        <v>0.56969999999999998</v>
      </c>
      <c r="K50" t="s">
        <v>170</v>
      </c>
    </row>
    <row r="51" spans="1:11" x14ac:dyDescent="0.35">
      <c r="A51">
        <v>8</v>
      </c>
      <c r="B51" t="s">
        <v>106</v>
      </c>
      <c r="C51" t="s">
        <v>223</v>
      </c>
      <c r="D51">
        <v>0.26300000000000001</v>
      </c>
      <c r="E51" t="s">
        <v>1</v>
      </c>
      <c r="F51">
        <v>6.4199999999999993E-2</v>
      </c>
      <c r="G51" t="s">
        <v>1</v>
      </c>
      <c r="H51">
        <v>0.15659999999999999</v>
      </c>
      <c r="I51" t="s">
        <v>1</v>
      </c>
      <c r="J51">
        <v>0.55779999999999996</v>
      </c>
      <c r="K51" t="s">
        <v>170</v>
      </c>
    </row>
    <row r="52" spans="1:11" x14ac:dyDescent="0.35">
      <c r="A52">
        <v>49</v>
      </c>
      <c r="B52" t="s">
        <v>147</v>
      </c>
      <c r="C52" t="s">
        <v>224</v>
      </c>
      <c r="D52">
        <v>0.42370000000000002</v>
      </c>
      <c r="E52" t="s">
        <v>1</v>
      </c>
      <c r="F52">
        <v>-4.2500000000000003E-2</v>
      </c>
      <c r="G52" t="s">
        <v>1</v>
      </c>
      <c r="H52">
        <v>6.0600000000000001E-2</v>
      </c>
      <c r="I52" t="s">
        <v>1</v>
      </c>
      <c r="J52">
        <v>0.55120000000000002</v>
      </c>
      <c r="K52" t="s">
        <v>170</v>
      </c>
    </row>
    <row r="53" spans="1:11" x14ac:dyDescent="0.35">
      <c r="A53">
        <v>39</v>
      </c>
      <c r="B53" t="s">
        <v>137</v>
      </c>
      <c r="C53" t="s">
        <v>225</v>
      </c>
      <c r="D53">
        <v>0.14480000000000001</v>
      </c>
      <c r="E53" t="s">
        <v>1</v>
      </c>
      <c r="F53">
        <v>-0.39360000000000001</v>
      </c>
      <c r="G53" t="s">
        <v>1</v>
      </c>
      <c r="H53">
        <v>0.38419999999999999</v>
      </c>
      <c r="I53" t="s">
        <v>1</v>
      </c>
      <c r="J53">
        <v>0.49559999999999998</v>
      </c>
      <c r="K53" t="s">
        <v>170</v>
      </c>
    </row>
    <row r="54" spans="1:11" x14ac:dyDescent="0.35">
      <c r="A54">
        <v>34</v>
      </c>
      <c r="B54" t="s">
        <v>132</v>
      </c>
      <c r="C54" t="s">
        <v>226</v>
      </c>
      <c r="D54">
        <v>0.40289999999999998</v>
      </c>
      <c r="E54" t="s">
        <v>1</v>
      </c>
      <c r="F54">
        <v>0.25619999999999998</v>
      </c>
      <c r="G54" t="s">
        <v>1</v>
      </c>
      <c r="H54">
        <v>-0.1032</v>
      </c>
      <c r="I54" t="s">
        <v>1</v>
      </c>
      <c r="J54">
        <v>0.46860000000000002</v>
      </c>
      <c r="K54" t="s">
        <v>170</v>
      </c>
    </row>
    <row r="55" spans="1:11" x14ac:dyDescent="0.35">
      <c r="A55">
        <v>25</v>
      </c>
      <c r="B55" t="s">
        <v>123</v>
      </c>
      <c r="C55" t="s">
        <v>227</v>
      </c>
      <c r="D55">
        <v>0.1246</v>
      </c>
      <c r="E55" t="s">
        <v>1</v>
      </c>
      <c r="F55">
        <v>4.7600000000000003E-2</v>
      </c>
      <c r="G55" t="s">
        <v>1</v>
      </c>
      <c r="H55">
        <v>0.22670000000000001</v>
      </c>
      <c r="I55" t="s">
        <v>1</v>
      </c>
      <c r="J55">
        <v>0.46439999999999998</v>
      </c>
      <c r="K55" t="s">
        <v>170</v>
      </c>
    </row>
  </sheetData>
  <pageMargins left="0.7" right="0.7" top="0.75" bottom="0.75" header="0.3" footer="0.3"/>
  <ignoredErrors>
    <ignoredError sqref="A1:K55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5"/>
  <sheetViews>
    <sheetView workbookViewId="0"/>
  </sheetViews>
  <sheetFormatPr baseColWidth="10" defaultRowHeight="15.5" x14ac:dyDescent="0.35"/>
  <cols>
    <col min="1" max="1" width="10.75" customWidth="1"/>
    <col min="2" max="2" width="20.75" customWidth="1"/>
    <col min="3" max="4" width="10.75" customWidth="1"/>
  </cols>
  <sheetData>
    <row r="1" spans="1:4" x14ac:dyDescent="0.35">
      <c r="A1" t="s">
        <v>228</v>
      </c>
      <c r="B1" t="s">
        <v>1</v>
      </c>
    </row>
    <row r="2" spans="1:4" x14ac:dyDescent="0.35">
      <c r="A2" t="s">
        <v>1</v>
      </c>
      <c r="B2" t="s">
        <v>1</v>
      </c>
    </row>
    <row r="3" spans="1:4" x14ac:dyDescent="0.35">
      <c r="A3" t="s">
        <v>229</v>
      </c>
    </row>
    <row r="4" spans="1:4" x14ac:dyDescent="0.35">
      <c r="A4" t="s">
        <v>1</v>
      </c>
      <c r="B4" t="s">
        <v>1</v>
      </c>
    </row>
    <row r="5" spans="1:4" x14ac:dyDescent="0.35">
      <c r="A5" t="s">
        <v>1</v>
      </c>
      <c r="B5" t="s">
        <v>62</v>
      </c>
      <c r="C5" t="s">
        <v>97</v>
      </c>
      <c r="D5" t="s">
        <v>230</v>
      </c>
    </row>
    <row r="6" spans="1:4" x14ac:dyDescent="0.35">
      <c r="A6">
        <v>1</v>
      </c>
      <c r="B6" t="s">
        <v>99</v>
      </c>
      <c r="C6">
        <v>0</v>
      </c>
      <c r="D6">
        <v>2.2360000000000002</v>
      </c>
    </row>
    <row r="7" spans="1:4" x14ac:dyDescent="0.35">
      <c r="A7">
        <v>2</v>
      </c>
      <c r="B7" t="s">
        <v>100</v>
      </c>
      <c r="C7">
        <v>0</v>
      </c>
      <c r="D7">
        <v>2.2360000000000002</v>
      </c>
    </row>
    <row r="8" spans="1:4" x14ac:dyDescent="0.35">
      <c r="A8">
        <v>3</v>
      </c>
      <c r="B8" t="s">
        <v>101</v>
      </c>
      <c r="C8">
        <v>0</v>
      </c>
      <c r="D8">
        <v>2.2360000000000002</v>
      </c>
    </row>
    <row r="9" spans="1:4" x14ac:dyDescent="0.35">
      <c r="A9">
        <v>4</v>
      </c>
      <c r="B9" t="s">
        <v>102</v>
      </c>
      <c r="C9">
        <v>0</v>
      </c>
      <c r="D9">
        <v>2.2360000000000002</v>
      </c>
    </row>
    <row r="10" spans="1:4" x14ac:dyDescent="0.35">
      <c r="A10">
        <v>5</v>
      </c>
      <c r="B10" t="s">
        <v>103</v>
      </c>
      <c r="C10">
        <v>0</v>
      </c>
      <c r="D10">
        <v>2.2360000000000002</v>
      </c>
    </row>
    <row r="11" spans="1:4" x14ac:dyDescent="0.35">
      <c r="A11">
        <v>6</v>
      </c>
      <c r="B11" t="s">
        <v>104</v>
      </c>
      <c r="C11">
        <v>0</v>
      </c>
      <c r="D11">
        <v>2.2360000000000002</v>
      </c>
    </row>
    <row r="12" spans="1:4" x14ac:dyDescent="0.35">
      <c r="A12">
        <v>7</v>
      </c>
      <c r="B12" t="s">
        <v>105</v>
      </c>
      <c r="C12">
        <v>0</v>
      </c>
      <c r="D12">
        <v>2.2360000000000002</v>
      </c>
    </row>
    <row r="13" spans="1:4" x14ac:dyDescent="0.35">
      <c r="A13">
        <v>8</v>
      </c>
      <c r="B13" t="s">
        <v>106</v>
      </c>
      <c r="C13">
        <v>0</v>
      </c>
      <c r="D13">
        <v>2.2360000000000002</v>
      </c>
    </row>
    <row r="14" spans="1:4" x14ac:dyDescent="0.35">
      <c r="A14">
        <v>9</v>
      </c>
      <c r="B14" t="s">
        <v>107</v>
      </c>
      <c r="C14">
        <v>0</v>
      </c>
      <c r="D14">
        <v>2.2360000000000002</v>
      </c>
    </row>
    <row r="15" spans="1:4" x14ac:dyDescent="0.35">
      <c r="A15">
        <v>10</v>
      </c>
      <c r="B15" t="s">
        <v>108</v>
      </c>
      <c r="C15">
        <v>0</v>
      </c>
      <c r="D15">
        <v>2.2360000000000002</v>
      </c>
    </row>
    <row r="16" spans="1:4" x14ac:dyDescent="0.35">
      <c r="A16">
        <v>11</v>
      </c>
      <c r="B16" t="s">
        <v>109</v>
      </c>
      <c r="C16">
        <v>0</v>
      </c>
      <c r="D16">
        <v>2.2360000000000002</v>
      </c>
    </row>
    <row r="17" spans="1:4" x14ac:dyDescent="0.35">
      <c r="A17">
        <v>12</v>
      </c>
      <c r="B17" t="s">
        <v>110</v>
      </c>
      <c r="C17">
        <v>0</v>
      </c>
      <c r="D17">
        <v>2.2360000000000002</v>
      </c>
    </row>
    <row r="18" spans="1:4" x14ac:dyDescent="0.35">
      <c r="A18">
        <v>13</v>
      </c>
      <c r="B18" t="s">
        <v>111</v>
      </c>
      <c r="C18">
        <v>0</v>
      </c>
      <c r="D18">
        <v>2.2360000000000002</v>
      </c>
    </row>
    <row r="19" spans="1:4" x14ac:dyDescent="0.35">
      <c r="A19">
        <v>14</v>
      </c>
      <c r="B19" t="s">
        <v>112</v>
      </c>
      <c r="C19">
        <v>0</v>
      </c>
      <c r="D19">
        <v>2.2360000000000002</v>
      </c>
    </row>
    <row r="20" spans="1:4" x14ac:dyDescent="0.35">
      <c r="A20">
        <v>15</v>
      </c>
      <c r="B20" t="s">
        <v>113</v>
      </c>
      <c r="C20">
        <v>0</v>
      </c>
      <c r="D20">
        <v>2.2360000000000002</v>
      </c>
    </row>
    <row r="21" spans="1:4" x14ac:dyDescent="0.35">
      <c r="A21">
        <v>16</v>
      </c>
      <c r="B21" t="s">
        <v>114</v>
      </c>
      <c r="C21">
        <v>0</v>
      </c>
      <c r="D21">
        <v>2.2360000000000002</v>
      </c>
    </row>
    <row r="22" spans="1:4" x14ac:dyDescent="0.35">
      <c r="A22">
        <v>17</v>
      </c>
      <c r="B22" t="s">
        <v>115</v>
      </c>
      <c r="C22">
        <v>0</v>
      </c>
      <c r="D22">
        <v>2.2360000000000002</v>
      </c>
    </row>
    <row r="23" spans="1:4" x14ac:dyDescent="0.35">
      <c r="A23">
        <v>18</v>
      </c>
      <c r="B23" t="s">
        <v>116</v>
      </c>
      <c r="C23">
        <v>0</v>
      </c>
      <c r="D23">
        <v>2.2360000000000002</v>
      </c>
    </row>
    <row r="24" spans="1:4" x14ac:dyDescent="0.35">
      <c r="A24">
        <v>19</v>
      </c>
      <c r="B24" t="s">
        <v>117</v>
      </c>
      <c r="C24">
        <v>0</v>
      </c>
      <c r="D24">
        <v>2.2360000000000002</v>
      </c>
    </row>
    <row r="25" spans="1:4" x14ac:dyDescent="0.35">
      <c r="A25">
        <v>20</v>
      </c>
      <c r="B25" t="s">
        <v>118</v>
      </c>
      <c r="C25">
        <v>0</v>
      </c>
      <c r="D25">
        <v>2.2360000000000002</v>
      </c>
    </row>
    <row r="26" spans="1:4" x14ac:dyDescent="0.35">
      <c r="A26">
        <v>21</v>
      </c>
      <c r="B26" t="s">
        <v>119</v>
      </c>
      <c r="C26">
        <v>0</v>
      </c>
      <c r="D26">
        <v>2.2360000000000002</v>
      </c>
    </row>
    <row r="27" spans="1:4" x14ac:dyDescent="0.35">
      <c r="A27">
        <v>22</v>
      </c>
      <c r="B27" t="s">
        <v>120</v>
      </c>
      <c r="C27">
        <v>0</v>
      </c>
      <c r="D27">
        <v>2.2360000000000002</v>
      </c>
    </row>
    <row r="28" spans="1:4" x14ac:dyDescent="0.35">
      <c r="A28">
        <v>23</v>
      </c>
      <c r="B28" t="s">
        <v>121</v>
      </c>
      <c r="C28">
        <v>0</v>
      </c>
      <c r="D28">
        <v>2.2360000000000002</v>
      </c>
    </row>
    <row r="29" spans="1:4" x14ac:dyDescent="0.35">
      <c r="A29">
        <v>24</v>
      </c>
      <c r="B29" t="s">
        <v>122</v>
      </c>
      <c r="C29">
        <v>0</v>
      </c>
      <c r="D29">
        <v>2.2360000000000002</v>
      </c>
    </row>
    <row r="30" spans="1:4" x14ac:dyDescent="0.35">
      <c r="A30">
        <v>25</v>
      </c>
      <c r="B30" t="s">
        <v>123</v>
      </c>
      <c r="C30">
        <v>0</v>
      </c>
      <c r="D30">
        <v>2.2360000000000002</v>
      </c>
    </row>
    <row r="31" spans="1:4" x14ac:dyDescent="0.35">
      <c r="A31">
        <v>26</v>
      </c>
      <c r="B31" t="s">
        <v>124</v>
      </c>
      <c r="C31">
        <v>0</v>
      </c>
      <c r="D31">
        <v>2.2360000000000002</v>
      </c>
    </row>
    <row r="32" spans="1:4" x14ac:dyDescent="0.35">
      <c r="A32">
        <v>27</v>
      </c>
      <c r="B32" t="s">
        <v>125</v>
      </c>
      <c r="C32">
        <v>0</v>
      </c>
      <c r="D32">
        <v>2.2360000000000002</v>
      </c>
    </row>
    <row r="33" spans="1:4" x14ac:dyDescent="0.35">
      <c r="A33">
        <v>28</v>
      </c>
      <c r="B33" t="s">
        <v>126</v>
      </c>
      <c r="C33">
        <v>0</v>
      </c>
      <c r="D33">
        <v>2.2360000000000002</v>
      </c>
    </row>
    <row r="34" spans="1:4" x14ac:dyDescent="0.35">
      <c r="A34">
        <v>29</v>
      </c>
      <c r="B34" t="s">
        <v>127</v>
      </c>
      <c r="C34">
        <v>0</v>
      </c>
      <c r="D34">
        <v>2.2360000000000002</v>
      </c>
    </row>
    <row r="35" spans="1:4" x14ac:dyDescent="0.35">
      <c r="A35">
        <v>30</v>
      </c>
      <c r="B35" t="s">
        <v>128</v>
      </c>
      <c r="C35">
        <v>0</v>
      </c>
      <c r="D35">
        <v>2.2360000000000002</v>
      </c>
    </row>
    <row r="36" spans="1:4" x14ac:dyDescent="0.35">
      <c r="A36">
        <v>31</v>
      </c>
      <c r="B36" t="s">
        <v>129</v>
      </c>
      <c r="C36">
        <v>0</v>
      </c>
      <c r="D36">
        <v>2.2360000000000002</v>
      </c>
    </row>
    <row r="37" spans="1:4" x14ac:dyDescent="0.35">
      <c r="A37">
        <v>32</v>
      </c>
      <c r="B37" t="s">
        <v>130</v>
      </c>
      <c r="C37">
        <v>0</v>
      </c>
      <c r="D37">
        <v>2.2360000000000002</v>
      </c>
    </row>
    <row r="38" spans="1:4" x14ac:dyDescent="0.35">
      <c r="A38">
        <v>33</v>
      </c>
      <c r="B38" t="s">
        <v>131</v>
      </c>
      <c r="C38">
        <v>0</v>
      </c>
      <c r="D38">
        <v>2.2360000000000002</v>
      </c>
    </row>
    <row r="39" spans="1:4" x14ac:dyDescent="0.35">
      <c r="A39">
        <v>34</v>
      </c>
      <c r="B39" t="s">
        <v>132</v>
      </c>
      <c r="C39">
        <v>0</v>
      </c>
      <c r="D39">
        <v>2.2360000000000002</v>
      </c>
    </row>
    <row r="40" spans="1:4" x14ac:dyDescent="0.35">
      <c r="A40">
        <v>35</v>
      </c>
      <c r="B40" t="s">
        <v>133</v>
      </c>
      <c r="C40">
        <v>0</v>
      </c>
      <c r="D40">
        <v>2.2360000000000002</v>
      </c>
    </row>
    <row r="41" spans="1:4" x14ac:dyDescent="0.35">
      <c r="A41">
        <v>36</v>
      </c>
      <c r="B41" t="s">
        <v>134</v>
      </c>
      <c r="C41">
        <v>0</v>
      </c>
      <c r="D41">
        <v>2.2360000000000002</v>
      </c>
    </row>
    <row r="42" spans="1:4" x14ac:dyDescent="0.35">
      <c r="A42">
        <v>37</v>
      </c>
      <c r="B42" t="s">
        <v>135</v>
      </c>
      <c r="C42">
        <v>0</v>
      </c>
      <c r="D42">
        <v>2.2360000000000002</v>
      </c>
    </row>
    <row r="43" spans="1:4" x14ac:dyDescent="0.35">
      <c r="A43">
        <v>38</v>
      </c>
      <c r="B43" t="s">
        <v>136</v>
      </c>
      <c r="C43">
        <v>0</v>
      </c>
      <c r="D43">
        <v>2.2360000000000002</v>
      </c>
    </row>
    <row r="44" spans="1:4" x14ac:dyDescent="0.35">
      <c r="A44">
        <v>39</v>
      </c>
      <c r="B44" t="s">
        <v>137</v>
      </c>
      <c r="C44">
        <v>0</v>
      </c>
      <c r="D44">
        <v>2.2360000000000002</v>
      </c>
    </row>
    <row r="45" spans="1:4" x14ac:dyDescent="0.35">
      <c r="A45">
        <v>40</v>
      </c>
      <c r="B45" t="s">
        <v>138</v>
      </c>
      <c r="C45">
        <v>0</v>
      </c>
      <c r="D45">
        <v>2.2360000000000002</v>
      </c>
    </row>
    <row r="46" spans="1:4" x14ac:dyDescent="0.35">
      <c r="A46">
        <v>41</v>
      </c>
      <c r="B46" t="s">
        <v>139</v>
      </c>
      <c r="C46">
        <v>0</v>
      </c>
      <c r="D46">
        <v>2.2360000000000002</v>
      </c>
    </row>
    <row r="47" spans="1:4" x14ac:dyDescent="0.35">
      <c r="A47">
        <v>42</v>
      </c>
      <c r="B47" t="s">
        <v>140</v>
      </c>
      <c r="C47">
        <v>0</v>
      </c>
      <c r="D47">
        <v>2.2360000000000002</v>
      </c>
    </row>
    <row r="48" spans="1:4" x14ac:dyDescent="0.35">
      <c r="A48">
        <v>43</v>
      </c>
      <c r="B48" t="s">
        <v>141</v>
      </c>
      <c r="C48">
        <v>0</v>
      </c>
      <c r="D48">
        <v>2.2360000000000002</v>
      </c>
    </row>
    <row r="49" spans="1:4" x14ac:dyDescent="0.35">
      <c r="A49">
        <v>44</v>
      </c>
      <c r="B49" t="s">
        <v>142</v>
      </c>
      <c r="C49">
        <v>0</v>
      </c>
      <c r="D49">
        <v>2.2360000000000002</v>
      </c>
    </row>
    <row r="50" spans="1:4" x14ac:dyDescent="0.35">
      <c r="A50">
        <v>45</v>
      </c>
      <c r="B50" t="s">
        <v>143</v>
      </c>
      <c r="C50">
        <v>0</v>
      </c>
      <c r="D50">
        <v>2.2360000000000002</v>
      </c>
    </row>
    <row r="51" spans="1:4" x14ac:dyDescent="0.35">
      <c r="A51">
        <v>46</v>
      </c>
      <c r="B51" t="s">
        <v>144</v>
      </c>
      <c r="C51">
        <v>0</v>
      </c>
      <c r="D51">
        <v>2.2360000000000002</v>
      </c>
    </row>
    <row r="52" spans="1:4" x14ac:dyDescent="0.35">
      <c r="A52">
        <v>47</v>
      </c>
      <c r="B52" t="s">
        <v>145</v>
      </c>
      <c r="C52">
        <v>0</v>
      </c>
      <c r="D52">
        <v>2.2360000000000002</v>
      </c>
    </row>
    <row r="53" spans="1:4" x14ac:dyDescent="0.35">
      <c r="A53">
        <v>48</v>
      </c>
      <c r="B53" t="s">
        <v>146</v>
      </c>
      <c r="C53">
        <v>0</v>
      </c>
      <c r="D53">
        <v>2.2360000000000002</v>
      </c>
    </row>
    <row r="54" spans="1:4" x14ac:dyDescent="0.35">
      <c r="A54">
        <v>49</v>
      </c>
      <c r="B54" t="s">
        <v>147</v>
      </c>
      <c r="C54">
        <v>0</v>
      </c>
      <c r="D54">
        <v>2.2360000000000002</v>
      </c>
    </row>
    <row r="55" spans="1:4" x14ac:dyDescent="0.35">
      <c r="A55">
        <v>50</v>
      </c>
      <c r="B55" t="s">
        <v>148</v>
      </c>
      <c r="C55">
        <v>0</v>
      </c>
      <c r="D55">
        <v>2.2360000000000002</v>
      </c>
    </row>
  </sheetData>
  <pageMargins left="0.7" right="0.7" top="0.75" bottom="0.75" header="0.3" footer="0.3"/>
  <ignoredErrors>
    <ignoredError sqref="A1:D5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41</vt:i4>
      </vt:variant>
    </vt:vector>
  </HeadingPairs>
  <TitlesOfParts>
    <vt:vector size="41" baseType="lpstr">
      <vt:lpstr>Project Overview</vt:lpstr>
      <vt:lpstr>statements</vt:lpstr>
      <vt:lpstr>Q sorts</vt:lpstr>
      <vt:lpstr>Correlation Matrix</vt:lpstr>
      <vt:lpstr>Unrotated Factor Matrix</vt:lpstr>
      <vt:lpstr>Cumul Comm Matrix</vt:lpstr>
      <vt:lpstr>Factor Loadings</vt:lpstr>
      <vt:lpstr>Factor Loadings Table</vt:lpstr>
      <vt:lpstr>Free Dist</vt:lpstr>
      <vt:lpstr>Factor Score Ranks</vt:lpstr>
      <vt:lpstr>Factor Score Correlations</vt:lpstr>
      <vt:lpstr>Fac. 1 Sorts Weight</vt:lpstr>
      <vt:lpstr>Fac. 1 Sorts Corr</vt:lpstr>
      <vt:lpstr>Fac. 1</vt:lpstr>
      <vt:lpstr>Fac. 2 Sorts Weight</vt:lpstr>
      <vt:lpstr>Fac. 2 Sorts Corr</vt:lpstr>
      <vt:lpstr>Fac. 2</vt:lpstr>
      <vt:lpstr>Fac. 3 Sorts Weight</vt:lpstr>
      <vt:lpstr>Fac. 3 Sorts Corr</vt:lpstr>
      <vt:lpstr>Fac. 3</vt:lpstr>
      <vt:lpstr>Fac. 4 Sorts Weight</vt:lpstr>
      <vt:lpstr>Fac. 4 Sorts Corr</vt:lpstr>
      <vt:lpstr>Fac. 4</vt:lpstr>
      <vt:lpstr>Diff Fac. 1  Fac. 2</vt:lpstr>
      <vt:lpstr>Diff Fac. 1  Fac. 3</vt:lpstr>
      <vt:lpstr>Diff Fac. 1  Fac. 4</vt:lpstr>
      <vt:lpstr>Diff Fac. 2  Fac. 3</vt:lpstr>
      <vt:lpstr>Diff Fac. 2  Fac. 4</vt:lpstr>
      <vt:lpstr>Diff Fac. 3  Fac. 4</vt:lpstr>
      <vt:lpstr>Consensus-Disagreement</vt:lpstr>
      <vt:lpstr>Factor Characteristics</vt:lpstr>
      <vt:lpstr>Standard Errors for Diffs</vt:lpstr>
      <vt:lpstr>Dist State Fac. 1</vt:lpstr>
      <vt:lpstr>Dist State Fac. 2</vt:lpstr>
      <vt:lpstr>Dist State Fac. 3</vt:lpstr>
      <vt:lpstr>Dist State Fac. 4</vt:lpstr>
      <vt:lpstr>Consensus Statements</vt:lpstr>
      <vt:lpstr>Fac. 1 - Rel. Ranks</vt:lpstr>
      <vt:lpstr>Fac. 2 - Rel. Ranks</vt:lpstr>
      <vt:lpstr>Fac. 3 - Rel. Ranks</vt:lpstr>
      <vt:lpstr>Fac. 4 - Rel. Ranks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Louis Delannoy</cp:lastModifiedBy>
  <dcterms:modified xsi:type="dcterms:W3CDTF">2025-06-27T13:00:38Z</dcterms:modified>
</cp:coreProperties>
</file>