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2" documentId="13_ncr:1_{50DF5E1C-F186-4F4C-879E-C7803855A4B3}" xr6:coauthVersionLast="47" xr6:coauthVersionMax="47" xr10:uidLastSave="{AD0FEDBF-4CE2-4557-8A87-68A9B05DF681}"/>
  <bookViews>
    <workbookView xWindow="57480" yWindow="-300" windowWidth="29040" windowHeight="17520" activeTab="6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8" l="1"/>
  <c r="E59" i="1"/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4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8" i="7"/>
  <c r="F37" i="5"/>
  <c r="E37" i="5"/>
  <c r="D37" i="5"/>
  <c r="C37" i="5"/>
  <c r="A106" i="4"/>
  <c r="A105" i="4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D59" i="1"/>
  <c r="C59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<sst xmlns="http://schemas.openxmlformats.org/spreadsheetml/2006/main" count="642" uniqueCount="204">
  <si>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</si>
  <si>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</si>
  <si>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</si>
  <si>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</si>
  <si>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</si>
  <si>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</si>
  <si>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</si>
  <si>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</si>
  <si>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</si>
  <si>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</si>
  <si>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</si>
  <si>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</si>
  <si>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</si>
  <si>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</si>
  <si>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</si>
  <si>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</si>
  <si>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</si>
  <si>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</si>
  <si>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</si>
  <si>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</si>
  <si>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</si>
  <si>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</si>
  <si>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</si>
  <si>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</si>
  <si>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ranking</t>
  </si>
  <si>
    <t>yes</t>
  </si>
  <si>
    <t>no</t>
  </si>
  <si>
    <t xml:space="preserve">texte corrigé </t>
  </si>
  <si>
    <t>climate change</t>
  </si>
  <si>
    <t>193.921</t>
  </si>
  <si>
    <t>private sector</t>
  </si>
  <si>
    <t>148.449</t>
  </si>
  <si>
    <t>global risks</t>
  </si>
  <si>
    <t>118.963</t>
  </si>
  <si>
    <t>risk mitigation</t>
  </si>
  <si>
    <t>105.109</t>
  </si>
  <si>
    <t>avian flu</t>
  </si>
  <si>
    <t>101.100</t>
  </si>
  <si>
    <t>oil price</t>
  </si>
  <si>
    <t>81.951</t>
  </si>
  <si>
    <t>global risk</t>
  </si>
  <si>
    <t>80.485</t>
  </si>
  <si>
    <t>populated area</t>
  </si>
  <si>
    <t>78.545</t>
  </si>
  <si>
    <t>hurricane katrina</t>
  </si>
  <si>
    <t>72.894</t>
  </si>
  <si>
    <t>falls threshold</t>
  </si>
  <si>
    <t>72.658</t>
  </si>
  <si>
    <t>economic forum</t>
  </si>
  <si>
    <t>70.564</t>
  </si>
  <si>
    <t>tropical cyclones</t>
  </si>
  <si>
    <t>67.960</t>
  </si>
  <si>
    <t>likelihood severity</t>
  </si>
  <si>
    <t>65.128</t>
  </si>
  <si>
    <t>risk events</t>
  </si>
  <si>
    <t>65.011</t>
  </si>
  <si>
    <t>account deficit</t>
  </si>
  <si>
    <t>64.622</t>
  </si>
  <si>
    <t>human transmission</t>
  </si>
  <si>
    <t>64.204</t>
  </si>
  <si>
    <t>densely populated</t>
  </si>
  <si>
    <t>59.618</t>
  </si>
  <si>
    <t>hedge funds</t>
  </si>
  <si>
    <t>56.984</t>
  </si>
  <si>
    <t>liability regimes</t>
  </si>
  <si>
    <t>54.614</t>
  </si>
  <si>
    <t>causes hundreds</t>
  </si>
  <si>
    <t>51.161</t>
  </si>
  <si>
    <t>risk</t>
  </si>
  <si>
    <t>risks</t>
  </si>
  <si>
    <t>global</t>
  </si>
  <si>
    <t>economic</t>
  </si>
  <si>
    <t>mitigation</t>
  </si>
  <si>
    <t>human</t>
  </si>
  <si>
    <t>world</t>
  </si>
  <si>
    <t>us</t>
  </si>
  <si>
    <t>events</t>
  </si>
  <si>
    <t>business</t>
  </si>
  <si>
    <t>major</t>
  </si>
  <si>
    <t>oil</t>
  </si>
  <si>
    <t>impacts</t>
  </si>
  <si>
    <t>insurance</t>
  </si>
  <si>
    <t>effects</t>
  </si>
  <si>
    <t>private</t>
  </si>
  <si>
    <t>governments</t>
  </si>
  <si>
    <t>impact</t>
  </si>
  <si>
    <t>climate</t>
  </si>
  <si>
    <t>public</t>
  </si>
  <si>
    <t>well</t>
  </si>
  <si>
    <t>change</t>
  </si>
  <si>
    <t xml:space="preserve">flu = disease of birds </t>
  </si>
  <si>
    <t>financial</t>
  </si>
  <si>
    <t>terrorism</t>
  </si>
  <si>
    <t>avian</t>
  </si>
  <si>
    <t>health</t>
  </si>
  <si>
    <t>price</t>
  </si>
  <si>
    <t>earthquake</t>
  </si>
  <si>
    <t>information</t>
  </si>
  <si>
    <t>pandemic</t>
  </si>
  <si>
    <t>potential</t>
  </si>
  <si>
    <t>example</t>
  </si>
  <si>
    <t>sector</t>
  </si>
  <si>
    <t>new</t>
  </si>
  <si>
    <t>one</t>
  </si>
  <si>
    <t>hurricane</t>
  </si>
  <si>
    <t>international</t>
  </si>
  <si>
    <t>resources</t>
  </si>
  <si>
    <t>political</t>
  </si>
  <si>
    <t>societal</t>
  </si>
  <si>
    <t>severity</t>
  </si>
  <si>
    <t>management</t>
  </si>
  <si>
    <t>programme</t>
  </si>
  <si>
    <t>h5n1</t>
  </si>
  <si>
    <t>virus</t>
  </si>
  <si>
    <t>loss</t>
  </si>
  <si>
    <t>response</t>
  </si>
  <si>
    <t>falls</t>
  </si>
  <si>
    <t>threshold</t>
  </si>
  <si>
    <t>understanding</t>
  </si>
  <si>
    <t>current</t>
  </si>
  <si>
    <t>high</t>
  </si>
  <si>
    <t>future</t>
  </si>
  <si>
    <t>damage</t>
  </si>
  <si>
    <t>katrina</t>
  </si>
  <si>
    <t>widespread</t>
  </si>
  <si>
    <t>attacks</t>
  </si>
  <si>
    <t>countries</t>
  </si>
  <si>
    <t>spread</t>
  </si>
  <si>
    <t>short</t>
  </si>
  <si>
    <t>different</t>
  </si>
  <si>
    <t>number</t>
  </si>
  <si>
    <t>areas</t>
  </si>
  <si>
    <t>storms</t>
  </si>
  <si>
    <t>government</t>
  </si>
  <si>
    <t>capacity</t>
  </si>
  <si>
    <t>fiscal</t>
  </si>
  <si>
    <t>terrorist</t>
  </si>
  <si>
    <t>supply</t>
  </si>
  <si>
    <t>weather</t>
  </si>
  <si>
    <t>severe</t>
  </si>
  <si>
    <t>unknown</t>
  </si>
  <si>
    <t>services</t>
  </si>
  <si>
    <t>environmental</t>
  </si>
  <si>
    <t>causes</t>
  </si>
  <si>
    <t>improving</t>
  </si>
  <si>
    <t>forum</t>
  </si>
  <si>
    <t>companies</t>
  </si>
  <si>
    <t>likely</t>
  </si>
  <si>
    <t>industries</t>
  </si>
  <si>
    <t>system</t>
  </si>
  <si>
    <t>long</t>
  </si>
  <si>
    <t>ability</t>
  </si>
  <si>
    <t>geopolitical</t>
  </si>
  <si>
    <t>nuclear</t>
  </si>
  <si>
    <t>beyond</t>
  </si>
  <si>
    <t>deaths</t>
  </si>
  <si>
    <t>hits</t>
  </si>
  <si>
    <t>time</t>
  </si>
  <si>
    <t>parts</t>
  </si>
  <si>
    <t>transmission</t>
  </si>
  <si>
    <t>developing</t>
  </si>
  <si>
    <t>better</t>
  </si>
  <si>
    <t>infrastructure</t>
  </si>
  <si>
    <t>costs</t>
  </si>
  <si>
    <t>spike</t>
  </si>
  <si>
    <t>caused</t>
  </si>
  <si>
    <t>large</t>
  </si>
  <si>
    <t>consequences</t>
  </si>
  <si>
    <t>economic-forum</t>
  </si>
  <si>
    <t>world-forum</t>
  </si>
  <si>
    <t>economic-forum=34</t>
  </si>
  <si>
    <t>world-forum=24</t>
  </si>
  <si>
    <t>oil-price spike, disruption of oil supplies,  markets for oil and gas</t>
  </si>
  <si>
    <t>annual insurance loss, The portion of insurance costs, insurance risks, Terrorism Risk Insurance Act, securitization of insurance risks or extreme weather derivatives</t>
  </si>
  <si>
    <t xml:space="preserve">we keep flu but not avian so as not to count them both </t>
  </si>
  <si>
    <t xml:space="preserve"> flow of goods and information,  information services, a lack of information,  Critical Information Infrastructure / for more information</t>
  </si>
  <si>
    <t>In 2005, Hurricane Katrina, a string of hurricanes in the Gulf of Mexico, Hurricane Katrina</t>
  </si>
  <si>
    <t xml:space="preserve">huricane Katrina </t>
  </si>
  <si>
    <t>we keep virus but not h5n1</t>
  </si>
  <si>
    <t>"falls bellow threshold"</t>
  </si>
  <si>
    <t>enable human-to- human transmission and sparking an influenza pandemic, human-to-human transmission of the H5N1, rapid transmission of disease</t>
  </si>
  <si>
    <t xml:space="preserve">economic costs, insurance costs, costs of mitigation, health- care costs, osts and benefits </t>
  </si>
  <si>
    <t xml:space="preserve">supply  chain, energy supply, supply constraints </t>
  </si>
  <si>
    <t>1. Compliance</t>
  </si>
  <si>
    <t>2. Business-Centered</t>
  </si>
  <si>
    <t>3. Systemic</t>
  </si>
  <si>
    <t>4. Regenerative</t>
  </si>
  <si>
    <t>5. Coevolutionary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</si>
  <si>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</si>
  <si>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</si>
  <si>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</si>
  <si>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</si>
  <si>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</si>
  <si>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</si>
  <si>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</si>
  <si>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</si>
  <si>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</si>
  <si>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</si>
  <si>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</si>
  <si>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</si>
  <si>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</si>
  <si>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</si>
  <si>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Weigth/SDGs</t>
  </si>
  <si>
    <t>Weight/ 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</si>
</sst>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2"/>
      <color rgb="FF000000"/>
      <name val="Calibri"/>
      <family val="2"/>
      <scheme val="minor"/>
    </font>
    <font>
      <sz val="13"/>
      <color rgb="FF000000"/>
      <name val="Helvetica Neue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</cellStyleXfs>
  <cellXfs count="48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6" fillId="0" borderId="4" xfId="0" applyFont="1" applyBorder="1"/>
    <xf numFmtId="0" fontId="6" fillId="0" borderId="2" xfId="0" applyFont="1" applyBorder="1"/>
    <xf numFmtId="0" fontId="3" fillId="0" borderId="0" xfId="2" applyFill="1" applyBorder="1"/>
    <xf numFmtId="0" fontId="6" fillId="0" borderId="0" xfId="0" applyFont="1"/>
    <xf numFmtId="0" fontId="3" fillId="3" borderId="5" xfId="2" applyBorder="1"/>
    <xf numFmtId="0" fontId="3" fillId="3" borderId="6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8" fillId="16" borderId="0" xfId="0" applyFont="1" applyFill="1"/>
    <xf numFmtId="0" fontId="8" fillId="20" borderId="0" xfId="0" applyFont="1" applyFill="1"/>
    <xf numFmtId="0" fontId="3" fillId="24" borderId="0" xfId="0" applyFont="1" applyFill="1"/>
    <xf numFmtId="0" fontId="9" fillId="0" borderId="0" xfId="0" applyFont="1"/>
    <xf numFmtId="0" fontId="4" fillId="25" borderId="0" xfId="0" applyFont="1" applyFill="1"/>
    <xf numFmtId="0" fontId="2" fillId="26" borderId="0" xfId="0" applyFont="1" applyFill="1"/>
    <xf numFmtId="0" fontId="9" fillId="12" borderId="0" xfId="0" applyFont="1" applyFill="1"/>
    <xf numFmtId="0" fontId="10" fillId="0" borderId="0" xfId="0" applyFont="1"/>
    <xf numFmtId="0" fontId="10" fillId="8" borderId="0" xfId="0" applyFont="1" applyFill="1"/>
    <xf numFmtId="0" fontId="10" fillId="11" borderId="0" xfId="0" applyFont="1" applyFill="1"/>
    <xf numFmtId="0" fontId="0" fillId="11" borderId="0" xfId="0" applyFill="1"/>
    <xf numFmtId="0" fontId="1" fillId="27" borderId="0" xfId="5"/>
    <xf numFmtId="0" fontId="1" fillId="28" borderId="0" xfId="6"/>
    <xf numFmtId="0" fontId="1" fillId="29" borderId="0" xfId="7"/>
    <xf numFmtId="0" fontId="0" fillId="29" borderId="0" xfId="7" applyFont="1"/>
    <xf numFmtId="0" fontId="1" fillId="30" borderId="0" xfId="7" applyFill="1"/>
    <xf numFmtId="0" fontId="0" fillId="30" borderId="0" xfId="7" applyFont="1" applyFill="1"/>
    <xf numFmtId="0" fontId="0" fillId="28" borderId="0" xfId="6" applyFont="1"/>
  </cellXfs>
  <cellStyles count="8">
    <cellStyle name="20% - Accent1" xfId="6" builtinId="30"/>
    <cellStyle name="20% - Accent2" xfId="7" builtinId="34"/>
    <cellStyle name="20% - Accent5" xfId="5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5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E106"/>
  <sheetViews>
    <sheetView workbookViewId="0">
      <selection activeCell="E72" sqref="E72"/>
    </sheetView>
  </sheetViews>
  <sheetFormatPr defaultColWidth="10.85546875" defaultRowHeight="15.9" x14ac:dyDescent="0.45"/>
  <cols>
    <col min="2" max="2" width="21.85546875" customWidth="1"/>
    <col min="5" max="5" width="111.85546875" customWidth="1"/>
  </cols>
  <sheetData>
    <row r="1" spans="1:5" x14ac:dyDescent="0.45">
      <c r="A1" s="25">
        <v>2006</v>
      </c>
      <c r="B1" s="26"/>
    </row>
    <row r="2" spans="1:5" x14ac:dyDescent="0.45">
      <c r="A2" s="3" t="s">
        <v>0</v>
      </c>
      <c r="B2" s="4" t="s">
        <v>1</v>
      </c>
      <c r="C2" s="29" t="s">
        <v>5</v>
      </c>
      <c r="D2" s="29" t="s">
        <v>24</v>
      </c>
      <c r="E2" s="29" t="s">
        <v>6</v>
      </c>
    </row>
    <row r="3" spans="1:5" ht="16.75" x14ac:dyDescent="0.45">
      <c r="A3" s="37">
        <v>139</v>
      </c>
      <c r="B3" s="37" t="s">
        <v>68</v>
      </c>
      <c r="C3" t="s">
        <v>26</v>
      </c>
      <c r="D3" t="s">
        <v>26</v>
      </c>
    </row>
    <row r="4" spans="1:5" ht="16.75" x14ac:dyDescent="0.45">
      <c r="A4" s="37">
        <v>88</v>
      </c>
      <c r="B4" s="37" t="s">
        <v>69</v>
      </c>
      <c r="C4" t="s">
        <v>26</v>
      </c>
      <c r="D4" t="s">
        <v>26</v>
      </c>
    </row>
    <row r="5" spans="1:5" ht="16.75" x14ac:dyDescent="0.45">
      <c r="A5" s="37">
        <v>86</v>
      </c>
      <c r="B5" s="37" t="s">
        <v>70</v>
      </c>
      <c r="C5" t="s">
        <v>26</v>
      </c>
      <c r="D5" t="s">
        <v>26</v>
      </c>
    </row>
    <row r="6" spans="1:5" ht="16.75" x14ac:dyDescent="0.45">
      <c r="A6" s="37">
        <v>43</v>
      </c>
      <c r="B6" s="37" t="s">
        <v>71</v>
      </c>
      <c r="C6" t="s">
        <v>25</v>
      </c>
      <c r="D6" t="s">
        <v>25</v>
      </c>
      <c r="E6" t="s">
        <v>170</v>
      </c>
    </row>
    <row r="7" spans="1:5" ht="16.75" x14ac:dyDescent="0.45">
      <c r="A7" s="37">
        <v>35</v>
      </c>
      <c r="B7" s="37" t="s">
        <v>72</v>
      </c>
      <c r="C7" t="s">
        <v>26</v>
      </c>
      <c r="D7" t="s">
        <v>25</v>
      </c>
    </row>
    <row r="8" spans="1:5" ht="16.75" x14ac:dyDescent="0.45">
      <c r="A8" s="37">
        <v>35</v>
      </c>
      <c r="B8" s="37" t="s">
        <v>73</v>
      </c>
      <c r="C8" t="s">
        <v>26</v>
      </c>
      <c r="D8" t="s">
        <v>25</v>
      </c>
    </row>
    <row r="9" spans="1:5" ht="16.75" x14ac:dyDescent="0.45">
      <c r="A9" s="37">
        <v>33</v>
      </c>
      <c r="B9" s="37" t="s">
        <v>74</v>
      </c>
      <c r="C9" t="s">
        <v>26</v>
      </c>
      <c r="D9" t="s">
        <v>25</v>
      </c>
      <c r="E9" t="s">
        <v>171</v>
      </c>
    </row>
    <row r="10" spans="1:5" ht="16.75" x14ac:dyDescent="0.45">
      <c r="A10" s="38">
        <v>31</v>
      </c>
      <c r="B10" s="38" t="s">
        <v>75</v>
      </c>
      <c r="C10" t="s">
        <v>26</v>
      </c>
      <c r="D10" t="s">
        <v>25</v>
      </c>
    </row>
    <row r="11" spans="1:5" ht="16.75" x14ac:dyDescent="0.45">
      <c r="A11" s="37">
        <v>26</v>
      </c>
      <c r="B11" s="37" t="s">
        <v>76</v>
      </c>
      <c r="C11" t="s">
        <v>26</v>
      </c>
      <c r="D11" t="s">
        <v>26</v>
      </c>
    </row>
    <row r="12" spans="1:5" ht="16.75" x14ac:dyDescent="0.45">
      <c r="A12" s="37">
        <v>22</v>
      </c>
      <c r="B12" s="37" t="s">
        <v>77</v>
      </c>
      <c r="C12" t="s">
        <v>25</v>
      </c>
      <c r="D12" t="s">
        <v>25</v>
      </c>
    </row>
    <row r="13" spans="1:5" ht="16.75" x14ac:dyDescent="0.45">
      <c r="A13" s="37">
        <v>22</v>
      </c>
      <c r="B13" s="37" t="s">
        <v>78</v>
      </c>
      <c r="C13" t="s">
        <v>26</v>
      </c>
      <c r="D13" t="s">
        <v>26</v>
      </c>
    </row>
    <row r="14" spans="1:5" ht="16.75" x14ac:dyDescent="0.45">
      <c r="A14" s="37">
        <v>21</v>
      </c>
      <c r="B14" s="37" t="s">
        <v>79</v>
      </c>
      <c r="C14" t="s">
        <v>25</v>
      </c>
      <c r="D14" t="s">
        <v>25</v>
      </c>
      <c r="E14" t="s">
        <v>172</v>
      </c>
    </row>
    <row r="15" spans="1:5" ht="16.75" x14ac:dyDescent="0.45">
      <c r="A15" s="37">
        <v>20</v>
      </c>
      <c r="B15" s="37" t="s">
        <v>80</v>
      </c>
      <c r="C15" t="s">
        <v>26</v>
      </c>
      <c r="D15" t="s">
        <v>25</v>
      </c>
    </row>
    <row r="16" spans="1:5" ht="16.75" x14ac:dyDescent="0.45">
      <c r="A16" s="37">
        <v>20</v>
      </c>
      <c r="B16" s="37" t="s">
        <v>81</v>
      </c>
      <c r="C16" t="s">
        <v>25</v>
      </c>
      <c r="D16" t="s">
        <v>25</v>
      </c>
      <c r="E16" t="s">
        <v>173</v>
      </c>
    </row>
    <row r="17" spans="1:5" ht="16.75" x14ac:dyDescent="0.45">
      <c r="A17" s="37">
        <v>19</v>
      </c>
      <c r="B17" s="37" t="s">
        <v>82</v>
      </c>
      <c r="C17" t="s">
        <v>26</v>
      </c>
      <c r="D17" t="s">
        <v>25</v>
      </c>
    </row>
    <row r="18" spans="1:5" ht="16.75" x14ac:dyDescent="0.45">
      <c r="A18" s="37">
        <v>19</v>
      </c>
      <c r="B18" s="37" t="s">
        <v>83</v>
      </c>
      <c r="C18" t="s">
        <v>25</v>
      </c>
      <c r="D18" t="s">
        <v>25</v>
      </c>
    </row>
    <row r="19" spans="1:5" ht="16.75" x14ac:dyDescent="0.45">
      <c r="A19" s="37">
        <v>19</v>
      </c>
      <c r="B19" s="37" t="s">
        <v>84</v>
      </c>
      <c r="C19" t="s">
        <v>25</v>
      </c>
      <c r="D19" t="s">
        <v>25</v>
      </c>
    </row>
    <row r="20" spans="1:5" ht="16.75" x14ac:dyDescent="0.45">
      <c r="A20" s="37">
        <v>18</v>
      </c>
      <c r="B20" s="37" t="s">
        <v>85</v>
      </c>
      <c r="C20" t="s">
        <v>26</v>
      </c>
      <c r="D20" t="s">
        <v>25</v>
      </c>
    </row>
    <row r="21" spans="1:5" ht="16.75" x14ac:dyDescent="0.45">
      <c r="A21" s="37">
        <v>18</v>
      </c>
      <c r="B21" s="37" t="s">
        <v>86</v>
      </c>
      <c r="C21" t="s">
        <v>25</v>
      </c>
      <c r="D21" t="s">
        <v>25</v>
      </c>
    </row>
    <row r="22" spans="1:5" ht="16.75" x14ac:dyDescent="0.45">
      <c r="A22" s="37">
        <v>18</v>
      </c>
      <c r="B22" s="37" t="s">
        <v>87</v>
      </c>
      <c r="C22" t="s">
        <v>25</v>
      </c>
      <c r="D22" t="s">
        <v>25</v>
      </c>
    </row>
    <row r="23" spans="1:5" ht="16.75" x14ac:dyDescent="0.45">
      <c r="A23" s="37">
        <v>17</v>
      </c>
      <c r="B23" s="37" t="s">
        <v>88</v>
      </c>
      <c r="C23" t="s">
        <v>26</v>
      </c>
      <c r="D23" t="s">
        <v>26</v>
      </c>
    </row>
    <row r="24" spans="1:5" ht="16.75" x14ac:dyDescent="0.45">
      <c r="A24" s="37">
        <v>17</v>
      </c>
      <c r="B24" s="37" t="s">
        <v>89</v>
      </c>
      <c r="C24" t="s">
        <v>26</v>
      </c>
      <c r="D24" t="s">
        <v>26</v>
      </c>
    </row>
    <row r="25" spans="1:5" ht="16.75" x14ac:dyDescent="0.45">
      <c r="A25" s="37">
        <v>17</v>
      </c>
      <c r="B25" s="37" t="s">
        <v>90</v>
      </c>
      <c r="C25" t="s">
        <v>26</v>
      </c>
      <c r="D25" t="s">
        <v>25</v>
      </c>
      <c r="E25" t="s">
        <v>174</v>
      </c>
    </row>
    <row r="26" spans="1:5" ht="16.75" x14ac:dyDescent="0.45">
      <c r="A26" s="37">
        <v>17</v>
      </c>
      <c r="B26" s="37" t="s">
        <v>91</v>
      </c>
      <c r="C26" t="s">
        <v>25</v>
      </c>
      <c r="D26" t="s">
        <v>25</v>
      </c>
    </row>
    <row r="27" spans="1:5" ht="16.75" x14ac:dyDescent="0.45">
      <c r="A27" s="37">
        <v>15</v>
      </c>
      <c r="B27" s="37" t="s">
        <v>92</v>
      </c>
      <c r="C27" t="s">
        <v>25</v>
      </c>
      <c r="D27" t="s">
        <v>25</v>
      </c>
    </row>
    <row r="28" spans="1:5" ht="16.75" x14ac:dyDescent="0.45">
      <c r="A28" s="37">
        <v>15</v>
      </c>
      <c r="B28" s="37" t="s">
        <v>93</v>
      </c>
      <c r="C28" t="s">
        <v>25</v>
      </c>
      <c r="D28" t="s">
        <v>25</v>
      </c>
    </row>
    <row r="29" spans="1:5" ht="16.75" x14ac:dyDescent="0.45">
      <c r="A29" s="37">
        <v>15</v>
      </c>
      <c r="B29" s="37" t="s">
        <v>94</v>
      </c>
      <c r="C29" t="s">
        <v>25</v>
      </c>
      <c r="D29" t="s">
        <v>25</v>
      </c>
    </row>
    <row r="30" spans="1:5" ht="16.75" x14ac:dyDescent="0.45">
      <c r="A30" s="37">
        <v>15</v>
      </c>
      <c r="B30" s="37" t="s">
        <v>95</v>
      </c>
      <c r="C30" t="s">
        <v>25</v>
      </c>
      <c r="D30" t="s">
        <v>25</v>
      </c>
    </row>
    <row r="31" spans="1:5" ht="16.75" x14ac:dyDescent="0.45">
      <c r="A31" s="37">
        <v>15</v>
      </c>
      <c r="B31" s="37" t="s">
        <v>96</v>
      </c>
      <c r="C31" t="s">
        <v>25</v>
      </c>
      <c r="D31" t="s">
        <v>25</v>
      </c>
    </row>
    <row r="32" spans="1:5" ht="16.75" x14ac:dyDescent="0.45">
      <c r="A32" s="37">
        <v>14</v>
      </c>
      <c r="B32" s="37" t="s">
        <v>97</v>
      </c>
      <c r="C32" t="s">
        <v>26</v>
      </c>
      <c r="D32" t="s">
        <v>26</v>
      </c>
      <c r="E32" t="s">
        <v>175</v>
      </c>
    </row>
    <row r="33" spans="1:5" ht="16.75" x14ac:dyDescent="0.45">
      <c r="A33" s="37">
        <v>14</v>
      </c>
      <c r="B33" s="37" t="s">
        <v>98</v>
      </c>
      <c r="C33" t="s">
        <v>25</v>
      </c>
      <c r="D33" t="s">
        <v>25</v>
      </c>
    </row>
    <row r="34" spans="1:5" ht="16.75" x14ac:dyDescent="0.45">
      <c r="A34" s="37">
        <v>14</v>
      </c>
      <c r="B34" s="37" t="s">
        <v>99</v>
      </c>
      <c r="C34" t="s">
        <v>26</v>
      </c>
      <c r="D34" t="s">
        <v>26</v>
      </c>
    </row>
    <row r="35" spans="1:5" ht="16.75" x14ac:dyDescent="0.45">
      <c r="A35" s="37">
        <v>14</v>
      </c>
      <c r="B35" s="37" t="s">
        <v>100</v>
      </c>
      <c r="C35" t="s">
        <v>26</v>
      </c>
      <c r="D35" t="s">
        <v>26</v>
      </c>
    </row>
    <row r="36" spans="1:5" ht="16.75" x14ac:dyDescent="0.45">
      <c r="A36" s="37">
        <v>14</v>
      </c>
      <c r="B36" s="37" t="s">
        <v>101</v>
      </c>
      <c r="C36" t="s">
        <v>26</v>
      </c>
      <c r="D36" t="s">
        <v>26</v>
      </c>
    </row>
    <row r="37" spans="1:5" ht="16.75" x14ac:dyDescent="0.45">
      <c r="A37" s="37">
        <v>13</v>
      </c>
      <c r="B37" s="37" t="s">
        <v>102</v>
      </c>
      <c r="C37" t="s">
        <v>26</v>
      </c>
      <c r="D37" t="s">
        <v>26</v>
      </c>
    </row>
    <row r="38" spans="1:5" ht="16.75" x14ac:dyDescent="0.45">
      <c r="A38" s="37">
        <v>13</v>
      </c>
      <c r="B38" s="37" t="s">
        <v>103</v>
      </c>
      <c r="C38" t="s">
        <v>26</v>
      </c>
      <c r="D38" t="s">
        <v>26</v>
      </c>
    </row>
    <row r="39" spans="1:5" ht="16.75" x14ac:dyDescent="0.45">
      <c r="A39" s="37">
        <v>13</v>
      </c>
      <c r="B39" s="37" t="s">
        <v>104</v>
      </c>
      <c r="C39" t="s">
        <v>25</v>
      </c>
      <c r="D39" t="s">
        <v>25</v>
      </c>
      <c r="E39" t="s">
        <v>176</v>
      </c>
    </row>
    <row r="40" spans="1:5" ht="16.75" x14ac:dyDescent="0.45">
      <c r="A40" s="37">
        <v>13</v>
      </c>
      <c r="B40" s="37" t="s">
        <v>105</v>
      </c>
      <c r="C40" t="s">
        <v>26</v>
      </c>
      <c r="D40" t="s">
        <v>25</v>
      </c>
    </row>
    <row r="41" spans="1:5" ht="16.75" x14ac:dyDescent="0.45">
      <c r="A41" s="37">
        <v>13</v>
      </c>
      <c r="B41" s="37" t="s">
        <v>106</v>
      </c>
      <c r="C41" t="s">
        <v>25</v>
      </c>
      <c r="D41" t="s">
        <v>25</v>
      </c>
    </row>
    <row r="42" spans="1:5" ht="16.75" x14ac:dyDescent="0.45">
      <c r="A42" s="37">
        <v>13</v>
      </c>
      <c r="B42" s="37" t="s">
        <v>107</v>
      </c>
      <c r="C42" t="s">
        <v>26</v>
      </c>
      <c r="D42" t="s">
        <v>25</v>
      </c>
    </row>
    <row r="43" spans="1:5" ht="16.75" x14ac:dyDescent="0.45">
      <c r="A43" s="37">
        <v>13</v>
      </c>
      <c r="B43" s="37" t="s">
        <v>108</v>
      </c>
      <c r="C43" t="s">
        <v>25</v>
      </c>
      <c r="D43" t="s">
        <v>25</v>
      </c>
    </row>
    <row r="44" spans="1:5" ht="16.75" x14ac:dyDescent="0.45">
      <c r="A44" s="37">
        <v>13</v>
      </c>
      <c r="B44" s="37" t="s">
        <v>109</v>
      </c>
      <c r="C44" t="s">
        <v>26</v>
      </c>
      <c r="D44" t="s">
        <v>26</v>
      </c>
    </row>
    <row r="45" spans="1:5" ht="16.75" x14ac:dyDescent="0.45">
      <c r="A45" s="37">
        <v>12</v>
      </c>
      <c r="B45" s="37" t="s">
        <v>110</v>
      </c>
      <c r="C45" t="s">
        <v>26</v>
      </c>
      <c r="D45" t="s">
        <v>25</v>
      </c>
    </row>
    <row r="46" spans="1:5" ht="16.75" x14ac:dyDescent="0.45">
      <c r="A46" s="37">
        <v>12</v>
      </c>
      <c r="B46" s="37" t="s">
        <v>111</v>
      </c>
      <c r="C46" t="s">
        <v>26</v>
      </c>
      <c r="D46" t="s">
        <v>26</v>
      </c>
    </row>
    <row r="47" spans="1:5" ht="16.75" x14ac:dyDescent="0.45">
      <c r="A47" s="37">
        <v>12</v>
      </c>
      <c r="B47" s="37" t="s">
        <v>112</v>
      </c>
      <c r="C47" t="s">
        <v>26</v>
      </c>
      <c r="D47" t="s">
        <v>25</v>
      </c>
    </row>
    <row r="48" spans="1:5" ht="16.75" x14ac:dyDescent="0.45">
      <c r="A48" s="37">
        <v>12</v>
      </c>
      <c r="B48" s="37" t="s">
        <v>113</v>
      </c>
      <c r="C48" t="s">
        <v>25</v>
      </c>
      <c r="D48" t="s">
        <v>25</v>
      </c>
      <c r="E48" t="s">
        <v>178</v>
      </c>
    </row>
    <row r="49" spans="1:5" ht="16.75" x14ac:dyDescent="0.45">
      <c r="A49" s="37">
        <v>12</v>
      </c>
      <c r="B49" s="37" t="s">
        <v>114</v>
      </c>
      <c r="C49" t="s">
        <v>26</v>
      </c>
      <c r="D49" t="s">
        <v>26</v>
      </c>
    </row>
    <row r="50" spans="1:5" ht="16.75" x14ac:dyDescent="0.45">
      <c r="A50" s="37">
        <v>12</v>
      </c>
      <c r="B50" s="37" t="s">
        <v>115</v>
      </c>
      <c r="C50" t="s">
        <v>26</v>
      </c>
      <c r="D50" t="s">
        <v>26</v>
      </c>
    </row>
    <row r="51" spans="1:5" ht="16.75" x14ac:dyDescent="0.45">
      <c r="A51" s="37">
        <v>12</v>
      </c>
      <c r="B51" s="37" t="s">
        <v>116</v>
      </c>
      <c r="C51" t="s">
        <v>26</v>
      </c>
      <c r="D51" t="s">
        <v>26</v>
      </c>
      <c r="E51" t="s">
        <v>179</v>
      </c>
    </row>
    <row r="52" spans="1:5" ht="16.75" x14ac:dyDescent="0.45">
      <c r="A52" s="37">
        <v>12</v>
      </c>
      <c r="B52" s="37" t="s">
        <v>117</v>
      </c>
      <c r="C52" t="s">
        <v>26</v>
      </c>
      <c r="D52" t="s">
        <v>26</v>
      </c>
    </row>
    <row r="53" spans="1:5" ht="16.75" x14ac:dyDescent="0.45">
      <c r="A53" s="37">
        <v>11</v>
      </c>
      <c r="B53" s="37" t="s">
        <v>118</v>
      </c>
      <c r="C53" t="s">
        <v>26</v>
      </c>
      <c r="D53" t="s">
        <v>26</v>
      </c>
    </row>
    <row r="54" spans="1:5" ht="16.75" x14ac:dyDescent="0.45">
      <c r="A54" s="37">
        <v>11</v>
      </c>
      <c r="B54" s="37" t="s">
        <v>119</v>
      </c>
      <c r="C54" t="s">
        <v>26</v>
      </c>
      <c r="D54" t="s">
        <v>26</v>
      </c>
    </row>
    <row r="55" spans="1:5" ht="16.75" x14ac:dyDescent="0.45">
      <c r="A55" s="37">
        <v>11</v>
      </c>
      <c r="B55" s="37" t="s">
        <v>120</v>
      </c>
      <c r="C55" t="s">
        <v>26</v>
      </c>
      <c r="D55" t="s">
        <v>26</v>
      </c>
    </row>
    <row r="56" spans="1:5" ht="16.75" x14ac:dyDescent="0.45">
      <c r="A56" s="37">
        <v>11</v>
      </c>
      <c r="B56" s="37" t="s">
        <v>121</v>
      </c>
      <c r="C56" t="s">
        <v>26</v>
      </c>
      <c r="D56" t="s">
        <v>26</v>
      </c>
    </row>
    <row r="57" spans="1:5" ht="16.75" x14ac:dyDescent="0.45">
      <c r="A57" s="37">
        <v>11</v>
      </c>
      <c r="B57" s="37" t="s">
        <v>122</v>
      </c>
      <c r="C57" t="s">
        <v>26</v>
      </c>
      <c r="D57" t="s">
        <v>25</v>
      </c>
    </row>
    <row r="58" spans="1:5" ht="16.75" x14ac:dyDescent="0.45">
      <c r="A58" s="37">
        <v>11</v>
      </c>
      <c r="B58" s="37" t="s">
        <v>123</v>
      </c>
      <c r="C58" t="s">
        <v>26</v>
      </c>
      <c r="D58" t="s">
        <v>25</v>
      </c>
      <c r="E58" t="s">
        <v>177</v>
      </c>
    </row>
    <row r="59" spans="1:5" ht="16.75" x14ac:dyDescent="0.45">
      <c r="A59" s="37">
        <v>11</v>
      </c>
      <c r="B59" s="37" t="s">
        <v>124</v>
      </c>
      <c r="C59" t="s">
        <v>26</v>
      </c>
      <c r="D59" t="s">
        <v>26</v>
      </c>
    </row>
    <row r="60" spans="1:5" ht="16.75" x14ac:dyDescent="0.45">
      <c r="A60" s="37">
        <v>11</v>
      </c>
      <c r="B60" s="37" t="s">
        <v>125</v>
      </c>
      <c r="C60" t="s">
        <v>25</v>
      </c>
      <c r="D60" t="s">
        <v>25</v>
      </c>
    </row>
    <row r="61" spans="1:5" ht="16.75" x14ac:dyDescent="0.45">
      <c r="A61" s="37">
        <v>11</v>
      </c>
      <c r="B61" s="37" t="s">
        <v>126</v>
      </c>
      <c r="C61" t="s">
        <v>26</v>
      </c>
      <c r="D61" t="s">
        <v>25</v>
      </c>
    </row>
    <row r="62" spans="1:5" ht="16.75" x14ac:dyDescent="0.45">
      <c r="A62" s="37">
        <v>11</v>
      </c>
      <c r="B62" s="37" t="s">
        <v>127</v>
      </c>
      <c r="C62" t="s">
        <v>26</v>
      </c>
      <c r="D62" t="s">
        <v>26</v>
      </c>
    </row>
    <row r="63" spans="1:5" ht="16.75" x14ac:dyDescent="0.45">
      <c r="A63" s="37">
        <v>11</v>
      </c>
      <c r="B63" s="37" t="s">
        <v>128</v>
      </c>
      <c r="C63" t="s">
        <v>26</v>
      </c>
      <c r="D63" t="s">
        <v>26</v>
      </c>
    </row>
    <row r="64" spans="1:5" ht="16.75" x14ac:dyDescent="0.45">
      <c r="A64" s="37">
        <v>10</v>
      </c>
      <c r="B64" s="37" t="s">
        <v>129</v>
      </c>
      <c r="C64" t="s">
        <v>26</v>
      </c>
      <c r="D64" t="s">
        <v>26</v>
      </c>
    </row>
    <row r="65" spans="1:5" ht="16.75" x14ac:dyDescent="0.45">
      <c r="A65" s="37">
        <v>10</v>
      </c>
      <c r="B65" s="37" t="s">
        <v>130</v>
      </c>
      <c r="C65" t="s">
        <v>26</v>
      </c>
      <c r="D65" t="s">
        <v>26</v>
      </c>
    </row>
    <row r="66" spans="1:5" ht="16.75" x14ac:dyDescent="0.45">
      <c r="A66" s="37">
        <v>10</v>
      </c>
      <c r="B66" s="37" t="s">
        <v>131</v>
      </c>
      <c r="C66" t="s">
        <v>26</v>
      </c>
      <c r="D66" t="s">
        <v>26</v>
      </c>
    </row>
    <row r="67" spans="1:5" ht="16.75" x14ac:dyDescent="0.45">
      <c r="A67" s="37">
        <v>10</v>
      </c>
      <c r="B67" s="37" t="s">
        <v>132</v>
      </c>
      <c r="C67" t="s">
        <v>25</v>
      </c>
      <c r="D67" t="s">
        <v>25</v>
      </c>
    </row>
    <row r="68" spans="1:5" ht="16.75" x14ac:dyDescent="0.45">
      <c r="A68" s="37">
        <v>10</v>
      </c>
      <c r="B68" s="37" t="s">
        <v>133</v>
      </c>
      <c r="C68" t="s">
        <v>25</v>
      </c>
      <c r="D68" t="s">
        <v>25</v>
      </c>
    </row>
    <row r="69" spans="1:5" ht="16.75" x14ac:dyDescent="0.45">
      <c r="A69" s="37">
        <v>10</v>
      </c>
      <c r="B69" s="37" t="s">
        <v>134</v>
      </c>
      <c r="C69" t="s">
        <v>26</v>
      </c>
      <c r="D69" t="s">
        <v>26</v>
      </c>
    </row>
    <row r="70" spans="1:5" ht="16.75" x14ac:dyDescent="0.45">
      <c r="A70" s="37">
        <v>10</v>
      </c>
      <c r="B70" s="37" t="s">
        <v>135</v>
      </c>
      <c r="C70" t="s">
        <v>25</v>
      </c>
      <c r="D70" t="s">
        <v>25</v>
      </c>
    </row>
    <row r="71" spans="1:5" ht="16.75" x14ac:dyDescent="0.45">
      <c r="A71" s="37">
        <v>10</v>
      </c>
      <c r="B71" s="37" t="s">
        <v>136</v>
      </c>
      <c r="C71" t="s">
        <v>25</v>
      </c>
      <c r="D71" t="s">
        <v>25</v>
      </c>
    </row>
    <row r="72" spans="1:5" ht="16.75" x14ac:dyDescent="0.45">
      <c r="A72" s="37">
        <v>10</v>
      </c>
      <c r="B72" s="37" t="s">
        <v>137</v>
      </c>
      <c r="C72" t="s">
        <v>25</v>
      </c>
      <c r="D72" t="s">
        <v>25</v>
      </c>
      <c r="E72" t="s">
        <v>182</v>
      </c>
    </row>
    <row r="73" spans="1:5" ht="16.75" x14ac:dyDescent="0.45">
      <c r="A73" s="37">
        <v>10</v>
      </c>
      <c r="B73" s="37" t="s">
        <v>138</v>
      </c>
      <c r="C73" t="s">
        <v>25</v>
      </c>
      <c r="D73" t="s">
        <v>25</v>
      </c>
    </row>
    <row r="74" spans="1:5" ht="16.75" x14ac:dyDescent="0.45">
      <c r="A74" s="37">
        <v>10</v>
      </c>
      <c r="B74" s="37" t="s">
        <v>139</v>
      </c>
      <c r="C74" t="s">
        <v>26</v>
      </c>
      <c r="D74" t="s">
        <v>26</v>
      </c>
    </row>
    <row r="75" spans="1:5" ht="16.75" x14ac:dyDescent="0.45">
      <c r="A75" s="37">
        <v>10</v>
      </c>
      <c r="B75" s="37" t="s">
        <v>140</v>
      </c>
      <c r="C75" t="s">
        <v>26</v>
      </c>
      <c r="D75" t="s">
        <v>26</v>
      </c>
    </row>
    <row r="76" spans="1:5" ht="16.75" x14ac:dyDescent="0.45">
      <c r="A76" s="37">
        <v>10</v>
      </c>
      <c r="B76" s="37" t="s">
        <v>141</v>
      </c>
      <c r="C76" t="s">
        <v>26</v>
      </c>
      <c r="D76" t="s">
        <v>25</v>
      </c>
    </row>
    <row r="77" spans="1:5" ht="16.75" x14ac:dyDescent="0.45">
      <c r="A77" s="37">
        <v>10</v>
      </c>
      <c r="B77" s="37" t="s">
        <v>142</v>
      </c>
      <c r="C77" t="s">
        <v>25</v>
      </c>
      <c r="D77" t="s">
        <v>25</v>
      </c>
    </row>
    <row r="78" spans="1:5" ht="16.75" x14ac:dyDescent="0.45">
      <c r="A78" s="37">
        <v>10</v>
      </c>
      <c r="B78" s="37" t="s">
        <v>143</v>
      </c>
      <c r="C78" t="s">
        <v>26</v>
      </c>
      <c r="D78" t="s">
        <v>25</v>
      </c>
    </row>
    <row r="79" spans="1:5" ht="16.75" x14ac:dyDescent="0.45">
      <c r="A79" s="37">
        <v>10</v>
      </c>
      <c r="B79" s="37" t="s">
        <v>144</v>
      </c>
      <c r="C79" t="s">
        <v>26</v>
      </c>
      <c r="D79" t="s">
        <v>26</v>
      </c>
    </row>
    <row r="80" spans="1:5" ht="16.75" x14ac:dyDescent="0.45">
      <c r="A80" s="39">
        <v>9</v>
      </c>
      <c r="B80" s="39" t="s">
        <v>145</v>
      </c>
      <c r="C80" t="s">
        <v>26</v>
      </c>
      <c r="D80" t="s">
        <v>26</v>
      </c>
    </row>
    <row r="81" spans="1:5" ht="16.75" x14ac:dyDescent="0.45">
      <c r="A81" s="37">
        <v>9</v>
      </c>
      <c r="B81" s="37" t="s">
        <v>146</v>
      </c>
      <c r="C81" t="s">
        <v>25</v>
      </c>
      <c r="D81" t="s">
        <v>25</v>
      </c>
    </row>
    <row r="82" spans="1:5" ht="16.75" x14ac:dyDescent="0.45">
      <c r="A82" s="37">
        <v>9</v>
      </c>
      <c r="B82" s="37" t="s">
        <v>147</v>
      </c>
      <c r="C82" t="s">
        <v>26</v>
      </c>
      <c r="D82" t="s">
        <v>26</v>
      </c>
    </row>
    <row r="83" spans="1:5" ht="16.75" x14ac:dyDescent="0.45">
      <c r="A83" s="37">
        <v>9</v>
      </c>
      <c r="B83" s="37" t="s">
        <v>148</v>
      </c>
      <c r="C83" t="s">
        <v>25</v>
      </c>
      <c r="D83" t="s">
        <v>25</v>
      </c>
    </row>
    <row r="84" spans="1:5" ht="16.75" x14ac:dyDescent="0.45">
      <c r="A84" s="37">
        <v>9</v>
      </c>
      <c r="B84" s="37" t="s">
        <v>149</v>
      </c>
      <c r="C84" t="s">
        <v>26</v>
      </c>
      <c r="D84" t="s">
        <v>25</v>
      </c>
    </row>
    <row r="85" spans="1:5" ht="16.75" x14ac:dyDescent="0.45">
      <c r="A85" s="37">
        <v>9</v>
      </c>
      <c r="B85" s="37" t="s">
        <v>150</v>
      </c>
      <c r="C85" t="s">
        <v>26</v>
      </c>
      <c r="D85" t="s">
        <v>26</v>
      </c>
    </row>
    <row r="86" spans="1:5" ht="16.75" x14ac:dyDescent="0.45">
      <c r="A86" s="37">
        <v>9</v>
      </c>
      <c r="B86" s="37" t="s">
        <v>151</v>
      </c>
      <c r="C86" t="s">
        <v>26</v>
      </c>
      <c r="D86" t="s">
        <v>26</v>
      </c>
    </row>
    <row r="87" spans="1:5" ht="16.75" x14ac:dyDescent="0.45">
      <c r="A87" s="37">
        <v>9</v>
      </c>
      <c r="B87" s="37" t="s">
        <v>152</v>
      </c>
      <c r="C87" t="s">
        <v>25</v>
      </c>
      <c r="D87" t="s">
        <v>25</v>
      </c>
    </row>
    <row r="88" spans="1:5" ht="16.75" x14ac:dyDescent="0.45">
      <c r="A88" s="37">
        <v>9</v>
      </c>
      <c r="B88" s="37" t="s">
        <v>153</v>
      </c>
      <c r="C88" t="s">
        <v>25</v>
      </c>
      <c r="D88" t="s">
        <v>25</v>
      </c>
    </row>
    <row r="89" spans="1:5" ht="16.75" x14ac:dyDescent="0.45">
      <c r="A89" s="37">
        <v>9</v>
      </c>
      <c r="B89" s="37" t="s">
        <v>154</v>
      </c>
      <c r="C89" t="s">
        <v>26</v>
      </c>
      <c r="D89" t="s">
        <v>26</v>
      </c>
    </row>
    <row r="90" spans="1:5" ht="16.75" x14ac:dyDescent="0.45">
      <c r="A90" s="37">
        <v>9</v>
      </c>
      <c r="B90" s="37" t="s">
        <v>155</v>
      </c>
      <c r="C90" t="s">
        <v>26</v>
      </c>
      <c r="D90" t="s">
        <v>25</v>
      </c>
    </row>
    <row r="91" spans="1:5" ht="16.75" x14ac:dyDescent="0.45">
      <c r="A91" s="37">
        <v>9</v>
      </c>
      <c r="B91" s="37" t="s">
        <v>156</v>
      </c>
      <c r="C91" t="s">
        <v>26</v>
      </c>
      <c r="D91" t="s">
        <v>26</v>
      </c>
    </row>
    <row r="92" spans="1:5" ht="16.75" x14ac:dyDescent="0.45">
      <c r="A92" s="37">
        <v>8</v>
      </c>
      <c r="B92" s="37" t="s">
        <v>157</v>
      </c>
      <c r="C92" t="s">
        <v>26</v>
      </c>
      <c r="D92" t="s">
        <v>26</v>
      </c>
    </row>
    <row r="93" spans="1:5" ht="16.75" x14ac:dyDescent="0.45">
      <c r="A93" s="37">
        <v>8</v>
      </c>
      <c r="B93" s="37" t="s">
        <v>158</v>
      </c>
      <c r="C93" t="s">
        <v>26</v>
      </c>
      <c r="D93" t="s">
        <v>26</v>
      </c>
    </row>
    <row r="94" spans="1:5" ht="16.75" x14ac:dyDescent="0.45">
      <c r="A94" s="37">
        <v>8</v>
      </c>
      <c r="B94" s="37" t="s">
        <v>159</v>
      </c>
      <c r="C94" t="s">
        <v>26</v>
      </c>
      <c r="D94" t="s">
        <v>25</v>
      </c>
      <c r="E94" t="s">
        <v>180</v>
      </c>
    </row>
    <row r="95" spans="1:5" ht="16.75" x14ac:dyDescent="0.45">
      <c r="A95" s="37">
        <v>8</v>
      </c>
      <c r="B95" s="37" t="s">
        <v>160</v>
      </c>
      <c r="C95" t="s">
        <v>26</v>
      </c>
      <c r="D95" t="s">
        <v>26</v>
      </c>
    </row>
    <row r="96" spans="1:5" ht="16.75" x14ac:dyDescent="0.45">
      <c r="A96" s="37">
        <v>8</v>
      </c>
      <c r="B96" s="37" t="s">
        <v>161</v>
      </c>
      <c r="C96" t="s">
        <v>26</v>
      </c>
      <c r="D96" t="s">
        <v>26</v>
      </c>
    </row>
    <row r="97" spans="1:5" ht="16.75" x14ac:dyDescent="0.45">
      <c r="A97" s="37">
        <v>8</v>
      </c>
      <c r="B97" s="37" t="s">
        <v>162</v>
      </c>
      <c r="C97" t="s">
        <v>25</v>
      </c>
      <c r="D97" t="s">
        <v>25</v>
      </c>
    </row>
    <row r="98" spans="1:5" ht="16.75" x14ac:dyDescent="0.45">
      <c r="A98" s="37">
        <v>8</v>
      </c>
      <c r="B98" s="37" t="s">
        <v>163</v>
      </c>
      <c r="C98" t="s">
        <v>25</v>
      </c>
      <c r="D98" t="s">
        <v>25</v>
      </c>
      <c r="E98" t="s">
        <v>181</v>
      </c>
    </row>
    <row r="99" spans="1:5" ht="16.75" x14ac:dyDescent="0.45">
      <c r="A99" s="37">
        <v>8</v>
      </c>
      <c r="B99" s="37" t="s">
        <v>164</v>
      </c>
      <c r="C99" t="s">
        <v>26</v>
      </c>
      <c r="D99" t="s">
        <v>26</v>
      </c>
    </row>
    <row r="100" spans="1:5" ht="16.75" x14ac:dyDescent="0.45">
      <c r="A100" s="37">
        <v>8</v>
      </c>
      <c r="B100" s="37" t="s">
        <v>165</v>
      </c>
      <c r="C100" t="s">
        <v>26</v>
      </c>
      <c r="D100" t="s">
        <v>26</v>
      </c>
    </row>
    <row r="101" spans="1:5" ht="16.75" x14ac:dyDescent="0.45">
      <c r="A101" s="37">
        <v>8</v>
      </c>
      <c r="B101" s="37" t="s">
        <v>166</v>
      </c>
      <c r="C101" t="s">
        <v>26</v>
      </c>
      <c r="D101" t="s">
        <v>26</v>
      </c>
    </row>
    <row r="102" spans="1:5" ht="16.75" x14ac:dyDescent="0.45">
      <c r="A102" s="37">
        <v>8</v>
      </c>
      <c r="B102" s="37" t="s">
        <v>167</v>
      </c>
      <c r="C102" t="s">
        <v>26</v>
      </c>
      <c r="D102" t="s">
        <v>25</v>
      </c>
    </row>
    <row r="105" spans="1:5" ht="16.75" x14ac:dyDescent="0.45">
      <c r="A105" s="40">
        <f>A6-A80</f>
        <v>34</v>
      </c>
      <c r="B105" s="39" t="s">
        <v>168</v>
      </c>
    </row>
    <row r="106" spans="1:5" ht="16.75" x14ac:dyDescent="0.45">
      <c r="A106" s="40">
        <f>A9-A80</f>
        <v>24</v>
      </c>
      <c r="B106" s="39" t="s">
        <v>169</v>
      </c>
    </row>
  </sheetData>
  <conditionalFormatting sqref="C3:D83">
    <cfRule type="containsText" dxfId="4" priority="39" operator="containsText" text="oui">
      <formula>NOT(ISERROR(SEARCH("oui",C3)))</formula>
    </cfRule>
  </conditionalFormatting>
  <conditionalFormatting sqref="C3:D102">
    <cfRule type="containsText" dxfId="3" priority="38" operator="containsText" text="non">
      <formula>NOT(ISERROR(SEARCH("non",C3)))</formula>
    </cfRule>
  </conditionalFormatting>
  <conditionalFormatting sqref="C3:D124">
    <cfRule type="containsText" dxfId="2" priority="37" operator="containsText" text="yes">
      <formula>NOT(ISERROR(SEARCH("yes",C3)))</formula>
    </cfRule>
    <cfRule type="containsText" dxfId="1" priority="36" operator="containsText" text="no">
      <formula>NOT(ISERROR(SEARCH("no",C3)))</formula>
    </cfRule>
  </conditionalFormatting>
  <conditionalFormatting sqref="C84:D102">
    <cfRule type="containsText" dxfId="0" priority="1" operator="containsText" text="oui">
      <formula>NOT(ISERROR(SEARCH("oui",C84)))</formula>
    </cfRule>
  </conditionalFormatting>
  <dataValidations count="1">
    <dataValidation type="list" allowBlank="1" showInputMessage="1" showErrorMessage="1" sqref="C3:D124" xr:uid="{5EB37F3B-3820-AA4F-8C9B-B1C2C33EBDB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56"/>
  <sheetViews>
    <sheetView workbookViewId="0">
      <selection activeCell="F15" sqref="F15"/>
    </sheetView>
  </sheetViews>
  <sheetFormatPr defaultColWidth="10.85546875" defaultRowHeight="15.9" x14ac:dyDescent="0.45"/>
  <cols>
    <col min="3" max="3" width="17" customWidth="1"/>
  </cols>
  <sheetData>
    <row r="1" spans="2:3" x14ac:dyDescent="0.45">
      <c r="B1" s="25">
        <v>2006</v>
      </c>
      <c r="C1" s="26"/>
    </row>
    <row r="2" spans="2:3" x14ac:dyDescent="0.45">
      <c r="B2" s="3" t="s">
        <v>0</v>
      </c>
      <c r="C2" s="4" t="s">
        <v>1</v>
      </c>
    </row>
    <row r="3" spans="2:3" ht="16.75" x14ac:dyDescent="0.45">
      <c r="B3" s="37">
        <v>35</v>
      </c>
      <c r="C3" s="37" t="s">
        <v>72</v>
      </c>
    </row>
    <row r="4" spans="2:3" ht="16.75" x14ac:dyDescent="0.45">
      <c r="B4" s="37">
        <v>35</v>
      </c>
      <c r="C4" s="37" t="s">
        <v>73</v>
      </c>
    </row>
    <row r="5" spans="2:3" ht="16.75" x14ac:dyDescent="0.45">
      <c r="B5" s="37">
        <v>34</v>
      </c>
      <c r="C5" s="37" t="s">
        <v>168</v>
      </c>
    </row>
    <row r="6" spans="2:3" ht="16.75" x14ac:dyDescent="0.45">
      <c r="B6" s="38">
        <v>31</v>
      </c>
      <c r="C6" s="38" t="s">
        <v>75</v>
      </c>
    </row>
    <row r="7" spans="2:3" ht="16.75" x14ac:dyDescent="0.45">
      <c r="B7" s="37">
        <v>24</v>
      </c>
      <c r="C7" s="37" t="s">
        <v>169</v>
      </c>
    </row>
    <row r="8" spans="2:3" ht="16.75" x14ac:dyDescent="0.45">
      <c r="B8" s="37">
        <v>22</v>
      </c>
      <c r="C8" s="37" t="s">
        <v>77</v>
      </c>
    </row>
    <row r="9" spans="2:3" ht="16.75" x14ac:dyDescent="0.45">
      <c r="B9" s="37">
        <v>21</v>
      </c>
      <c r="C9" s="37" t="s">
        <v>79</v>
      </c>
    </row>
    <row r="10" spans="2:3" ht="16.75" x14ac:dyDescent="0.45">
      <c r="B10" s="37">
        <v>20</v>
      </c>
      <c r="C10" s="37" t="s">
        <v>80</v>
      </c>
    </row>
    <row r="11" spans="2:3" ht="16.75" x14ac:dyDescent="0.45">
      <c r="B11" s="37">
        <v>20</v>
      </c>
      <c r="C11" s="37" t="s">
        <v>81</v>
      </c>
    </row>
    <row r="12" spans="2:3" ht="16.75" x14ac:dyDescent="0.45">
      <c r="B12" s="37">
        <v>19</v>
      </c>
      <c r="C12" s="37" t="s">
        <v>82</v>
      </c>
    </row>
    <row r="13" spans="2:3" ht="16.75" x14ac:dyDescent="0.45">
      <c r="B13" s="37">
        <v>19</v>
      </c>
      <c r="C13" s="37" t="s">
        <v>83</v>
      </c>
    </row>
    <row r="14" spans="2:3" ht="16.75" x14ac:dyDescent="0.45">
      <c r="B14" s="37">
        <v>19</v>
      </c>
      <c r="C14" s="37" t="s">
        <v>84</v>
      </c>
    </row>
    <row r="15" spans="2:3" ht="16.75" x14ac:dyDescent="0.45">
      <c r="B15" s="37">
        <v>18</v>
      </c>
      <c r="C15" s="37" t="s">
        <v>85</v>
      </c>
    </row>
    <row r="16" spans="2:3" ht="16.75" x14ac:dyDescent="0.45">
      <c r="B16" s="37">
        <v>18</v>
      </c>
      <c r="C16" s="37" t="s">
        <v>86</v>
      </c>
    </row>
    <row r="17" spans="2:3" ht="16.75" x14ac:dyDescent="0.45">
      <c r="B17" s="37">
        <v>18</v>
      </c>
      <c r="C17" s="37" t="s">
        <v>87</v>
      </c>
    </row>
    <row r="18" spans="2:3" ht="16.75" x14ac:dyDescent="0.45">
      <c r="B18" s="37">
        <v>17</v>
      </c>
      <c r="C18" s="37" t="s">
        <v>90</v>
      </c>
    </row>
    <row r="19" spans="2:3" ht="16.75" x14ac:dyDescent="0.45">
      <c r="B19" s="37">
        <v>17</v>
      </c>
      <c r="C19" s="37" t="s">
        <v>91</v>
      </c>
    </row>
    <row r="20" spans="2:3" ht="16.75" x14ac:dyDescent="0.45">
      <c r="B20" s="37">
        <v>15</v>
      </c>
      <c r="C20" s="37" t="s">
        <v>92</v>
      </c>
    </row>
    <row r="21" spans="2:3" ht="16.75" x14ac:dyDescent="0.45">
      <c r="B21" s="37">
        <v>15</v>
      </c>
      <c r="C21" s="37" t="s">
        <v>93</v>
      </c>
    </row>
    <row r="22" spans="2:3" ht="16.75" x14ac:dyDescent="0.45">
      <c r="B22" s="37">
        <v>15</v>
      </c>
      <c r="C22" s="37" t="s">
        <v>94</v>
      </c>
    </row>
    <row r="23" spans="2:3" ht="16.75" x14ac:dyDescent="0.45">
      <c r="B23" s="37">
        <v>15</v>
      </c>
      <c r="C23" s="37" t="s">
        <v>95</v>
      </c>
    </row>
    <row r="24" spans="2:3" ht="16.75" x14ac:dyDescent="0.45">
      <c r="B24" s="37">
        <v>15</v>
      </c>
      <c r="C24" s="37" t="s">
        <v>96</v>
      </c>
    </row>
    <row r="25" spans="2:3" ht="16.75" x14ac:dyDescent="0.45">
      <c r="B25" s="37">
        <v>14</v>
      </c>
      <c r="C25" s="37" t="s">
        <v>98</v>
      </c>
    </row>
    <row r="26" spans="2:3" ht="16.75" x14ac:dyDescent="0.45">
      <c r="B26" s="37">
        <v>13</v>
      </c>
      <c r="C26" s="37" t="s">
        <v>104</v>
      </c>
    </row>
    <row r="27" spans="2:3" ht="16.75" x14ac:dyDescent="0.45">
      <c r="B27" s="37">
        <v>13</v>
      </c>
      <c r="C27" s="37" t="s">
        <v>105</v>
      </c>
    </row>
    <row r="28" spans="2:3" ht="16.75" x14ac:dyDescent="0.45">
      <c r="B28" s="37">
        <v>13</v>
      </c>
      <c r="C28" s="37" t="s">
        <v>106</v>
      </c>
    </row>
    <row r="29" spans="2:3" ht="16.75" x14ac:dyDescent="0.45">
      <c r="B29" s="37">
        <v>13</v>
      </c>
      <c r="C29" s="37" t="s">
        <v>107</v>
      </c>
    </row>
    <row r="30" spans="2:3" ht="16.75" x14ac:dyDescent="0.45">
      <c r="B30" s="37">
        <v>13</v>
      </c>
      <c r="C30" s="37" t="s">
        <v>108</v>
      </c>
    </row>
    <row r="31" spans="2:3" ht="16.75" x14ac:dyDescent="0.45">
      <c r="B31" s="37">
        <v>12</v>
      </c>
      <c r="C31" s="37" t="s">
        <v>110</v>
      </c>
    </row>
    <row r="32" spans="2:3" ht="16.75" x14ac:dyDescent="0.45">
      <c r="B32" s="37">
        <v>12</v>
      </c>
      <c r="C32" s="37" t="s">
        <v>112</v>
      </c>
    </row>
    <row r="33" spans="2:3" ht="16.75" x14ac:dyDescent="0.45">
      <c r="B33" s="37">
        <v>12</v>
      </c>
      <c r="C33" s="37" t="s">
        <v>113</v>
      </c>
    </row>
    <row r="34" spans="2:3" ht="16.75" x14ac:dyDescent="0.45">
      <c r="B34" s="37">
        <v>11</v>
      </c>
      <c r="C34" s="37" t="s">
        <v>122</v>
      </c>
    </row>
    <row r="35" spans="2:3" ht="16.75" x14ac:dyDescent="0.45">
      <c r="B35" s="37">
        <v>11</v>
      </c>
      <c r="C35" s="37" t="s">
        <v>123</v>
      </c>
    </row>
    <row r="36" spans="2:3" ht="16.75" x14ac:dyDescent="0.45">
      <c r="B36" s="37">
        <v>11</v>
      </c>
      <c r="C36" s="37" t="s">
        <v>125</v>
      </c>
    </row>
    <row r="37" spans="2:3" ht="16.75" x14ac:dyDescent="0.45">
      <c r="B37" s="37">
        <v>11</v>
      </c>
      <c r="C37" s="37" t="s">
        <v>126</v>
      </c>
    </row>
    <row r="38" spans="2:3" ht="16.75" x14ac:dyDescent="0.45">
      <c r="B38" s="37">
        <v>10</v>
      </c>
      <c r="C38" s="37" t="s">
        <v>132</v>
      </c>
    </row>
    <row r="39" spans="2:3" ht="16.75" x14ac:dyDescent="0.45">
      <c r="B39" s="37">
        <v>10</v>
      </c>
      <c r="C39" s="37" t="s">
        <v>133</v>
      </c>
    </row>
    <row r="40" spans="2:3" ht="16.75" x14ac:dyDescent="0.45">
      <c r="B40" s="37">
        <v>10</v>
      </c>
      <c r="C40" s="37" t="s">
        <v>135</v>
      </c>
    </row>
    <row r="41" spans="2:3" ht="16.75" x14ac:dyDescent="0.45">
      <c r="B41" s="37">
        <v>10</v>
      </c>
      <c r="C41" s="37" t="s">
        <v>136</v>
      </c>
    </row>
    <row r="42" spans="2:3" ht="16.75" x14ac:dyDescent="0.45">
      <c r="B42" s="37">
        <v>10</v>
      </c>
      <c r="C42" s="37" t="s">
        <v>137</v>
      </c>
    </row>
    <row r="43" spans="2:3" ht="16.75" x14ac:dyDescent="0.45">
      <c r="B43" s="37">
        <v>10</v>
      </c>
      <c r="C43" s="37" t="s">
        <v>138</v>
      </c>
    </row>
    <row r="44" spans="2:3" ht="16.75" x14ac:dyDescent="0.45">
      <c r="B44" s="37">
        <v>10</v>
      </c>
      <c r="C44" s="37" t="s">
        <v>141</v>
      </c>
    </row>
    <row r="45" spans="2:3" ht="16.75" x14ac:dyDescent="0.45">
      <c r="B45" s="37">
        <v>10</v>
      </c>
      <c r="C45" s="37" t="s">
        <v>142</v>
      </c>
    </row>
    <row r="46" spans="2:3" ht="16.75" x14ac:dyDescent="0.45">
      <c r="B46" s="37">
        <v>10</v>
      </c>
      <c r="C46" s="37" t="s">
        <v>143</v>
      </c>
    </row>
    <row r="47" spans="2:3" ht="16.75" x14ac:dyDescent="0.45">
      <c r="B47" s="37">
        <v>9</v>
      </c>
      <c r="C47" s="37" t="s">
        <v>146</v>
      </c>
    </row>
    <row r="48" spans="2:3" ht="16.75" x14ac:dyDescent="0.45">
      <c r="B48" s="37">
        <v>9</v>
      </c>
      <c r="C48" s="37" t="s">
        <v>148</v>
      </c>
    </row>
    <row r="49" spans="2:3" ht="16.75" x14ac:dyDescent="0.45">
      <c r="B49" s="37">
        <v>9</v>
      </c>
      <c r="C49" s="37" t="s">
        <v>149</v>
      </c>
    </row>
    <row r="50" spans="2:3" ht="16.75" x14ac:dyDescent="0.45">
      <c r="B50" s="37">
        <v>9</v>
      </c>
      <c r="C50" s="37" t="s">
        <v>152</v>
      </c>
    </row>
    <row r="51" spans="2:3" ht="16.75" x14ac:dyDescent="0.45">
      <c r="B51" s="37">
        <v>9</v>
      </c>
      <c r="C51" s="37" t="s">
        <v>153</v>
      </c>
    </row>
    <row r="52" spans="2:3" ht="16.75" x14ac:dyDescent="0.45">
      <c r="B52" s="37">
        <v>9</v>
      </c>
      <c r="C52" s="37" t="s">
        <v>155</v>
      </c>
    </row>
    <row r="53" spans="2:3" ht="16.75" x14ac:dyDescent="0.45">
      <c r="B53" s="37">
        <v>8</v>
      </c>
      <c r="C53" s="37" t="s">
        <v>159</v>
      </c>
    </row>
    <row r="54" spans="2:3" ht="16.75" x14ac:dyDescent="0.45">
      <c r="B54" s="37">
        <v>8</v>
      </c>
      <c r="C54" s="37" t="s">
        <v>162</v>
      </c>
    </row>
    <row r="55" spans="2:3" ht="16.75" x14ac:dyDescent="0.45">
      <c r="B55" s="37">
        <v>8</v>
      </c>
      <c r="C55" s="37" t="s">
        <v>163</v>
      </c>
    </row>
    <row r="56" spans="2:3" ht="16.75" x14ac:dyDescent="0.45">
      <c r="B56" s="37">
        <v>8</v>
      </c>
      <c r="C56" s="37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1"/>
  <sheetViews>
    <sheetView workbookViewId="0">
      <selection activeCell="K21" sqref="K21"/>
    </sheetView>
  </sheetViews>
  <sheetFormatPr defaultColWidth="10.85546875" defaultRowHeight="15.9" x14ac:dyDescent="0.45"/>
  <cols>
    <col min="2" max="2" width="27" customWidth="1"/>
    <col min="11" max="11" width="35" customWidth="1"/>
  </cols>
  <sheetData>
    <row r="1" spans="1:12" x14ac:dyDescent="0.45">
      <c r="A1" s="32">
        <v>2006</v>
      </c>
      <c r="B1" s="32" t="s">
        <v>27</v>
      </c>
      <c r="C1" s="32"/>
      <c r="J1" s="27">
        <v>2006</v>
      </c>
      <c r="K1" s="27"/>
      <c r="L1" s="27"/>
    </row>
    <row r="2" spans="1:12" x14ac:dyDescent="0.45">
      <c r="A2" s="33"/>
      <c r="B2" s="34" t="s">
        <v>3</v>
      </c>
      <c r="C2" s="35" t="s">
        <v>4</v>
      </c>
      <c r="K2" s="3" t="s">
        <v>3</v>
      </c>
      <c r="L2" s="4" t="s">
        <v>4</v>
      </c>
    </row>
    <row r="3" spans="1:12" x14ac:dyDescent="0.45">
      <c r="A3" s="33">
        <v>1</v>
      </c>
      <c r="B3" s="33" t="s">
        <v>28</v>
      </c>
      <c r="C3" s="33" t="s">
        <v>29</v>
      </c>
      <c r="J3" s="28">
        <v>1</v>
      </c>
      <c r="K3" s="33" t="s">
        <v>28</v>
      </c>
      <c r="L3" s="33" t="s">
        <v>29</v>
      </c>
    </row>
    <row r="4" spans="1:12" x14ac:dyDescent="0.45">
      <c r="A4" s="33">
        <v>2</v>
      </c>
      <c r="B4" s="33" t="s">
        <v>30</v>
      </c>
      <c r="C4" s="33" t="s">
        <v>31</v>
      </c>
      <c r="J4">
        <v>2</v>
      </c>
      <c r="K4" s="33" t="s">
        <v>30</v>
      </c>
      <c r="L4" s="33" t="s">
        <v>31</v>
      </c>
    </row>
    <row r="5" spans="1:12" x14ac:dyDescent="0.45">
      <c r="A5" s="36">
        <v>3</v>
      </c>
      <c r="B5" s="36" t="s">
        <v>32</v>
      </c>
      <c r="C5" s="36" t="s">
        <v>33</v>
      </c>
      <c r="J5" s="28">
        <v>3</v>
      </c>
      <c r="K5" s="33" t="s">
        <v>34</v>
      </c>
      <c r="L5" s="33" t="s">
        <v>35</v>
      </c>
    </row>
    <row r="6" spans="1:12" x14ac:dyDescent="0.45">
      <c r="A6" s="33">
        <v>4</v>
      </c>
      <c r="B6" s="33" t="s">
        <v>34</v>
      </c>
      <c r="C6" s="33" t="s">
        <v>35</v>
      </c>
      <c r="J6">
        <v>4</v>
      </c>
      <c r="K6" s="33" t="s">
        <v>36</v>
      </c>
      <c r="L6" s="33" t="s">
        <v>37</v>
      </c>
    </row>
    <row r="7" spans="1:12" x14ac:dyDescent="0.45">
      <c r="A7" s="33">
        <v>5</v>
      </c>
      <c r="B7" s="33" t="s">
        <v>36</v>
      </c>
      <c r="C7" s="33" t="s">
        <v>37</v>
      </c>
      <c r="J7" s="28">
        <v>5</v>
      </c>
      <c r="K7" s="33" t="s">
        <v>38</v>
      </c>
      <c r="L7" s="33" t="s">
        <v>39</v>
      </c>
    </row>
    <row r="8" spans="1:12" x14ac:dyDescent="0.45">
      <c r="A8" s="33">
        <v>6</v>
      </c>
      <c r="B8" s="33" t="s">
        <v>38</v>
      </c>
      <c r="C8" s="33" t="s">
        <v>39</v>
      </c>
      <c r="J8">
        <v>6</v>
      </c>
      <c r="K8" s="33" t="s">
        <v>42</v>
      </c>
      <c r="L8" s="33" t="s">
        <v>43</v>
      </c>
    </row>
    <row r="9" spans="1:12" x14ac:dyDescent="0.45">
      <c r="A9" s="36">
        <v>7</v>
      </c>
      <c r="B9" s="36" t="s">
        <v>40</v>
      </c>
      <c r="C9" s="36" t="s">
        <v>41</v>
      </c>
      <c r="J9" s="28">
        <v>7</v>
      </c>
      <c r="K9" s="33" t="s">
        <v>44</v>
      </c>
      <c r="L9" s="33" t="s">
        <v>45</v>
      </c>
    </row>
    <row r="10" spans="1:12" x14ac:dyDescent="0.45">
      <c r="A10" s="33">
        <v>8</v>
      </c>
      <c r="B10" s="33" t="s">
        <v>42</v>
      </c>
      <c r="C10" s="33" t="s">
        <v>43</v>
      </c>
      <c r="J10">
        <v>8</v>
      </c>
      <c r="K10" s="33" t="s">
        <v>50</v>
      </c>
      <c r="L10" s="33" t="s">
        <v>51</v>
      </c>
    </row>
    <row r="11" spans="1:12" x14ac:dyDescent="0.45">
      <c r="A11" s="36">
        <v>10</v>
      </c>
      <c r="B11" s="36" t="s">
        <v>46</v>
      </c>
      <c r="C11" s="36" t="s">
        <v>47</v>
      </c>
      <c r="J11" s="28">
        <v>9</v>
      </c>
      <c r="K11" s="33" t="s">
        <v>56</v>
      </c>
      <c r="L11" s="33" t="s">
        <v>57</v>
      </c>
    </row>
    <row r="12" spans="1:12" x14ac:dyDescent="0.45">
      <c r="A12" s="36">
        <v>11</v>
      </c>
      <c r="B12" s="36" t="s">
        <v>48</v>
      </c>
      <c r="C12" s="36" t="s">
        <v>49</v>
      </c>
      <c r="J12">
        <v>10</v>
      </c>
      <c r="K12" s="33" t="s">
        <v>58</v>
      </c>
      <c r="L12" s="33" t="s">
        <v>59</v>
      </c>
    </row>
    <row r="13" spans="1:12" x14ac:dyDescent="0.45">
      <c r="A13" s="33">
        <v>12</v>
      </c>
      <c r="B13" s="33" t="s">
        <v>50</v>
      </c>
      <c r="C13" s="33" t="s">
        <v>51</v>
      </c>
      <c r="J13" s="28">
        <v>11</v>
      </c>
      <c r="K13" s="33" t="s">
        <v>60</v>
      </c>
      <c r="L13" s="33" t="s">
        <v>61</v>
      </c>
    </row>
    <row r="14" spans="1:12" x14ac:dyDescent="0.45">
      <c r="A14" s="36">
        <v>13</v>
      </c>
      <c r="B14" s="36" t="s">
        <v>52</v>
      </c>
      <c r="C14" s="36" t="s">
        <v>53</v>
      </c>
      <c r="J14">
        <v>12</v>
      </c>
      <c r="K14" s="33" t="s">
        <v>62</v>
      </c>
      <c r="L14" s="33" t="s">
        <v>63</v>
      </c>
    </row>
    <row r="15" spans="1:12" x14ac:dyDescent="0.45">
      <c r="A15" s="36">
        <v>14</v>
      </c>
      <c r="B15" s="36" t="s">
        <v>54</v>
      </c>
      <c r="C15" s="36" t="s">
        <v>55</v>
      </c>
      <c r="J15" s="28">
        <v>13</v>
      </c>
      <c r="K15" s="33" t="s">
        <v>64</v>
      </c>
      <c r="L15" s="33" t="s">
        <v>65</v>
      </c>
    </row>
    <row r="16" spans="1:12" x14ac:dyDescent="0.45">
      <c r="A16" s="33">
        <v>15</v>
      </c>
      <c r="B16" s="33" t="s">
        <v>56</v>
      </c>
      <c r="C16" s="33" t="s">
        <v>57</v>
      </c>
    </row>
    <row r="17" spans="1:3" x14ac:dyDescent="0.45">
      <c r="A17" s="33">
        <v>16</v>
      </c>
      <c r="B17" s="33" t="s">
        <v>58</v>
      </c>
      <c r="C17" s="33" t="s">
        <v>59</v>
      </c>
    </row>
    <row r="18" spans="1:3" x14ac:dyDescent="0.45">
      <c r="A18" s="33">
        <v>17</v>
      </c>
      <c r="B18" s="33" t="s">
        <v>60</v>
      </c>
      <c r="C18" s="33" t="s">
        <v>61</v>
      </c>
    </row>
    <row r="19" spans="1:3" x14ac:dyDescent="0.45">
      <c r="A19" s="33">
        <v>18</v>
      </c>
      <c r="B19" s="33" t="s">
        <v>62</v>
      </c>
      <c r="C19" s="33" t="s">
        <v>63</v>
      </c>
    </row>
    <row r="20" spans="1:3" x14ac:dyDescent="0.45">
      <c r="A20" s="33">
        <v>19</v>
      </c>
      <c r="B20" s="33" t="s">
        <v>64</v>
      </c>
      <c r="C20" s="33" t="s">
        <v>65</v>
      </c>
    </row>
    <row r="21" spans="1:3" x14ac:dyDescent="0.45">
      <c r="A21" s="36">
        <v>20</v>
      </c>
      <c r="B21" s="36" t="s">
        <v>66</v>
      </c>
      <c r="C21" s="36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714B-17A2-EA4F-B61F-E2B1BD98939D}">
  <dimension ref="A1:P38"/>
  <sheetViews>
    <sheetView zoomScale="64" workbookViewId="0">
      <selection activeCell="C38" sqref="C38:P38"/>
    </sheetView>
  </sheetViews>
  <sheetFormatPr defaultColWidth="10.85546875" defaultRowHeight="15.9" x14ac:dyDescent="0.45"/>
  <cols>
    <col min="2" max="2" width="20.640625" customWidth="1"/>
  </cols>
  <sheetData>
    <row r="1" spans="1:16" x14ac:dyDescent="0.45">
      <c r="A1" s="1">
        <v>2006</v>
      </c>
      <c r="B1" s="2"/>
    </row>
    <row r="2" spans="1:16" x14ac:dyDescent="0.45">
      <c r="A2" s="3" t="s">
        <v>0</v>
      </c>
      <c r="B2" s="4" t="s">
        <v>1</v>
      </c>
      <c r="C2" s="43" t="s">
        <v>188</v>
      </c>
      <c r="D2" s="43" t="s">
        <v>189</v>
      </c>
      <c r="E2" s="43" t="s">
        <v>190</v>
      </c>
      <c r="F2" s="43" t="s">
        <v>191</v>
      </c>
      <c r="G2" s="44" t="s">
        <v>192</v>
      </c>
      <c r="H2" s="45" t="s">
        <v>193</v>
      </c>
      <c r="I2" s="45" t="s">
        <v>194</v>
      </c>
      <c r="J2" s="46" t="s">
        <v>195</v>
      </c>
      <c r="K2" s="46" t="s">
        <v>196</v>
      </c>
      <c r="L2" s="46" t="s">
        <v>197</v>
      </c>
      <c r="M2" s="42" t="s">
        <v>198</v>
      </c>
      <c r="N2" s="42" t="s">
        <v>199</v>
      </c>
      <c r="O2" s="42" t="s">
        <v>200</v>
      </c>
      <c r="P2" s="47" t="s">
        <v>201</v>
      </c>
    </row>
    <row r="3" spans="1:16" ht="16.75" x14ac:dyDescent="0.45">
      <c r="A3" s="37">
        <v>34</v>
      </c>
      <c r="B3" s="37" t="s">
        <v>168</v>
      </c>
      <c r="C3">
        <v>1</v>
      </c>
      <c r="D3">
        <v>1</v>
      </c>
      <c r="M3">
        <v>1</v>
      </c>
      <c r="N3">
        <v>1</v>
      </c>
    </row>
    <row r="4" spans="1:16" ht="16.75" x14ac:dyDescent="0.45">
      <c r="A4" s="37">
        <v>22</v>
      </c>
      <c r="B4" s="37" t="s">
        <v>77</v>
      </c>
      <c r="C4">
        <v>1</v>
      </c>
      <c r="D4">
        <v>1</v>
      </c>
      <c r="M4">
        <v>1</v>
      </c>
      <c r="N4">
        <v>1</v>
      </c>
    </row>
    <row r="5" spans="1:16" ht="16.75" x14ac:dyDescent="0.45">
      <c r="A5" s="37">
        <v>21</v>
      </c>
      <c r="B5" s="37" t="s">
        <v>79</v>
      </c>
      <c r="H5">
        <v>1</v>
      </c>
    </row>
    <row r="6" spans="1:16" ht="16.75" x14ac:dyDescent="0.45">
      <c r="A6" s="37">
        <v>20</v>
      </c>
      <c r="B6" s="37" t="s">
        <v>81</v>
      </c>
      <c r="C6">
        <v>1</v>
      </c>
      <c r="D6">
        <v>1</v>
      </c>
      <c r="M6">
        <v>1</v>
      </c>
      <c r="N6">
        <v>1</v>
      </c>
    </row>
    <row r="7" spans="1:16" ht="16.75" x14ac:dyDescent="0.45">
      <c r="A7" s="37">
        <v>19</v>
      </c>
      <c r="B7" s="37" t="s">
        <v>83</v>
      </c>
      <c r="C7">
        <v>1</v>
      </c>
      <c r="D7">
        <v>1</v>
      </c>
      <c r="M7">
        <v>1</v>
      </c>
      <c r="N7">
        <v>1</v>
      </c>
    </row>
    <row r="8" spans="1:16" ht="16.75" x14ac:dyDescent="0.45">
      <c r="A8" s="37">
        <v>19</v>
      </c>
      <c r="B8" s="37" t="s">
        <v>84</v>
      </c>
      <c r="D8">
        <v>1</v>
      </c>
    </row>
    <row r="9" spans="1:16" ht="16.75" x14ac:dyDescent="0.45">
      <c r="A9" s="37">
        <v>18</v>
      </c>
      <c r="B9" s="37" t="s">
        <v>86</v>
      </c>
      <c r="C9">
        <v>1</v>
      </c>
      <c r="E9">
        <v>1</v>
      </c>
      <c r="I9">
        <v>1</v>
      </c>
      <c r="N9">
        <v>1</v>
      </c>
    </row>
    <row r="10" spans="1:16" ht="16.75" x14ac:dyDescent="0.45">
      <c r="A10" s="37">
        <v>18</v>
      </c>
      <c r="B10" s="37" t="s">
        <v>87</v>
      </c>
      <c r="D10">
        <v>1</v>
      </c>
    </row>
    <row r="11" spans="1:16" ht="16.75" x14ac:dyDescent="0.45">
      <c r="A11" s="37">
        <v>17</v>
      </c>
      <c r="B11" s="37" t="s">
        <v>91</v>
      </c>
      <c r="C11">
        <v>1</v>
      </c>
      <c r="D11">
        <v>1</v>
      </c>
      <c r="M11">
        <v>1</v>
      </c>
      <c r="N11">
        <v>1</v>
      </c>
    </row>
    <row r="12" spans="1:16" ht="16.75" x14ac:dyDescent="0.45">
      <c r="A12" s="37">
        <v>15</v>
      </c>
      <c r="B12" s="37" t="s">
        <v>92</v>
      </c>
      <c r="F12">
        <v>1</v>
      </c>
      <c r="J12">
        <v>1</v>
      </c>
    </row>
    <row r="13" spans="1:16" ht="16.75" x14ac:dyDescent="0.45">
      <c r="A13" s="37">
        <v>15</v>
      </c>
      <c r="B13" s="37" t="s">
        <v>93</v>
      </c>
      <c r="G13">
        <v>1</v>
      </c>
    </row>
    <row r="14" spans="1:16" ht="16.75" x14ac:dyDescent="0.45">
      <c r="A14" s="37">
        <v>15</v>
      </c>
      <c r="B14" s="37" t="s">
        <v>94</v>
      </c>
      <c r="D14">
        <v>1</v>
      </c>
      <c r="G14">
        <v>1</v>
      </c>
    </row>
    <row r="15" spans="1:16" ht="16.75" x14ac:dyDescent="0.45">
      <c r="A15" s="37">
        <v>15</v>
      </c>
      <c r="B15" s="37" t="s">
        <v>95</v>
      </c>
      <c r="C15">
        <v>1</v>
      </c>
      <c r="D15">
        <v>1</v>
      </c>
      <c r="M15">
        <v>1</v>
      </c>
      <c r="N15">
        <v>1</v>
      </c>
    </row>
    <row r="16" spans="1:16" ht="16.75" x14ac:dyDescent="0.45">
      <c r="A16" s="37">
        <v>15</v>
      </c>
      <c r="B16" s="37" t="s">
        <v>96</v>
      </c>
      <c r="D16">
        <v>1</v>
      </c>
      <c r="E16">
        <v>1</v>
      </c>
      <c r="I16">
        <v>1</v>
      </c>
    </row>
    <row r="17" spans="1:16" ht="16.75" x14ac:dyDescent="0.45">
      <c r="A17" s="37">
        <v>14</v>
      </c>
      <c r="B17" s="37" t="s">
        <v>98</v>
      </c>
      <c r="G17">
        <v>1</v>
      </c>
    </row>
    <row r="18" spans="1:16" ht="16.75" x14ac:dyDescent="0.45">
      <c r="A18" s="37">
        <v>13</v>
      </c>
      <c r="B18" s="37" t="s">
        <v>104</v>
      </c>
      <c r="D18">
        <v>1</v>
      </c>
      <c r="E18">
        <v>1</v>
      </c>
      <c r="I18">
        <v>1</v>
      </c>
    </row>
    <row r="19" spans="1:16" ht="16.75" x14ac:dyDescent="0.45">
      <c r="A19" s="37">
        <v>13</v>
      </c>
      <c r="B19" s="37" t="s">
        <v>106</v>
      </c>
      <c r="D19">
        <v>1</v>
      </c>
      <c r="E19">
        <v>1</v>
      </c>
      <c r="I19">
        <v>1</v>
      </c>
    </row>
    <row r="20" spans="1:16" ht="16.75" x14ac:dyDescent="0.45">
      <c r="A20" s="37">
        <v>13</v>
      </c>
      <c r="B20" s="37" t="s">
        <v>108</v>
      </c>
      <c r="D20">
        <v>1</v>
      </c>
      <c r="G20">
        <v>1</v>
      </c>
      <c r="H20">
        <v>1</v>
      </c>
      <c r="L20">
        <v>1</v>
      </c>
      <c r="M20">
        <v>1</v>
      </c>
      <c r="P20">
        <v>1</v>
      </c>
    </row>
    <row r="21" spans="1:16" ht="16.75" x14ac:dyDescent="0.45">
      <c r="A21" s="37">
        <v>12</v>
      </c>
      <c r="B21" s="37" t="s">
        <v>113</v>
      </c>
      <c r="G21">
        <v>1</v>
      </c>
    </row>
    <row r="22" spans="1:16" ht="16.75" x14ac:dyDescent="0.45">
      <c r="A22" s="37">
        <v>11</v>
      </c>
      <c r="B22" s="37" t="s">
        <v>125</v>
      </c>
      <c r="F22">
        <v>1</v>
      </c>
    </row>
    <row r="23" spans="1:16" ht="16.75" x14ac:dyDescent="0.45">
      <c r="A23" s="37">
        <v>10</v>
      </c>
      <c r="B23" s="37" t="s">
        <v>132</v>
      </c>
      <c r="D23">
        <v>1</v>
      </c>
      <c r="E23">
        <v>1</v>
      </c>
      <c r="I23">
        <v>1</v>
      </c>
    </row>
    <row r="24" spans="1:16" ht="16.75" x14ac:dyDescent="0.45">
      <c r="A24" s="37">
        <v>10</v>
      </c>
      <c r="B24" s="37" t="s">
        <v>133</v>
      </c>
      <c r="D24">
        <v>1</v>
      </c>
    </row>
    <row r="25" spans="1:16" ht="16.75" x14ac:dyDescent="0.45">
      <c r="A25" s="37">
        <v>10</v>
      </c>
      <c r="B25" s="37" t="s">
        <v>135</v>
      </c>
      <c r="C25">
        <v>1</v>
      </c>
      <c r="D25">
        <v>1</v>
      </c>
      <c r="M25">
        <v>1</v>
      </c>
      <c r="N25">
        <v>1</v>
      </c>
    </row>
    <row r="26" spans="1:16" ht="16.75" x14ac:dyDescent="0.45">
      <c r="A26" s="37">
        <v>10</v>
      </c>
      <c r="B26" s="37" t="s">
        <v>136</v>
      </c>
      <c r="F26">
        <v>1</v>
      </c>
      <c r="J26">
        <v>1</v>
      </c>
    </row>
    <row r="27" spans="1:16" ht="16.75" x14ac:dyDescent="0.45">
      <c r="A27" s="37">
        <v>10</v>
      </c>
      <c r="B27" s="37" t="s">
        <v>137</v>
      </c>
      <c r="C27">
        <v>1</v>
      </c>
      <c r="H27">
        <v>1</v>
      </c>
    </row>
    <row r="28" spans="1:16" ht="16.75" x14ac:dyDescent="0.45">
      <c r="A28" s="37">
        <v>10</v>
      </c>
      <c r="B28" s="37" t="s">
        <v>138</v>
      </c>
      <c r="C28">
        <v>1</v>
      </c>
      <c r="E28">
        <v>1</v>
      </c>
      <c r="I28">
        <v>1</v>
      </c>
      <c r="N28">
        <v>1</v>
      </c>
    </row>
    <row r="29" spans="1:16" ht="16.75" x14ac:dyDescent="0.45">
      <c r="A29" s="37">
        <v>10</v>
      </c>
      <c r="B29" s="37" t="s">
        <v>142</v>
      </c>
      <c r="C29">
        <v>1</v>
      </c>
      <c r="E29">
        <v>1</v>
      </c>
      <c r="I29">
        <v>1</v>
      </c>
      <c r="N29">
        <v>1</v>
      </c>
    </row>
    <row r="30" spans="1:16" ht="16.75" x14ac:dyDescent="0.45">
      <c r="A30" s="37">
        <v>9</v>
      </c>
      <c r="B30" s="37" t="s">
        <v>146</v>
      </c>
      <c r="C30">
        <v>1</v>
      </c>
      <c r="D30">
        <v>1</v>
      </c>
      <c r="M30">
        <v>1</v>
      </c>
      <c r="N30">
        <v>1</v>
      </c>
    </row>
    <row r="31" spans="1:16" ht="16.75" x14ac:dyDescent="0.45">
      <c r="A31" s="37">
        <v>9</v>
      </c>
      <c r="B31" s="37" t="s">
        <v>148</v>
      </c>
      <c r="C31">
        <v>1</v>
      </c>
      <c r="H31">
        <v>1</v>
      </c>
    </row>
    <row r="32" spans="1:16" ht="16.75" x14ac:dyDescent="0.45">
      <c r="A32" s="37">
        <v>9</v>
      </c>
      <c r="B32" s="37" t="s">
        <v>152</v>
      </c>
      <c r="F32">
        <v>1</v>
      </c>
    </row>
    <row r="33" spans="1:16" ht="16.75" x14ac:dyDescent="0.45">
      <c r="A33" s="37">
        <v>9</v>
      </c>
      <c r="B33" s="37" t="s">
        <v>153</v>
      </c>
      <c r="H33">
        <v>1</v>
      </c>
      <c r="J33">
        <v>1</v>
      </c>
    </row>
    <row r="34" spans="1:16" ht="16.75" x14ac:dyDescent="0.45">
      <c r="A34" s="37">
        <v>8</v>
      </c>
      <c r="B34" s="37" t="s">
        <v>162</v>
      </c>
      <c r="C34">
        <v>1</v>
      </c>
      <c r="H34">
        <v>1</v>
      </c>
    </row>
    <row r="35" spans="1:16" ht="16.75" x14ac:dyDescent="0.45">
      <c r="A35" s="37">
        <v>8</v>
      </c>
      <c r="B35" s="37" t="s">
        <v>163</v>
      </c>
      <c r="C35">
        <v>1</v>
      </c>
      <c r="D35">
        <v>1</v>
      </c>
      <c r="M35">
        <v>1</v>
      </c>
      <c r="N35">
        <v>1</v>
      </c>
    </row>
    <row r="38" spans="1:16" x14ac:dyDescent="0.45">
      <c r="B38" s="1">
        <v>2006</v>
      </c>
      <c r="C38">
        <f>SUMPRODUCT(C3:C35,$A3:$A35)</f>
        <v>219</v>
      </c>
      <c r="D38">
        <f t="shared" ref="D38:P38" si="0">SUMPRODUCT(D3:D35,$A3:$A35)</f>
        <v>280</v>
      </c>
      <c r="E38">
        <f t="shared" si="0"/>
        <v>89</v>
      </c>
      <c r="F38">
        <f t="shared" si="0"/>
        <v>45</v>
      </c>
      <c r="G38">
        <f t="shared" si="0"/>
        <v>69</v>
      </c>
      <c r="H38">
        <f t="shared" si="0"/>
        <v>70</v>
      </c>
      <c r="I38">
        <f t="shared" si="0"/>
        <v>89</v>
      </c>
      <c r="J38">
        <f t="shared" si="0"/>
        <v>34</v>
      </c>
      <c r="K38">
        <f t="shared" si="0"/>
        <v>0</v>
      </c>
      <c r="L38">
        <f t="shared" si="0"/>
        <v>13</v>
      </c>
      <c r="M38">
        <f t="shared" si="0"/>
        <v>167</v>
      </c>
      <c r="N38">
        <f t="shared" si="0"/>
        <v>192</v>
      </c>
      <c r="O38">
        <f t="shared" si="0"/>
        <v>0</v>
      </c>
      <c r="P38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74B1-29E3-DB4D-ACA4-A808D3F55710}">
  <dimension ref="A2:G37"/>
  <sheetViews>
    <sheetView zoomScale="75" workbookViewId="0">
      <selection activeCell="A2" sqref="A2:B36"/>
    </sheetView>
  </sheetViews>
  <sheetFormatPr defaultColWidth="10.85546875" defaultRowHeight="15.9" x14ac:dyDescent="0.45"/>
  <cols>
    <col min="2" max="2" width="21.35546875" customWidth="1"/>
    <col min="3" max="3" width="17.640625" customWidth="1"/>
    <col min="4" max="4" width="22.85546875" customWidth="1"/>
    <col min="6" max="6" width="17.85546875" customWidth="1"/>
    <col min="7" max="7" width="17.640625" customWidth="1"/>
  </cols>
  <sheetData>
    <row r="2" spans="1:7" x14ac:dyDescent="0.45">
      <c r="A2" s="1">
        <v>2006</v>
      </c>
      <c r="B2" s="2"/>
    </row>
    <row r="3" spans="1:7" x14ac:dyDescent="0.45">
      <c r="A3" s="3" t="s">
        <v>0</v>
      </c>
      <c r="B3" s="4" t="s">
        <v>1</v>
      </c>
      <c r="C3" s="41" t="s">
        <v>183</v>
      </c>
      <c r="D3" s="41" t="s">
        <v>184</v>
      </c>
      <c r="E3" s="41" t="s">
        <v>185</v>
      </c>
      <c r="F3" s="41" t="s">
        <v>186</v>
      </c>
      <c r="G3" s="41" t="s">
        <v>187</v>
      </c>
    </row>
    <row r="4" spans="1:7" ht="16.75" x14ac:dyDescent="0.45">
      <c r="A4" s="37">
        <v>34</v>
      </c>
      <c r="B4" s="37" t="s">
        <v>168</v>
      </c>
      <c r="D4">
        <v>1</v>
      </c>
    </row>
    <row r="5" spans="1:7" ht="16.75" x14ac:dyDescent="0.45">
      <c r="A5" s="37">
        <v>22</v>
      </c>
      <c r="B5" s="37" t="s">
        <v>77</v>
      </c>
      <c r="D5">
        <v>1</v>
      </c>
    </row>
    <row r="6" spans="1:7" ht="16.75" x14ac:dyDescent="0.45">
      <c r="A6" s="37">
        <v>21</v>
      </c>
      <c r="B6" s="37" t="s">
        <v>79</v>
      </c>
      <c r="E6">
        <v>1</v>
      </c>
    </row>
    <row r="7" spans="1:7" ht="16.75" x14ac:dyDescent="0.45">
      <c r="A7" s="37">
        <v>20</v>
      </c>
      <c r="B7" s="37" t="s">
        <v>81</v>
      </c>
      <c r="C7">
        <v>1</v>
      </c>
    </row>
    <row r="8" spans="1:7" ht="16.75" x14ac:dyDescent="0.45">
      <c r="A8" s="37">
        <v>19</v>
      </c>
      <c r="B8" s="37" t="s">
        <v>83</v>
      </c>
      <c r="D8">
        <v>1</v>
      </c>
    </row>
    <row r="9" spans="1:7" ht="16.75" x14ac:dyDescent="0.45">
      <c r="A9" s="37">
        <v>19</v>
      </c>
      <c r="B9" s="37" t="s">
        <v>84</v>
      </c>
      <c r="E9">
        <v>1</v>
      </c>
    </row>
    <row r="10" spans="1:7" ht="16.75" x14ac:dyDescent="0.45">
      <c r="A10" s="37">
        <v>18</v>
      </c>
      <c r="B10" s="37" t="s">
        <v>86</v>
      </c>
      <c r="F10">
        <v>1</v>
      </c>
    </row>
    <row r="11" spans="1:7" ht="16.75" x14ac:dyDescent="0.45">
      <c r="A11" s="37">
        <v>18</v>
      </c>
      <c r="B11" s="37" t="s">
        <v>87</v>
      </c>
      <c r="E11">
        <v>1</v>
      </c>
    </row>
    <row r="12" spans="1:7" ht="16.75" x14ac:dyDescent="0.45">
      <c r="A12" s="37">
        <v>17</v>
      </c>
      <c r="B12" s="37" t="s">
        <v>91</v>
      </c>
      <c r="D12">
        <v>1</v>
      </c>
    </row>
    <row r="13" spans="1:7" ht="16.75" x14ac:dyDescent="0.45">
      <c r="A13" s="37">
        <v>15</v>
      </c>
      <c r="B13" s="37" t="s">
        <v>92</v>
      </c>
      <c r="E13">
        <v>1</v>
      </c>
    </row>
    <row r="14" spans="1:7" ht="16.75" x14ac:dyDescent="0.45">
      <c r="A14" s="37">
        <v>15</v>
      </c>
      <c r="B14" s="37" t="s">
        <v>93</v>
      </c>
      <c r="E14">
        <v>1</v>
      </c>
    </row>
    <row r="15" spans="1:7" ht="16.75" x14ac:dyDescent="0.45">
      <c r="A15" s="37">
        <v>15</v>
      </c>
      <c r="B15" s="37" t="s">
        <v>94</v>
      </c>
      <c r="E15">
        <v>1</v>
      </c>
    </row>
    <row r="16" spans="1:7" ht="16.75" x14ac:dyDescent="0.45">
      <c r="A16" s="37">
        <v>15</v>
      </c>
      <c r="B16" s="37" t="s">
        <v>95</v>
      </c>
      <c r="D16">
        <v>1</v>
      </c>
    </row>
    <row r="17" spans="1:6" ht="16.75" x14ac:dyDescent="0.45">
      <c r="A17" s="37">
        <v>15</v>
      </c>
      <c r="B17" s="37" t="s">
        <v>96</v>
      </c>
      <c r="F17">
        <v>1</v>
      </c>
    </row>
    <row r="18" spans="1:6" ht="16.75" x14ac:dyDescent="0.45">
      <c r="A18" s="37">
        <v>14</v>
      </c>
      <c r="B18" s="37" t="s">
        <v>98</v>
      </c>
      <c r="E18">
        <v>1</v>
      </c>
    </row>
    <row r="19" spans="1:6" ht="16.75" x14ac:dyDescent="0.45">
      <c r="A19" s="37">
        <v>13</v>
      </c>
      <c r="B19" s="37" t="s">
        <v>104</v>
      </c>
      <c r="F19">
        <v>1</v>
      </c>
    </row>
    <row r="20" spans="1:6" ht="16.75" x14ac:dyDescent="0.45">
      <c r="A20" s="37">
        <v>13</v>
      </c>
      <c r="B20" s="37" t="s">
        <v>106</v>
      </c>
      <c r="F20">
        <v>1</v>
      </c>
    </row>
    <row r="21" spans="1:6" ht="16.75" x14ac:dyDescent="0.45">
      <c r="A21" s="37">
        <v>13</v>
      </c>
      <c r="B21" s="37" t="s">
        <v>108</v>
      </c>
      <c r="E21">
        <v>1</v>
      </c>
    </row>
    <row r="22" spans="1:6" ht="16.75" x14ac:dyDescent="0.45">
      <c r="A22" s="37">
        <v>12</v>
      </c>
      <c r="B22" s="37" t="s">
        <v>113</v>
      </c>
      <c r="E22">
        <v>1</v>
      </c>
    </row>
    <row r="23" spans="1:6" ht="16.75" x14ac:dyDescent="0.45">
      <c r="A23" s="37">
        <v>11</v>
      </c>
      <c r="B23" s="37" t="s">
        <v>125</v>
      </c>
      <c r="E23">
        <v>1</v>
      </c>
    </row>
    <row r="24" spans="1:6" ht="16.75" x14ac:dyDescent="0.45">
      <c r="A24" s="37">
        <v>10</v>
      </c>
      <c r="B24" s="37" t="s">
        <v>132</v>
      </c>
      <c r="F24">
        <v>1</v>
      </c>
    </row>
    <row r="25" spans="1:6" ht="16.75" x14ac:dyDescent="0.45">
      <c r="A25" s="37">
        <v>10</v>
      </c>
      <c r="B25" s="37" t="s">
        <v>133</v>
      </c>
      <c r="E25">
        <v>1</v>
      </c>
    </row>
    <row r="26" spans="1:6" ht="16.75" x14ac:dyDescent="0.45">
      <c r="A26" s="37">
        <v>10</v>
      </c>
      <c r="B26" s="37" t="s">
        <v>135</v>
      </c>
      <c r="D26">
        <v>1</v>
      </c>
    </row>
    <row r="27" spans="1:6" ht="16.75" x14ac:dyDescent="0.45">
      <c r="A27" s="37">
        <v>10</v>
      </c>
      <c r="B27" s="37" t="s">
        <v>136</v>
      </c>
      <c r="E27">
        <v>1</v>
      </c>
    </row>
    <row r="28" spans="1:6" ht="16.75" x14ac:dyDescent="0.45">
      <c r="A28" s="37">
        <v>10</v>
      </c>
      <c r="B28" s="37" t="s">
        <v>137</v>
      </c>
      <c r="D28">
        <v>1</v>
      </c>
    </row>
    <row r="29" spans="1:6" ht="16.75" x14ac:dyDescent="0.45">
      <c r="A29" s="37">
        <v>10</v>
      </c>
      <c r="B29" s="37" t="s">
        <v>138</v>
      </c>
      <c r="F29">
        <v>1</v>
      </c>
    </row>
    <row r="30" spans="1:6" ht="16.75" x14ac:dyDescent="0.45">
      <c r="A30" s="37">
        <v>10</v>
      </c>
      <c r="B30" s="37" t="s">
        <v>142</v>
      </c>
      <c r="F30">
        <v>1</v>
      </c>
    </row>
    <row r="31" spans="1:6" ht="16.75" x14ac:dyDescent="0.45">
      <c r="A31" s="37">
        <v>9</v>
      </c>
      <c r="B31" s="37" t="s">
        <v>146</v>
      </c>
      <c r="D31">
        <v>1</v>
      </c>
    </row>
    <row r="32" spans="1:6" ht="16.75" x14ac:dyDescent="0.45">
      <c r="A32" s="37">
        <v>9</v>
      </c>
      <c r="B32" s="37" t="s">
        <v>148</v>
      </c>
      <c r="D32">
        <v>1</v>
      </c>
    </row>
    <row r="33" spans="1:7" ht="16.75" x14ac:dyDescent="0.45">
      <c r="A33" s="37">
        <v>9</v>
      </c>
      <c r="B33" s="37" t="s">
        <v>152</v>
      </c>
      <c r="E33">
        <v>1</v>
      </c>
    </row>
    <row r="34" spans="1:7" ht="16.75" x14ac:dyDescent="0.45">
      <c r="A34" s="37">
        <v>9</v>
      </c>
      <c r="B34" s="37" t="s">
        <v>153</v>
      </c>
      <c r="F34">
        <v>1</v>
      </c>
    </row>
    <row r="35" spans="1:7" ht="16.75" x14ac:dyDescent="0.45">
      <c r="A35" s="37">
        <v>8</v>
      </c>
      <c r="B35" s="37" t="s">
        <v>162</v>
      </c>
      <c r="D35">
        <v>1</v>
      </c>
    </row>
    <row r="36" spans="1:7" ht="16.75" x14ac:dyDescent="0.45">
      <c r="A36" s="37">
        <v>8</v>
      </c>
      <c r="B36" s="37" t="s">
        <v>163</v>
      </c>
      <c r="D36">
        <v>1</v>
      </c>
    </row>
    <row r="37" spans="1:7" x14ac:dyDescent="0.45">
      <c r="C37">
        <f>SUMPRODUCT(C4:C36,A4:A36)</f>
        <v>20</v>
      </c>
      <c r="D37">
        <f>SUMPRODUCT(D4:D36,A4:A36)</f>
        <v>161</v>
      </c>
      <c r="E37">
        <f>SUMPRODUCT(E4:E36,A4:A36)</f>
        <v>182</v>
      </c>
      <c r="F37">
        <f>SUMPRODUCT(F4:F36,A4:A36)</f>
        <v>98</v>
      </c>
      <c r="G37">
        <v>0</v>
      </c>
    </row>
  </sheetData>
  <conditionalFormatting sqref="C37:G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59"/>
  <sheetViews>
    <sheetView zoomScale="61" workbookViewId="0">
      <selection activeCell="G47" sqref="G47"/>
    </sheetView>
  </sheetViews>
  <sheetFormatPr defaultColWidth="10.85546875" defaultRowHeight="15.9" x14ac:dyDescent="0.45"/>
  <cols>
    <col min="2" max="2" width="19.14062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6" max="16" width="16.35546875" customWidth="1"/>
    <col min="17" max="17" width="18.5" customWidth="1"/>
    <col min="18" max="18" width="13.5" customWidth="1"/>
    <col min="19" max="19" width="16.640625" customWidth="1"/>
  </cols>
  <sheetData>
    <row r="2" spans="1:20" x14ac:dyDescent="0.45">
      <c r="A2" s="1">
        <v>2006</v>
      </c>
      <c r="B2" s="2"/>
    </row>
    <row r="3" spans="1:20" x14ac:dyDescent="0.45">
      <c r="A3" s="3" t="s">
        <v>0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</row>
    <row r="4" spans="1:20" ht="16.75" x14ac:dyDescent="0.45">
      <c r="A4" s="37">
        <v>34</v>
      </c>
      <c r="B4" s="37" t="s">
        <v>168</v>
      </c>
      <c r="J4">
        <v>1</v>
      </c>
      <c r="T4">
        <f>SUM(S4,R4,Q4,P4,O4,N4,M4,L4,K4,J4,I4,H4,G4,F4,E4,D4,C4)</f>
        <v>1</v>
      </c>
    </row>
    <row r="5" spans="1:20" ht="16.75" x14ac:dyDescent="0.45">
      <c r="A5" s="37">
        <v>22</v>
      </c>
      <c r="B5" s="37" t="s">
        <v>77</v>
      </c>
      <c r="J5">
        <v>1</v>
      </c>
      <c r="T5">
        <f t="shared" ref="T5:T36" si="0">SUM(S5,R5,Q5,P5,O5,N5,M5,L5,K5,J5,I5,H5,G5,F5,E5,D5,C5)</f>
        <v>1</v>
      </c>
    </row>
    <row r="6" spans="1:20" ht="16.75" x14ac:dyDescent="0.45">
      <c r="A6" s="37">
        <v>21</v>
      </c>
      <c r="B6" s="37" t="s">
        <v>79</v>
      </c>
      <c r="I6">
        <v>1</v>
      </c>
      <c r="T6">
        <f t="shared" si="0"/>
        <v>1</v>
      </c>
    </row>
    <row r="7" spans="1:20" ht="16.75" x14ac:dyDescent="0.45">
      <c r="A7" s="37">
        <v>20</v>
      </c>
      <c r="B7" s="37" t="s">
        <v>81</v>
      </c>
      <c r="J7">
        <v>1</v>
      </c>
      <c r="T7">
        <f t="shared" si="0"/>
        <v>1</v>
      </c>
    </row>
    <row r="8" spans="1:20" ht="16.75" x14ac:dyDescent="0.45">
      <c r="A8" s="37">
        <v>19</v>
      </c>
      <c r="B8" s="37" t="s">
        <v>83</v>
      </c>
      <c r="J8">
        <v>1</v>
      </c>
      <c r="T8">
        <f t="shared" si="0"/>
        <v>1</v>
      </c>
    </row>
    <row r="9" spans="1:20" ht="16.75" x14ac:dyDescent="0.45">
      <c r="A9" s="37">
        <v>19</v>
      </c>
      <c r="B9" s="37" t="s">
        <v>84</v>
      </c>
      <c r="R9">
        <v>1</v>
      </c>
      <c r="T9">
        <f t="shared" si="0"/>
        <v>1</v>
      </c>
    </row>
    <row r="10" spans="1:20" ht="16.75" x14ac:dyDescent="0.45">
      <c r="A10" s="37">
        <v>18</v>
      </c>
      <c r="B10" s="37" t="s">
        <v>86</v>
      </c>
      <c r="O10">
        <v>1</v>
      </c>
      <c r="T10">
        <f t="shared" si="0"/>
        <v>1</v>
      </c>
    </row>
    <row r="11" spans="1:20" ht="16.75" x14ac:dyDescent="0.45">
      <c r="A11" s="37">
        <v>18</v>
      </c>
      <c r="B11" s="37" t="s">
        <v>87</v>
      </c>
      <c r="R11">
        <v>1</v>
      </c>
      <c r="T11">
        <f t="shared" si="0"/>
        <v>1</v>
      </c>
    </row>
    <row r="12" spans="1:20" ht="16.75" x14ac:dyDescent="0.45">
      <c r="A12" s="37">
        <v>17</v>
      </c>
      <c r="B12" s="37" t="s">
        <v>91</v>
      </c>
      <c r="J12">
        <v>1</v>
      </c>
      <c r="S12">
        <v>1</v>
      </c>
      <c r="T12">
        <f t="shared" si="0"/>
        <v>2</v>
      </c>
    </row>
    <row r="13" spans="1:20" ht="16.75" x14ac:dyDescent="0.45">
      <c r="A13" s="37">
        <v>15</v>
      </c>
      <c r="B13" s="37" t="s">
        <v>92</v>
      </c>
      <c r="R13">
        <v>1</v>
      </c>
      <c r="T13">
        <f t="shared" si="0"/>
        <v>1</v>
      </c>
    </row>
    <row r="14" spans="1:20" ht="16.75" x14ac:dyDescent="0.45">
      <c r="A14" s="37">
        <v>15</v>
      </c>
      <c r="B14" s="37" t="s">
        <v>93</v>
      </c>
      <c r="E14">
        <v>1</v>
      </c>
      <c r="T14">
        <f t="shared" si="0"/>
        <v>1</v>
      </c>
    </row>
    <row r="15" spans="1:20" ht="16.75" x14ac:dyDescent="0.45">
      <c r="A15" s="37">
        <v>15</v>
      </c>
      <c r="B15" s="37" t="s">
        <v>94</v>
      </c>
      <c r="D15">
        <v>1</v>
      </c>
      <c r="E15">
        <v>1</v>
      </c>
      <c r="H15">
        <v>1</v>
      </c>
      <c r="T15">
        <f t="shared" si="0"/>
        <v>3</v>
      </c>
    </row>
    <row r="16" spans="1:20" ht="16.75" x14ac:dyDescent="0.45">
      <c r="A16" s="37">
        <v>15</v>
      </c>
      <c r="B16" s="37" t="s">
        <v>95</v>
      </c>
      <c r="J16">
        <v>1</v>
      </c>
      <c r="T16">
        <f t="shared" si="0"/>
        <v>1</v>
      </c>
    </row>
    <row r="17" spans="1:20" ht="16.75" x14ac:dyDescent="0.45">
      <c r="A17" s="37">
        <v>15</v>
      </c>
      <c r="B17" s="37" t="s">
        <v>96</v>
      </c>
      <c r="O17">
        <v>1</v>
      </c>
      <c r="T17">
        <f t="shared" si="0"/>
        <v>1</v>
      </c>
    </row>
    <row r="18" spans="1:20" ht="16.75" x14ac:dyDescent="0.45">
      <c r="A18" s="37">
        <v>14</v>
      </c>
      <c r="B18" s="37" t="s">
        <v>98</v>
      </c>
      <c r="E18">
        <v>1</v>
      </c>
      <c r="T18">
        <f t="shared" si="0"/>
        <v>1</v>
      </c>
    </row>
    <row r="19" spans="1:20" ht="16.75" x14ac:dyDescent="0.45">
      <c r="A19" s="37">
        <v>13</v>
      </c>
      <c r="B19" s="37" t="s">
        <v>104</v>
      </c>
      <c r="O19">
        <v>1</v>
      </c>
      <c r="T19">
        <f t="shared" si="0"/>
        <v>1</v>
      </c>
    </row>
    <row r="20" spans="1:20" ht="16.75" x14ac:dyDescent="0.45">
      <c r="A20" s="37">
        <v>13</v>
      </c>
      <c r="B20" s="37" t="s">
        <v>106</v>
      </c>
      <c r="I20">
        <v>1</v>
      </c>
      <c r="N20">
        <v>1</v>
      </c>
      <c r="T20">
        <f t="shared" si="0"/>
        <v>2</v>
      </c>
    </row>
    <row r="21" spans="1:20" ht="16.75" x14ac:dyDescent="0.45">
      <c r="A21" s="37">
        <v>13</v>
      </c>
      <c r="B21" s="37" t="s">
        <v>108</v>
      </c>
      <c r="C21">
        <v>1</v>
      </c>
      <c r="E21">
        <v>1</v>
      </c>
      <c r="F21">
        <v>1</v>
      </c>
      <c r="G21">
        <v>1</v>
      </c>
      <c r="J21">
        <v>1</v>
      </c>
      <c r="L21">
        <v>1</v>
      </c>
      <c r="R21">
        <v>1</v>
      </c>
      <c r="T21">
        <f t="shared" si="0"/>
        <v>7</v>
      </c>
    </row>
    <row r="22" spans="1:20" ht="16.75" x14ac:dyDescent="0.45">
      <c r="A22" s="37">
        <v>12</v>
      </c>
      <c r="B22" s="37" t="s">
        <v>113</v>
      </c>
      <c r="E22">
        <v>1</v>
      </c>
      <c r="T22">
        <f t="shared" si="0"/>
        <v>1</v>
      </c>
    </row>
    <row r="23" spans="1:20" ht="16.75" x14ac:dyDescent="0.45">
      <c r="A23" s="37">
        <v>11</v>
      </c>
      <c r="B23" s="37" t="s">
        <v>125</v>
      </c>
      <c r="R23">
        <v>1</v>
      </c>
      <c r="T23">
        <f t="shared" si="0"/>
        <v>1</v>
      </c>
    </row>
    <row r="24" spans="1:20" ht="16.75" x14ac:dyDescent="0.45">
      <c r="A24" s="37">
        <v>10</v>
      </c>
      <c r="B24" s="37" t="s">
        <v>132</v>
      </c>
      <c r="O24">
        <v>1</v>
      </c>
      <c r="T24">
        <f t="shared" si="0"/>
        <v>1</v>
      </c>
    </row>
    <row r="25" spans="1:20" ht="16.75" x14ac:dyDescent="0.45">
      <c r="A25" s="37">
        <v>10</v>
      </c>
      <c r="B25" s="37" t="s">
        <v>133</v>
      </c>
      <c r="R25">
        <v>1</v>
      </c>
      <c r="T25">
        <f t="shared" si="0"/>
        <v>1</v>
      </c>
    </row>
    <row r="26" spans="1:20" ht="16.75" x14ac:dyDescent="0.45">
      <c r="A26" s="37">
        <v>10</v>
      </c>
      <c r="B26" s="37" t="s">
        <v>135</v>
      </c>
      <c r="J26">
        <v>1</v>
      </c>
      <c r="S26">
        <v>1</v>
      </c>
      <c r="T26">
        <f t="shared" si="0"/>
        <v>2</v>
      </c>
    </row>
    <row r="27" spans="1:20" ht="16.75" x14ac:dyDescent="0.45">
      <c r="A27" s="37">
        <v>10</v>
      </c>
      <c r="B27" s="37" t="s">
        <v>136</v>
      </c>
      <c r="R27">
        <v>1</v>
      </c>
      <c r="T27">
        <f t="shared" si="0"/>
        <v>1</v>
      </c>
    </row>
    <row r="28" spans="1:20" ht="16.75" x14ac:dyDescent="0.45">
      <c r="A28" s="37">
        <v>10</v>
      </c>
      <c r="B28" s="37" t="s">
        <v>137</v>
      </c>
      <c r="D28">
        <v>1</v>
      </c>
      <c r="I28">
        <v>1</v>
      </c>
      <c r="J28">
        <v>1</v>
      </c>
      <c r="K28">
        <v>1</v>
      </c>
      <c r="T28">
        <f t="shared" si="0"/>
        <v>4</v>
      </c>
    </row>
    <row r="29" spans="1:20" ht="16.75" x14ac:dyDescent="0.45">
      <c r="A29" s="37">
        <v>10</v>
      </c>
      <c r="B29" s="37" t="s">
        <v>138</v>
      </c>
      <c r="O29">
        <v>1</v>
      </c>
      <c r="P29">
        <v>1</v>
      </c>
      <c r="Q29">
        <v>1</v>
      </c>
      <c r="T29">
        <f t="shared" si="0"/>
        <v>3</v>
      </c>
    </row>
    <row r="30" spans="1:20" ht="16.75" x14ac:dyDescent="0.45">
      <c r="A30" s="37">
        <v>10</v>
      </c>
      <c r="B30" s="37" t="s">
        <v>142</v>
      </c>
      <c r="O30">
        <v>1</v>
      </c>
      <c r="P30">
        <v>1</v>
      </c>
      <c r="Q30">
        <v>1</v>
      </c>
      <c r="T30">
        <f t="shared" si="0"/>
        <v>3</v>
      </c>
    </row>
    <row r="31" spans="1:20" ht="16.75" x14ac:dyDescent="0.45">
      <c r="A31" s="37">
        <v>9</v>
      </c>
      <c r="B31" s="37" t="s">
        <v>146</v>
      </c>
      <c r="J31">
        <v>1</v>
      </c>
      <c r="T31">
        <f t="shared" si="0"/>
        <v>1</v>
      </c>
    </row>
    <row r="32" spans="1:20" ht="16.75" x14ac:dyDescent="0.45">
      <c r="A32" s="37">
        <v>9</v>
      </c>
      <c r="B32" s="37" t="s">
        <v>148</v>
      </c>
      <c r="K32">
        <v>1</v>
      </c>
      <c r="T32">
        <f t="shared" si="0"/>
        <v>1</v>
      </c>
    </row>
    <row r="33" spans="1:20" ht="16.75" x14ac:dyDescent="0.45">
      <c r="A33" s="37">
        <v>9</v>
      </c>
      <c r="B33" s="37" t="s">
        <v>152</v>
      </c>
      <c r="R33">
        <v>1</v>
      </c>
      <c r="S33">
        <v>1</v>
      </c>
      <c r="T33">
        <f t="shared" si="0"/>
        <v>2</v>
      </c>
    </row>
    <row r="34" spans="1:20" ht="16.75" x14ac:dyDescent="0.45">
      <c r="A34" s="37">
        <v>9</v>
      </c>
      <c r="B34" s="37" t="s">
        <v>153</v>
      </c>
      <c r="I34">
        <v>1</v>
      </c>
      <c r="R34">
        <v>1</v>
      </c>
      <c r="T34">
        <f t="shared" si="0"/>
        <v>2</v>
      </c>
    </row>
    <row r="35" spans="1:20" ht="16.75" x14ac:dyDescent="0.45">
      <c r="A35" s="37">
        <v>8</v>
      </c>
      <c r="B35" s="37" t="s">
        <v>162</v>
      </c>
      <c r="K35">
        <v>1</v>
      </c>
      <c r="T35">
        <f t="shared" si="0"/>
        <v>1</v>
      </c>
    </row>
    <row r="36" spans="1:20" ht="16.75" x14ac:dyDescent="0.45">
      <c r="A36" s="37">
        <v>8</v>
      </c>
      <c r="B36" s="37" t="s">
        <v>163</v>
      </c>
      <c r="J36">
        <v>1</v>
      </c>
      <c r="T36">
        <f t="shared" si="0"/>
        <v>1</v>
      </c>
    </row>
    <row r="53" spans="2:20" x14ac:dyDescent="0.45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 x14ac:dyDescent="0.45">
      <c r="B59" s="1">
        <v>2006</v>
      </c>
      <c r="C59" s="21">
        <f>SUMPRODUCT(A4:A52,C4:C52)</f>
        <v>13</v>
      </c>
      <c r="D59" s="22">
        <f>SUMPRODUCT(A4:A52,D4:D52)</f>
        <v>25</v>
      </c>
      <c r="E59" s="22">
        <f>SUMPRODUCT(A4:A52,E4:E52)</f>
        <v>69</v>
      </c>
      <c r="F59" s="22">
        <f>SUMPRODUCT(A4:A52,F4:F52)</f>
        <v>13</v>
      </c>
      <c r="G59" s="22">
        <f>SUMPRODUCT(A4:A52,G4:G52)</f>
        <v>13</v>
      </c>
      <c r="H59" s="22">
        <f>SUMPRODUCT(A4:A52,H4:H52)</f>
        <v>15</v>
      </c>
      <c r="I59" s="22">
        <f>SUMPRODUCT(A4:A52,I4:I52)</f>
        <v>53</v>
      </c>
      <c r="J59" s="22">
        <f>SUMPRODUCT(A4:A52,J4:J52)</f>
        <v>177</v>
      </c>
      <c r="K59" s="22">
        <f>SUMPRODUCT(A4:A52,K4:K52)</f>
        <v>27</v>
      </c>
      <c r="L59" s="21">
        <f>SUMPRODUCT(A4:A52,L4:L52)</f>
        <v>13</v>
      </c>
      <c r="M59" s="22">
        <f>SUMPRODUCT(A4:A52,M4:M52)</f>
        <v>0</v>
      </c>
      <c r="N59" s="22">
        <f>SUMPRODUCT(A4:A52,N4:N52)</f>
        <v>13</v>
      </c>
      <c r="O59" s="22">
        <f>SUMPRODUCT(A4:A52,O4:O52)</f>
        <v>76</v>
      </c>
      <c r="P59" s="22">
        <f>SUMPRODUCT(A4:A52,P4:P52)</f>
        <v>20</v>
      </c>
      <c r="Q59" s="22">
        <f>SUMPRODUCT(A4:A52,Q4:Q52)</f>
        <v>20</v>
      </c>
      <c r="R59" s="22">
        <f>SUMPRODUCT(A4:A52,R4:R52)</f>
        <v>114</v>
      </c>
      <c r="S59" s="22">
        <f>SUMPRODUCT(A4:A52,S4:S52)</f>
        <v>36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77E-99B2-C641-9021-478FFE40991E}">
  <dimension ref="A2:W59"/>
  <sheetViews>
    <sheetView tabSelected="1" zoomScale="61" workbookViewId="0">
      <selection activeCell="A3" sqref="A3"/>
    </sheetView>
  </sheetViews>
  <sheetFormatPr defaultColWidth="10.85546875" defaultRowHeight="15.9" x14ac:dyDescent="0.45"/>
  <cols>
    <col min="1" max="1" width="16.85546875" customWidth="1"/>
    <col min="2" max="2" width="19.14062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6" max="16" width="16.35546875" customWidth="1"/>
    <col min="17" max="17" width="18.5" customWidth="1"/>
    <col min="18" max="18" width="13.5" customWidth="1"/>
    <col min="19" max="19" width="16.640625" customWidth="1"/>
  </cols>
  <sheetData>
    <row r="2" spans="1:23" x14ac:dyDescent="0.45">
      <c r="A2" s="1">
        <v>2006</v>
      </c>
      <c r="B2" s="2"/>
    </row>
    <row r="3" spans="1:23" x14ac:dyDescent="0.45">
      <c r="A3" s="3" t="s">
        <v>203</v>
      </c>
      <c r="B3" s="4" t="s">
        <v>1</v>
      </c>
      <c r="C3" s="5" t="s">
        <v>7</v>
      </c>
      <c r="D3" s="6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11" t="s">
        <v>13</v>
      </c>
      <c r="J3" s="12" t="s">
        <v>14</v>
      </c>
      <c r="K3" s="13" t="s">
        <v>15</v>
      </c>
      <c r="L3" s="14" t="s">
        <v>16</v>
      </c>
      <c r="M3" s="30" t="s">
        <v>17</v>
      </c>
      <c r="N3" s="15" t="s">
        <v>18</v>
      </c>
      <c r="O3" s="16" t="s">
        <v>19</v>
      </c>
      <c r="P3" s="17" t="s">
        <v>20</v>
      </c>
      <c r="Q3" s="31" t="s">
        <v>21</v>
      </c>
      <c r="R3" s="18" t="s">
        <v>22</v>
      </c>
      <c r="S3" s="19" t="s">
        <v>23</v>
      </c>
      <c r="T3" s="20" t="s">
        <v>2</v>
      </c>
      <c r="V3" s="27" t="s">
        <v>0</v>
      </c>
      <c r="W3" s="27" t="s">
        <v>202</v>
      </c>
    </row>
    <row r="4" spans="1:23" ht="16.75" x14ac:dyDescent="0.45">
      <c r="A4" s="37">
        <v>34</v>
      </c>
      <c r="B4" s="37" t="s">
        <v>168</v>
      </c>
      <c r="J4">
        <v>1</v>
      </c>
      <c r="T4">
        <f>SUM(S4,R4,Q4,P4,O4,N4,M4,L4,K4,J4,I4,H4,G4,F4,E4,D4,C4)</f>
        <v>1</v>
      </c>
      <c r="V4" s="37">
        <v>34</v>
      </c>
      <c r="W4">
        <f>V4/T4</f>
        <v>34</v>
      </c>
    </row>
    <row r="5" spans="1:23" ht="16.75" x14ac:dyDescent="0.45">
      <c r="A5" s="37">
        <v>22</v>
      </c>
      <c r="B5" s="37" t="s">
        <v>77</v>
      </c>
      <c r="J5">
        <v>1</v>
      </c>
      <c r="T5">
        <f t="shared" ref="T5:T36" si="0">SUM(S5,R5,Q5,P5,O5,N5,M5,L5,K5,J5,I5,H5,G5,F5,E5,D5,C5)</f>
        <v>1</v>
      </c>
      <c r="V5" s="37">
        <v>22</v>
      </c>
      <c r="W5">
        <f t="shared" ref="W5:W36" si="1">V5/T5</f>
        <v>22</v>
      </c>
    </row>
    <row r="6" spans="1:23" ht="16.75" x14ac:dyDescent="0.45">
      <c r="A6" s="37">
        <v>21</v>
      </c>
      <c r="B6" s="37" t="s">
        <v>79</v>
      </c>
      <c r="I6">
        <v>1</v>
      </c>
      <c r="T6">
        <f t="shared" si="0"/>
        <v>1</v>
      </c>
      <c r="V6" s="37">
        <v>21</v>
      </c>
      <c r="W6">
        <f t="shared" si="1"/>
        <v>21</v>
      </c>
    </row>
    <row r="7" spans="1:23" ht="16.75" x14ac:dyDescent="0.45">
      <c r="A7" s="37">
        <v>20</v>
      </c>
      <c r="B7" s="37" t="s">
        <v>81</v>
      </c>
      <c r="J7">
        <v>1</v>
      </c>
      <c r="T7">
        <f t="shared" si="0"/>
        <v>1</v>
      </c>
      <c r="V7" s="37">
        <v>20</v>
      </c>
      <c r="W7">
        <f t="shared" si="1"/>
        <v>20</v>
      </c>
    </row>
    <row r="8" spans="1:23" ht="16.75" x14ac:dyDescent="0.45">
      <c r="A8" s="37">
        <v>19</v>
      </c>
      <c r="B8" s="37" t="s">
        <v>83</v>
      </c>
      <c r="J8">
        <v>1</v>
      </c>
      <c r="T8">
        <f t="shared" si="0"/>
        <v>1</v>
      </c>
      <c r="V8" s="37">
        <v>19</v>
      </c>
      <c r="W8">
        <f t="shared" si="1"/>
        <v>19</v>
      </c>
    </row>
    <row r="9" spans="1:23" ht="16.75" x14ac:dyDescent="0.45">
      <c r="A9" s="37">
        <v>19</v>
      </c>
      <c r="B9" s="37" t="s">
        <v>84</v>
      </c>
      <c r="R9">
        <v>1</v>
      </c>
      <c r="T9">
        <f t="shared" si="0"/>
        <v>1</v>
      </c>
      <c r="V9" s="37">
        <v>19</v>
      </c>
      <c r="W9">
        <f t="shared" si="1"/>
        <v>19</v>
      </c>
    </row>
    <row r="10" spans="1:23" ht="16.75" x14ac:dyDescent="0.45">
      <c r="A10" s="37">
        <v>18</v>
      </c>
      <c r="B10" s="37" t="s">
        <v>86</v>
      </c>
      <c r="O10">
        <v>1</v>
      </c>
      <c r="T10">
        <f t="shared" si="0"/>
        <v>1</v>
      </c>
      <c r="V10" s="37">
        <v>18</v>
      </c>
      <c r="W10">
        <f t="shared" si="1"/>
        <v>18</v>
      </c>
    </row>
    <row r="11" spans="1:23" ht="16.75" x14ac:dyDescent="0.45">
      <c r="A11" s="37">
        <v>18</v>
      </c>
      <c r="B11" s="37" t="s">
        <v>87</v>
      </c>
      <c r="R11">
        <v>1</v>
      </c>
      <c r="T11">
        <f t="shared" si="0"/>
        <v>1</v>
      </c>
      <c r="V11" s="37">
        <v>18</v>
      </c>
      <c r="W11">
        <f t="shared" si="1"/>
        <v>18</v>
      </c>
    </row>
    <row r="12" spans="1:23" ht="16.75" x14ac:dyDescent="0.45">
      <c r="A12" s="37">
        <v>8.5</v>
      </c>
      <c r="B12" s="37" t="s">
        <v>91</v>
      </c>
      <c r="J12">
        <v>1</v>
      </c>
      <c r="S12">
        <v>1</v>
      </c>
      <c r="T12">
        <f t="shared" si="0"/>
        <v>2</v>
      </c>
      <c r="V12" s="37">
        <v>17</v>
      </c>
      <c r="W12">
        <f t="shared" si="1"/>
        <v>8.5</v>
      </c>
    </row>
    <row r="13" spans="1:23" ht="16.75" x14ac:dyDescent="0.45">
      <c r="A13" s="37">
        <v>15</v>
      </c>
      <c r="B13" s="37" t="s">
        <v>92</v>
      </c>
      <c r="R13">
        <v>1</v>
      </c>
      <c r="T13">
        <f t="shared" si="0"/>
        <v>1</v>
      </c>
      <c r="V13" s="37">
        <v>15</v>
      </c>
      <c r="W13">
        <f t="shared" si="1"/>
        <v>15</v>
      </c>
    </row>
    <row r="14" spans="1:23" ht="16.75" x14ac:dyDescent="0.45">
      <c r="A14" s="37">
        <v>15</v>
      </c>
      <c r="B14" s="37" t="s">
        <v>93</v>
      </c>
      <c r="E14">
        <v>1</v>
      </c>
      <c r="T14">
        <f t="shared" si="0"/>
        <v>1</v>
      </c>
      <c r="V14" s="37">
        <v>15</v>
      </c>
      <c r="W14">
        <f t="shared" si="1"/>
        <v>15</v>
      </c>
    </row>
    <row r="15" spans="1:23" ht="16.75" x14ac:dyDescent="0.45">
      <c r="A15" s="37">
        <v>5</v>
      </c>
      <c r="B15" s="37" t="s">
        <v>94</v>
      </c>
      <c r="D15">
        <v>1</v>
      </c>
      <c r="E15">
        <v>1</v>
      </c>
      <c r="H15">
        <v>1</v>
      </c>
      <c r="T15">
        <f t="shared" si="0"/>
        <v>3</v>
      </c>
      <c r="V15" s="37">
        <v>15</v>
      </c>
      <c r="W15">
        <f t="shared" si="1"/>
        <v>5</v>
      </c>
    </row>
    <row r="16" spans="1:23" ht="16.75" x14ac:dyDescent="0.45">
      <c r="A16" s="37">
        <v>15</v>
      </c>
      <c r="B16" s="37" t="s">
        <v>95</v>
      </c>
      <c r="J16">
        <v>1</v>
      </c>
      <c r="T16">
        <f t="shared" si="0"/>
        <v>1</v>
      </c>
      <c r="V16" s="37">
        <v>15</v>
      </c>
      <c r="W16">
        <f t="shared" si="1"/>
        <v>15</v>
      </c>
    </row>
    <row r="17" spans="1:23" ht="16.75" x14ac:dyDescent="0.45">
      <c r="A17" s="37">
        <v>15</v>
      </c>
      <c r="B17" s="37" t="s">
        <v>96</v>
      </c>
      <c r="O17">
        <v>1</v>
      </c>
      <c r="T17">
        <f t="shared" si="0"/>
        <v>1</v>
      </c>
      <c r="V17" s="37">
        <v>15</v>
      </c>
      <c r="W17">
        <f t="shared" si="1"/>
        <v>15</v>
      </c>
    </row>
    <row r="18" spans="1:23" ht="16.75" x14ac:dyDescent="0.45">
      <c r="A18" s="37">
        <v>14</v>
      </c>
      <c r="B18" s="37" t="s">
        <v>98</v>
      </c>
      <c r="E18">
        <v>1</v>
      </c>
      <c r="T18">
        <f t="shared" si="0"/>
        <v>1</v>
      </c>
      <c r="V18" s="37">
        <v>14</v>
      </c>
      <c r="W18">
        <f t="shared" si="1"/>
        <v>14</v>
      </c>
    </row>
    <row r="19" spans="1:23" ht="16.75" x14ac:dyDescent="0.45">
      <c r="A19" s="37">
        <v>13</v>
      </c>
      <c r="B19" s="37" t="s">
        <v>104</v>
      </c>
      <c r="O19">
        <v>1</v>
      </c>
      <c r="T19">
        <f t="shared" si="0"/>
        <v>1</v>
      </c>
      <c r="V19" s="37">
        <v>13</v>
      </c>
      <c r="W19">
        <f t="shared" si="1"/>
        <v>13</v>
      </c>
    </row>
    <row r="20" spans="1:23" ht="16.75" x14ac:dyDescent="0.45">
      <c r="A20" s="37">
        <v>6.5</v>
      </c>
      <c r="B20" s="37" t="s">
        <v>106</v>
      </c>
      <c r="I20">
        <v>1</v>
      </c>
      <c r="N20">
        <v>1</v>
      </c>
      <c r="T20">
        <f t="shared" si="0"/>
        <v>2</v>
      </c>
      <c r="V20" s="37">
        <v>13</v>
      </c>
      <c r="W20">
        <f t="shared" si="1"/>
        <v>6.5</v>
      </c>
    </row>
    <row r="21" spans="1:23" ht="16.75" x14ac:dyDescent="0.45">
      <c r="A21" s="37">
        <v>1.8571428571428572</v>
      </c>
      <c r="B21" s="37" t="s">
        <v>108</v>
      </c>
      <c r="C21">
        <v>1</v>
      </c>
      <c r="E21">
        <v>1</v>
      </c>
      <c r="F21">
        <v>1</v>
      </c>
      <c r="G21">
        <v>1</v>
      </c>
      <c r="J21">
        <v>1</v>
      </c>
      <c r="L21">
        <v>1</v>
      </c>
      <c r="R21">
        <v>1</v>
      </c>
      <c r="T21">
        <f t="shared" si="0"/>
        <v>7</v>
      </c>
      <c r="V21" s="37">
        <v>13</v>
      </c>
      <c r="W21">
        <f t="shared" si="1"/>
        <v>1.8571428571428572</v>
      </c>
    </row>
    <row r="22" spans="1:23" ht="16.75" x14ac:dyDescent="0.45">
      <c r="A22" s="37">
        <v>12</v>
      </c>
      <c r="B22" s="37" t="s">
        <v>113</v>
      </c>
      <c r="E22">
        <v>1</v>
      </c>
      <c r="T22">
        <f t="shared" si="0"/>
        <v>1</v>
      </c>
      <c r="V22" s="37">
        <v>12</v>
      </c>
      <c r="W22">
        <f t="shared" si="1"/>
        <v>12</v>
      </c>
    </row>
    <row r="23" spans="1:23" ht="16.75" x14ac:dyDescent="0.45">
      <c r="A23" s="37">
        <v>11</v>
      </c>
      <c r="B23" s="37" t="s">
        <v>125</v>
      </c>
      <c r="R23">
        <v>1</v>
      </c>
      <c r="T23">
        <f t="shared" si="0"/>
        <v>1</v>
      </c>
      <c r="V23" s="37">
        <v>11</v>
      </c>
      <c r="W23">
        <f t="shared" si="1"/>
        <v>11</v>
      </c>
    </row>
    <row r="24" spans="1:23" ht="16.75" x14ac:dyDescent="0.45">
      <c r="A24" s="37">
        <v>10</v>
      </c>
      <c r="B24" s="37" t="s">
        <v>132</v>
      </c>
      <c r="O24">
        <v>1</v>
      </c>
      <c r="T24">
        <f t="shared" si="0"/>
        <v>1</v>
      </c>
      <c r="V24" s="37">
        <v>10</v>
      </c>
      <c r="W24">
        <f t="shared" si="1"/>
        <v>10</v>
      </c>
    </row>
    <row r="25" spans="1:23" ht="16.75" x14ac:dyDescent="0.45">
      <c r="A25" s="37">
        <v>10</v>
      </c>
      <c r="B25" s="37" t="s">
        <v>133</v>
      </c>
      <c r="R25">
        <v>1</v>
      </c>
      <c r="T25">
        <f t="shared" si="0"/>
        <v>1</v>
      </c>
      <c r="V25" s="37">
        <v>10</v>
      </c>
      <c r="W25">
        <f t="shared" si="1"/>
        <v>10</v>
      </c>
    </row>
    <row r="26" spans="1:23" ht="16.75" x14ac:dyDescent="0.45">
      <c r="A26" s="37">
        <v>5</v>
      </c>
      <c r="B26" s="37" t="s">
        <v>135</v>
      </c>
      <c r="J26">
        <v>1</v>
      </c>
      <c r="S26">
        <v>1</v>
      </c>
      <c r="T26">
        <f t="shared" si="0"/>
        <v>2</v>
      </c>
      <c r="V26" s="37">
        <v>10</v>
      </c>
      <c r="W26">
        <f t="shared" si="1"/>
        <v>5</v>
      </c>
    </row>
    <row r="27" spans="1:23" ht="16.75" x14ac:dyDescent="0.45">
      <c r="A27" s="37">
        <v>10</v>
      </c>
      <c r="B27" s="37" t="s">
        <v>136</v>
      </c>
      <c r="R27">
        <v>1</v>
      </c>
      <c r="T27">
        <f t="shared" si="0"/>
        <v>1</v>
      </c>
      <c r="V27" s="37">
        <v>10</v>
      </c>
      <c r="W27">
        <f t="shared" si="1"/>
        <v>10</v>
      </c>
    </row>
    <row r="28" spans="1:23" ht="16.75" x14ac:dyDescent="0.45">
      <c r="A28" s="37">
        <v>2.5</v>
      </c>
      <c r="B28" s="37" t="s">
        <v>137</v>
      </c>
      <c r="D28">
        <v>1</v>
      </c>
      <c r="I28">
        <v>1</v>
      </c>
      <c r="J28">
        <v>1</v>
      </c>
      <c r="K28">
        <v>1</v>
      </c>
      <c r="T28">
        <f t="shared" si="0"/>
        <v>4</v>
      </c>
      <c r="V28" s="37">
        <v>10</v>
      </c>
      <c r="W28">
        <f t="shared" si="1"/>
        <v>2.5</v>
      </c>
    </row>
    <row r="29" spans="1:23" ht="16.75" x14ac:dyDescent="0.45">
      <c r="A29" s="37">
        <v>3.3333333333333335</v>
      </c>
      <c r="B29" s="37" t="s">
        <v>138</v>
      </c>
      <c r="O29">
        <v>1</v>
      </c>
      <c r="P29">
        <v>1</v>
      </c>
      <c r="Q29">
        <v>1</v>
      </c>
      <c r="T29">
        <f t="shared" si="0"/>
        <v>3</v>
      </c>
      <c r="V29" s="37">
        <v>10</v>
      </c>
      <c r="W29">
        <f t="shared" si="1"/>
        <v>3.3333333333333335</v>
      </c>
    </row>
    <row r="30" spans="1:23" ht="16.75" x14ac:dyDescent="0.45">
      <c r="A30" s="37">
        <v>3.3333333333333335</v>
      </c>
      <c r="B30" s="37" t="s">
        <v>142</v>
      </c>
      <c r="O30">
        <v>1</v>
      </c>
      <c r="P30">
        <v>1</v>
      </c>
      <c r="Q30">
        <v>1</v>
      </c>
      <c r="T30">
        <f t="shared" si="0"/>
        <v>3</v>
      </c>
      <c r="V30" s="37">
        <v>10</v>
      </c>
      <c r="W30">
        <f t="shared" si="1"/>
        <v>3.3333333333333335</v>
      </c>
    </row>
    <row r="31" spans="1:23" ht="16.75" x14ac:dyDescent="0.45">
      <c r="A31" s="37">
        <v>9</v>
      </c>
      <c r="B31" s="37" t="s">
        <v>146</v>
      </c>
      <c r="J31">
        <v>1</v>
      </c>
      <c r="T31">
        <f t="shared" si="0"/>
        <v>1</v>
      </c>
      <c r="V31" s="37">
        <v>9</v>
      </c>
      <c r="W31">
        <f t="shared" si="1"/>
        <v>9</v>
      </c>
    </row>
    <row r="32" spans="1:23" ht="16.75" x14ac:dyDescent="0.45">
      <c r="A32" s="37">
        <v>9</v>
      </c>
      <c r="B32" s="37" t="s">
        <v>148</v>
      </c>
      <c r="K32">
        <v>1</v>
      </c>
      <c r="T32">
        <f t="shared" si="0"/>
        <v>1</v>
      </c>
      <c r="V32" s="37">
        <v>9</v>
      </c>
      <c r="W32">
        <f t="shared" si="1"/>
        <v>9</v>
      </c>
    </row>
    <row r="33" spans="1:23" ht="16.75" x14ac:dyDescent="0.45">
      <c r="A33" s="37">
        <v>4.5</v>
      </c>
      <c r="B33" s="37" t="s">
        <v>152</v>
      </c>
      <c r="R33">
        <v>1</v>
      </c>
      <c r="S33">
        <v>1</v>
      </c>
      <c r="T33">
        <f t="shared" si="0"/>
        <v>2</v>
      </c>
      <c r="V33" s="37">
        <v>9</v>
      </c>
      <c r="W33">
        <f t="shared" si="1"/>
        <v>4.5</v>
      </c>
    </row>
    <row r="34" spans="1:23" ht="16.75" x14ac:dyDescent="0.45">
      <c r="A34" s="37">
        <v>4.5</v>
      </c>
      <c r="B34" s="37" t="s">
        <v>153</v>
      </c>
      <c r="I34">
        <v>1</v>
      </c>
      <c r="R34">
        <v>1</v>
      </c>
      <c r="T34">
        <f t="shared" si="0"/>
        <v>2</v>
      </c>
      <c r="V34" s="37">
        <v>9</v>
      </c>
      <c r="W34">
        <f t="shared" si="1"/>
        <v>4.5</v>
      </c>
    </row>
    <row r="35" spans="1:23" ht="16.75" x14ac:dyDescent="0.45">
      <c r="A35" s="37">
        <v>8</v>
      </c>
      <c r="B35" s="37" t="s">
        <v>162</v>
      </c>
      <c r="K35">
        <v>1</v>
      </c>
      <c r="T35">
        <f t="shared" si="0"/>
        <v>1</v>
      </c>
      <c r="V35" s="37">
        <v>8</v>
      </c>
      <c r="W35">
        <f t="shared" si="1"/>
        <v>8</v>
      </c>
    </row>
    <row r="36" spans="1:23" ht="16.75" x14ac:dyDescent="0.45">
      <c r="A36" s="37">
        <v>8</v>
      </c>
      <c r="B36" s="37" t="s">
        <v>163</v>
      </c>
      <c r="J36">
        <v>1</v>
      </c>
      <c r="T36">
        <f t="shared" si="0"/>
        <v>1</v>
      </c>
      <c r="V36" s="37">
        <v>8</v>
      </c>
      <c r="W36">
        <f t="shared" si="1"/>
        <v>8</v>
      </c>
    </row>
    <row r="53" spans="2:20" x14ac:dyDescent="0.45"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9" spans="2:20" x14ac:dyDescent="0.45">
      <c r="B59" s="1">
        <v>2006</v>
      </c>
      <c r="C59" s="21">
        <f>SUMPRODUCT(A4:A52,C4:C52)</f>
        <v>1.8571428571428572</v>
      </c>
      <c r="D59" s="22">
        <f>SUMPRODUCT(A4:A52,D4:D52)</f>
        <v>7.5</v>
      </c>
      <c r="E59" s="22">
        <f>SUMPRODUCT(A4:A52,E4:E52)</f>
        <v>47.857142857142854</v>
      </c>
      <c r="F59" s="22">
        <f>SUMPRODUCT(A4:A52,F4:F52)</f>
        <v>1.8571428571428572</v>
      </c>
      <c r="G59" s="22">
        <f>SUMPRODUCT(A4:A52,G4:G52)</f>
        <v>1.8571428571428572</v>
      </c>
      <c r="H59" s="22">
        <f>SUMPRODUCT(A4:A52,H4:H52)</f>
        <v>5</v>
      </c>
      <c r="I59" s="22">
        <f>SUMPRODUCT(A4:A52,I4:I52)</f>
        <v>34.5</v>
      </c>
      <c r="J59" s="22">
        <f>SUMPRODUCT(A4:A52,J4:J52)</f>
        <v>144.85714285714286</v>
      </c>
      <c r="K59" s="22">
        <f>SUMPRODUCT(A4:A52,K4:K52)</f>
        <v>19.5</v>
      </c>
      <c r="L59" s="21">
        <f>SUMPRODUCT(A4:A52,L4:L52)</f>
        <v>1.8571428571428572</v>
      </c>
      <c r="M59" s="22">
        <f>SUMPRODUCT(A4:A52,M4:M52)</f>
        <v>0</v>
      </c>
      <c r="N59" s="22">
        <f>SUMPRODUCT(A4:A52,N4:N52)</f>
        <v>6.5</v>
      </c>
      <c r="O59" s="22">
        <f>SUMPRODUCT(A4:A52,O4:O52)</f>
        <v>62.666666666666671</v>
      </c>
      <c r="P59" s="22">
        <f>SUMPRODUCT(A4:A52,P4:P52)</f>
        <v>6.666666666666667</v>
      </c>
      <c r="Q59" s="22">
        <f>SUMPRODUCT(A4:A52,Q4:Q52)</f>
        <v>6.666666666666667</v>
      </c>
      <c r="R59" s="22">
        <f>SUMPRODUCT(A4:A52,R4:R52)</f>
        <v>93.857142857142861</v>
      </c>
      <c r="S59" s="22">
        <f>SUMPRODUCT(A4:A52,S4:S52)</f>
        <v>18</v>
      </c>
    </row>
  </sheetData>
  <conditionalFormatting sqref="C59:S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3:T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2024-10-15T08:17:07Z</dcterms:modified>
</cp:coreProperties>
</file>