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https://kvase0-my.sharepoint.com/personal/loudel30_kva_se/Documents/Dokument/GitHub/WEF-GRR-analysis/3_Backcasting analysis/analysis/"/>
    </mc:Choice>
  </mc:AlternateContent>
  <xr:revisionPtr revIDLastSave="1991" documentId="13_ncr:1_{6CDB6784-CF0F-4546-AE62-A0BDC9273E73}" xr6:coauthVersionLast="47" xr6:coauthVersionMax="47" xr10:uidLastSave="{5904F461-9025-442E-8DED-33AFFCEB6900}"/>
  <bookViews>
    <workbookView xWindow="-108" yWindow="-108" windowWidth="23256" windowHeight="12456" tabRatio="799" xr2:uid="{959A7320-51B1-1040-BF09-D955BFA7AAAD}"/>
  </bookViews>
  <sheets>
    <sheet name="SUMMARY" sheetId="21" r:id="rId1"/>
    <sheet name="Shocks - climatic" sheetId="22" r:id="rId2"/>
    <sheet name="Shocks - geophysical" sheetId="23" r:id="rId3"/>
    <sheet name="Shocks - ecological-diseases" sheetId="24" r:id="rId4"/>
    <sheet name="Shocks - ecological-ecosystem" sheetId="25" r:id="rId5"/>
    <sheet name="Shocks - economic" sheetId="26" r:id="rId6"/>
    <sheet name="Shocks - technological" sheetId="27" r:id="rId7"/>
    <sheet name="Shocks - conflicts-terrorist" sheetId="28" r:id="rId8"/>
    <sheet name="Shocks - conflicts-conf" sheetId="29" r:id="rId9"/>
    <sheet name="2021" sheetId="4" r:id="rId10"/>
    <sheet name="2020" sheetId="5" r:id="rId11"/>
    <sheet name="2019" sheetId="6" r:id="rId12"/>
    <sheet name="2018" sheetId="7" r:id="rId13"/>
    <sheet name="2017" sheetId="8" r:id="rId14"/>
    <sheet name="2016" sheetId="9" r:id="rId15"/>
    <sheet name="2015" sheetId="10" r:id="rId16"/>
    <sheet name="2014" sheetId="11" r:id="rId17"/>
    <sheet name="2013" sheetId="12" r:id="rId18"/>
    <sheet name="2012" sheetId="13" r:id="rId19"/>
    <sheet name="2011" sheetId="14" r:id="rId20"/>
    <sheet name="2010" sheetId="15" r:id="rId21"/>
    <sheet name="2009" sheetId="16" r:id="rId22"/>
    <sheet name="2008" sheetId="17" r:id="rId23"/>
    <sheet name="2007" sheetId="18" r:id="rId24"/>
    <sheet name="2006" sheetId="19" r:id="rId2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 i="10" l="1"/>
  <c r="F12" i="10"/>
  <c r="F42" i="10" s="1"/>
  <c r="F43" i="10" s="1"/>
  <c r="E11" i="21" s="1"/>
  <c r="G12" i="10"/>
  <c r="H12" i="10"/>
  <c r="I12" i="10"/>
  <c r="J12" i="10"/>
  <c r="K12" i="10"/>
  <c r="D12" i="10"/>
  <c r="D11" i="11"/>
  <c r="E11" i="11"/>
  <c r="F11" i="11"/>
  <c r="G11" i="11"/>
  <c r="H11" i="11"/>
  <c r="I11" i="11"/>
  <c r="J11" i="11"/>
  <c r="K11" i="11"/>
  <c r="V2" i="29"/>
  <c r="U2" i="29"/>
  <c r="T2" i="29"/>
  <c r="S2" i="29"/>
  <c r="R2" i="29"/>
  <c r="Q2" i="29"/>
  <c r="P2" i="29"/>
  <c r="O2" i="29"/>
  <c r="N2" i="29"/>
  <c r="M2" i="29"/>
  <c r="L2" i="29"/>
  <c r="K2" i="29"/>
  <c r="J2" i="29"/>
  <c r="I2" i="29"/>
  <c r="H2" i="29"/>
  <c r="G2" i="29"/>
  <c r="F2" i="29"/>
  <c r="E2" i="29"/>
  <c r="D2" i="29"/>
  <c r="C2" i="29"/>
  <c r="B2" i="29"/>
  <c r="V2" i="28"/>
  <c r="U2" i="28"/>
  <c r="T2" i="28"/>
  <c r="S2" i="28"/>
  <c r="R2" i="28"/>
  <c r="Q2" i="28"/>
  <c r="P2" i="28"/>
  <c r="O2" i="28"/>
  <c r="N2" i="28"/>
  <c r="M2" i="28"/>
  <c r="L2" i="28"/>
  <c r="K2" i="28"/>
  <c r="J2" i="28"/>
  <c r="I2" i="28"/>
  <c r="H2" i="28"/>
  <c r="G2" i="28"/>
  <c r="F2" i="28"/>
  <c r="E2" i="28"/>
  <c r="D2" i="28"/>
  <c r="C2" i="28"/>
  <c r="B2" i="28"/>
  <c r="V2" i="27"/>
  <c r="U2" i="27"/>
  <c r="T2" i="27"/>
  <c r="S2" i="27"/>
  <c r="R2" i="27"/>
  <c r="Q2" i="27"/>
  <c r="P2" i="27"/>
  <c r="O2" i="27"/>
  <c r="N2" i="27"/>
  <c r="M2" i="27"/>
  <c r="L2" i="27"/>
  <c r="K2" i="27"/>
  <c r="J2" i="27"/>
  <c r="I2" i="27"/>
  <c r="H2" i="27"/>
  <c r="G2" i="27"/>
  <c r="F2" i="27"/>
  <c r="E2" i="27"/>
  <c r="D2" i="27"/>
  <c r="C2" i="27"/>
  <c r="B2" i="27"/>
  <c r="V2" i="26"/>
  <c r="U2" i="26"/>
  <c r="T2" i="26"/>
  <c r="S2" i="26"/>
  <c r="R2" i="26"/>
  <c r="Q2" i="26"/>
  <c r="P2" i="26"/>
  <c r="O2" i="26"/>
  <c r="N2" i="26"/>
  <c r="M2" i="26"/>
  <c r="L2" i="26"/>
  <c r="K2" i="26"/>
  <c r="J2" i="26"/>
  <c r="I2" i="26"/>
  <c r="H2" i="26"/>
  <c r="G2" i="26"/>
  <c r="F2" i="26"/>
  <c r="E2" i="26"/>
  <c r="D2" i="26"/>
  <c r="C2" i="26"/>
  <c r="B2" i="26"/>
  <c r="V2" i="25"/>
  <c r="U2" i="25"/>
  <c r="T2" i="25"/>
  <c r="S2" i="25"/>
  <c r="R2" i="25"/>
  <c r="Q2" i="25"/>
  <c r="P2" i="25"/>
  <c r="O2" i="25"/>
  <c r="N2" i="25"/>
  <c r="M2" i="25"/>
  <c r="L2" i="25"/>
  <c r="K2" i="25"/>
  <c r="J2" i="25"/>
  <c r="I2" i="25"/>
  <c r="H2" i="25"/>
  <c r="G2" i="25"/>
  <c r="F2" i="25"/>
  <c r="E2" i="25"/>
  <c r="D2" i="25"/>
  <c r="C2" i="25"/>
  <c r="B2" i="25"/>
  <c r="V2" i="24"/>
  <c r="U2" i="24"/>
  <c r="T2" i="24"/>
  <c r="S2" i="24"/>
  <c r="R2" i="24"/>
  <c r="Q2" i="24"/>
  <c r="P2" i="24"/>
  <c r="O2" i="24"/>
  <c r="N2" i="24"/>
  <c r="M2" i="24"/>
  <c r="L2" i="24"/>
  <c r="K2" i="24"/>
  <c r="J2" i="24"/>
  <c r="I2" i="24"/>
  <c r="H2" i="24"/>
  <c r="G2" i="24"/>
  <c r="F2" i="24"/>
  <c r="E2" i="24"/>
  <c r="D2" i="24"/>
  <c r="C2" i="24"/>
  <c r="B2" i="24"/>
  <c r="V2" i="23"/>
  <c r="U2" i="23"/>
  <c r="T2" i="23"/>
  <c r="S2" i="23"/>
  <c r="R2" i="23"/>
  <c r="Q2" i="23"/>
  <c r="P2" i="23"/>
  <c r="O2" i="23"/>
  <c r="N2" i="23"/>
  <c r="M2" i="23"/>
  <c r="L2" i="23"/>
  <c r="K2" i="23"/>
  <c r="J2" i="23"/>
  <c r="I2" i="23"/>
  <c r="H2" i="23"/>
  <c r="G2" i="23"/>
  <c r="F2" i="23"/>
  <c r="E2" i="23"/>
  <c r="D2" i="23"/>
  <c r="C2" i="23"/>
  <c r="B2" i="23"/>
  <c r="V2" i="22"/>
  <c r="U2" i="22"/>
  <c r="K2" i="22"/>
  <c r="L2" i="22"/>
  <c r="M2" i="22"/>
  <c r="N2" i="22"/>
  <c r="O2" i="22"/>
  <c r="P2" i="22"/>
  <c r="Q2" i="22"/>
  <c r="R2" i="22"/>
  <c r="S2" i="22"/>
  <c r="T2" i="22"/>
  <c r="C2" i="22"/>
  <c r="D2" i="22"/>
  <c r="E2" i="22"/>
  <c r="F2" i="22"/>
  <c r="G2" i="22"/>
  <c r="H2" i="22"/>
  <c r="I2" i="22"/>
  <c r="J2" i="22"/>
  <c r="B2" i="22"/>
  <c r="B22" i="21"/>
  <c r="B23" i="21" s="1"/>
  <c r="B24" i="21" s="1"/>
  <c r="B25" i="21" s="1"/>
  <c r="B26" i="21" s="1"/>
  <c r="B27" i="21" s="1"/>
  <c r="B28" i="21" s="1"/>
  <c r="B29" i="21" s="1"/>
  <c r="B30" i="21" s="1"/>
  <c r="B31" i="21" s="1"/>
  <c r="B32" i="21" s="1"/>
  <c r="B33" i="21" s="1"/>
  <c r="B34" i="21" s="1"/>
  <c r="B35" i="21" s="1"/>
  <c r="B36" i="21" s="1"/>
  <c r="B37" i="21" s="1"/>
  <c r="B38" i="21" s="1"/>
  <c r="B39" i="21" s="1"/>
  <c r="B40" i="21" s="1"/>
  <c r="B41" i="21" s="1"/>
  <c r="D2" i="21"/>
  <c r="E2" i="21"/>
  <c r="I2" i="21"/>
  <c r="D3" i="21"/>
  <c r="E3" i="21"/>
  <c r="I3" i="21"/>
  <c r="D4" i="21"/>
  <c r="E4" i="21"/>
  <c r="I4" i="21"/>
  <c r="D5" i="21"/>
  <c r="E5" i="21"/>
  <c r="I5" i="21"/>
  <c r="D6" i="21"/>
  <c r="I6" i="21"/>
  <c r="D7" i="21"/>
  <c r="E7" i="21"/>
  <c r="H7" i="21"/>
  <c r="I7" i="21"/>
  <c r="D8" i="21"/>
  <c r="F8" i="21"/>
  <c r="I8" i="21"/>
  <c r="D9" i="21"/>
  <c r="I9" i="21"/>
  <c r="D13" i="21"/>
  <c r="E13" i="21"/>
  <c r="I13" i="21"/>
  <c r="D14" i="21"/>
  <c r="E14" i="21"/>
  <c r="I14" i="21"/>
  <c r="D15" i="21"/>
  <c r="E15" i="21"/>
  <c r="I15" i="21"/>
  <c r="D16" i="21"/>
  <c r="E16" i="21"/>
  <c r="I16" i="21"/>
  <c r="D17" i="21"/>
  <c r="E17" i="21"/>
  <c r="I17" i="21"/>
  <c r="C4" i="21"/>
  <c r="C3" i="21"/>
  <c r="C2" i="21"/>
  <c r="B3" i="21"/>
  <c r="B4" i="21" s="1"/>
  <c r="B5" i="21" s="1"/>
  <c r="B6" i="21" s="1"/>
  <c r="B7" i="21" s="1"/>
  <c r="B8" i="21" s="1"/>
  <c r="B9" i="21" s="1"/>
  <c r="B10" i="21" s="1"/>
  <c r="B11" i="21" s="1"/>
  <c r="B12" i="21" s="1"/>
  <c r="B13" i="21" s="1"/>
  <c r="B14" i="21" s="1"/>
  <c r="B15" i="21" s="1"/>
  <c r="B16" i="21" s="1"/>
  <c r="B17" i="21" s="1"/>
  <c r="E50" i="4"/>
  <c r="F50" i="4"/>
  <c r="J50" i="4"/>
  <c r="J11" i="4"/>
  <c r="K11" i="4"/>
  <c r="J19" i="4"/>
  <c r="K19" i="4"/>
  <c r="J28" i="4"/>
  <c r="K28" i="4"/>
  <c r="J39" i="4"/>
  <c r="K39" i="4"/>
  <c r="E47" i="4"/>
  <c r="F47" i="4"/>
  <c r="G47" i="4"/>
  <c r="H47" i="4"/>
  <c r="I47" i="4"/>
  <c r="J47" i="4"/>
  <c r="J49" i="4" s="1"/>
  <c r="K47" i="4"/>
  <c r="F49" i="4"/>
  <c r="I13" i="5"/>
  <c r="J13" i="5"/>
  <c r="K13" i="5"/>
  <c r="I20" i="5"/>
  <c r="J20" i="5"/>
  <c r="K20" i="5"/>
  <c r="I28" i="5"/>
  <c r="J28" i="5"/>
  <c r="K28" i="5"/>
  <c r="J36" i="5"/>
  <c r="K36" i="5"/>
  <c r="E42" i="5"/>
  <c r="F42" i="5"/>
  <c r="G42" i="5"/>
  <c r="H42" i="5"/>
  <c r="I42" i="5"/>
  <c r="I44" i="5" s="1"/>
  <c r="I45" i="5" s="1"/>
  <c r="H16" i="21" s="1"/>
  <c r="J42" i="5"/>
  <c r="K42" i="5"/>
  <c r="E44" i="5"/>
  <c r="E45" i="5" s="1"/>
  <c r="J13" i="6"/>
  <c r="K13" i="6"/>
  <c r="J20" i="6"/>
  <c r="K20" i="6"/>
  <c r="J28" i="6"/>
  <c r="K28" i="6"/>
  <c r="J36" i="6"/>
  <c r="K36" i="6"/>
  <c r="E42" i="6"/>
  <c r="F42" i="6"/>
  <c r="G42" i="6"/>
  <c r="H42" i="6"/>
  <c r="I42" i="6"/>
  <c r="J42" i="6"/>
  <c r="K42" i="6"/>
  <c r="E44" i="6"/>
  <c r="E45" i="6" s="1"/>
  <c r="J13" i="7"/>
  <c r="K13" i="7"/>
  <c r="J20" i="7"/>
  <c r="K20" i="7"/>
  <c r="J28" i="7"/>
  <c r="K28" i="7"/>
  <c r="J36" i="7"/>
  <c r="K36" i="7"/>
  <c r="E42" i="7"/>
  <c r="F42" i="7"/>
  <c r="G42" i="7"/>
  <c r="H42" i="7"/>
  <c r="I42" i="7"/>
  <c r="J42" i="7"/>
  <c r="J44" i="7" s="1"/>
  <c r="J45" i="7" s="1"/>
  <c r="K42" i="7"/>
  <c r="E45" i="8"/>
  <c r="F45" i="8"/>
  <c r="J45" i="8"/>
  <c r="J13" i="8"/>
  <c r="K13" i="8"/>
  <c r="J20" i="8"/>
  <c r="K20" i="8"/>
  <c r="J28" i="8"/>
  <c r="K28" i="8"/>
  <c r="J36" i="8"/>
  <c r="K36" i="8"/>
  <c r="E42" i="8"/>
  <c r="F42" i="8"/>
  <c r="G42" i="8"/>
  <c r="H42" i="8"/>
  <c r="I42" i="8"/>
  <c r="J42" i="8"/>
  <c r="K42" i="8"/>
  <c r="J13" i="9"/>
  <c r="K13" i="9"/>
  <c r="J20" i="9"/>
  <c r="K20" i="9"/>
  <c r="J27" i="9"/>
  <c r="K27" i="9"/>
  <c r="J35" i="9"/>
  <c r="K35" i="9"/>
  <c r="E41" i="9"/>
  <c r="F41" i="9"/>
  <c r="G41" i="9"/>
  <c r="H41" i="9"/>
  <c r="I41" i="9"/>
  <c r="J41" i="9"/>
  <c r="K41" i="9"/>
  <c r="E43" i="9"/>
  <c r="E44" i="9" s="1"/>
  <c r="D12" i="21" s="1"/>
  <c r="J19" i="10"/>
  <c r="K19" i="10"/>
  <c r="J26" i="10"/>
  <c r="K26" i="10"/>
  <c r="J34" i="10"/>
  <c r="K34" i="10"/>
  <c r="E40" i="10"/>
  <c r="F40" i="10"/>
  <c r="G40" i="10"/>
  <c r="H40" i="10"/>
  <c r="I40" i="10"/>
  <c r="J40" i="10"/>
  <c r="K40" i="10"/>
  <c r="J19" i="11"/>
  <c r="K19" i="11"/>
  <c r="J29" i="11"/>
  <c r="K29" i="11"/>
  <c r="J38" i="11"/>
  <c r="K38" i="11"/>
  <c r="E43" i="11"/>
  <c r="F43" i="11"/>
  <c r="G43" i="11"/>
  <c r="H43" i="11"/>
  <c r="I43" i="11"/>
  <c r="J43" i="11"/>
  <c r="K43" i="11"/>
  <c r="J14" i="12"/>
  <c r="K14" i="12"/>
  <c r="J26" i="12"/>
  <c r="K26" i="12"/>
  <c r="J38" i="12"/>
  <c r="K38" i="12"/>
  <c r="J50" i="12"/>
  <c r="K50" i="12"/>
  <c r="J62" i="12"/>
  <c r="K62" i="12"/>
  <c r="J14" i="13"/>
  <c r="K14" i="13"/>
  <c r="J26" i="13"/>
  <c r="K26" i="13"/>
  <c r="J38" i="13"/>
  <c r="K38" i="13"/>
  <c r="J50" i="13"/>
  <c r="K50" i="13"/>
  <c r="J62" i="13"/>
  <c r="K62" i="13"/>
  <c r="J15" i="14"/>
  <c r="K15" i="14"/>
  <c r="J24" i="14"/>
  <c r="K24" i="14"/>
  <c r="J35" i="14"/>
  <c r="K35" i="14"/>
  <c r="J44" i="14"/>
  <c r="K44" i="14"/>
  <c r="J49" i="14"/>
  <c r="K49" i="14"/>
  <c r="J14" i="15"/>
  <c r="K14" i="15"/>
  <c r="J25" i="15"/>
  <c r="K25" i="15"/>
  <c r="J36" i="15"/>
  <c r="J50" i="15" s="1"/>
  <c r="J51" i="15" s="1"/>
  <c r="K36" i="15"/>
  <c r="J43" i="15"/>
  <c r="K43" i="15"/>
  <c r="K48" i="15"/>
  <c r="J48" i="15"/>
  <c r="J14" i="16"/>
  <c r="K14" i="16"/>
  <c r="K25" i="16"/>
  <c r="J25" i="16"/>
  <c r="J36" i="16"/>
  <c r="K36" i="16"/>
  <c r="J43" i="16"/>
  <c r="K43" i="16"/>
  <c r="J48" i="16"/>
  <c r="K48" i="16"/>
  <c r="J10" i="17"/>
  <c r="K10" i="17"/>
  <c r="J18" i="17"/>
  <c r="K18" i="17"/>
  <c r="J28" i="17"/>
  <c r="K28" i="17"/>
  <c r="J34" i="17"/>
  <c r="K34" i="17"/>
  <c r="J38" i="17"/>
  <c r="K38" i="17"/>
  <c r="E39" i="18"/>
  <c r="F39" i="18"/>
  <c r="J39" i="18"/>
  <c r="J9" i="18"/>
  <c r="K9" i="18"/>
  <c r="J16" i="18"/>
  <c r="K16" i="18"/>
  <c r="J25" i="18"/>
  <c r="K25" i="18"/>
  <c r="J31" i="18"/>
  <c r="K31" i="18"/>
  <c r="J35" i="18"/>
  <c r="K35" i="18"/>
  <c r="J38" i="18"/>
  <c r="J10" i="19"/>
  <c r="K10" i="19"/>
  <c r="J18" i="19"/>
  <c r="K18" i="19"/>
  <c r="J28" i="19"/>
  <c r="K28" i="19"/>
  <c r="J37" i="19"/>
  <c r="K37" i="19"/>
  <c r="J43" i="19"/>
  <c r="K43" i="19"/>
  <c r="I11" i="4"/>
  <c r="I19" i="4"/>
  <c r="I28" i="4"/>
  <c r="I39" i="4"/>
  <c r="I36" i="5"/>
  <c r="I13" i="6"/>
  <c r="I20" i="6"/>
  <c r="I28" i="6"/>
  <c r="I36" i="6"/>
  <c r="I13" i="7"/>
  <c r="I20" i="7"/>
  <c r="I28" i="7"/>
  <c r="I36" i="7"/>
  <c r="I13" i="8"/>
  <c r="I20" i="8"/>
  <c r="I28" i="8"/>
  <c r="I36" i="8"/>
  <c r="I13" i="9"/>
  <c r="I20" i="9"/>
  <c r="I27" i="9"/>
  <c r="I35" i="9"/>
  <c r="I19" i="10"/>
  <c r="I26" i="10"/>
  <c r="I34" i="10"/>
  <c r="I19" i="11"/>
  <c r="I29" i="11"/>
  <c r="I38" i="11"/>
  <c r="I14" i="12"/>
  <c r="I26" i="12"/>
  <c r="I38" i="12"/>
  <c r="I50" i="12"/>
  <c r="I62" i="12"/>
  <c r="I14" i="13"/>
  <c r="I26" i="13"/>
  <c r="I38" i="13"/>
  <c r="I50" i="13"/>
  <c r="I62" i="13"/>
  <c r="I15" i="14"/>
  <c r="I24" i="14"/>
  <c r="I35" i="14"/>
  <c r="I44" i="14"/>
  <c r="I49" i="14"/>
  <c r="I14" i="15"/>
  <c r="I25" i="15"/>
  <c r="I36" i="15"/>
  <c r="I43" i="15"/>
  <c r="I48" i="15"/>
  <c r="I14" i="16"/>
  <c r="I25" i="16"/>
  <c r="I36" i="16"/>
  <c r="I43" i="16"/>
  <c r="I48" i="16"/>
  <c r="I10" i="17"/>
  <c r="I18" i="17"/>
  <c r="I28" i="17"/>
  <c r="I34" i="17"/>
  <c r="I38" i="17"/>
  <c r="I9" i="18"/>
  <c r="I16" i="18"/>
  <c r="I25" i="18"/>
  <c r="I31" i="18"/>
  <c r="I35" i="18"/>
  <c r="I43" i="19"/>
  <c r="I37" i="19"/>
  <c r="I28" i="19"/>
  <c r="I18" i="19"/>
  <c r="I10" i="19"/>
  <c r="F35" i="14"/>
  <c r="H50" i="13"/>
  <c r="G50" i="13"/>
  <c r="F50" i="13"/>
  <c r="E50" i="13"/>
  <c r="D50" i="13"/>
  <c r="H38" i="13"/>
  <c r="G38" i="13"/>
  <c r="F38" i="13"/>
  <c r="E38" i="13"/>
  <c r="D38" i="13"/>
  <c r="H26" i="13"/>
  <c r="G26" i="13"/>
  <c r="F26" i="13"/>
  <c r="E26" i="13"/>
  <c r="D26" i="13"/>
  <c r="H14" i="13"/>
  <c r="G14" i="13"/>
  <c r="F14" i="13"/>
  <c r="E14" i="13"/>
  <c r="D14" i="13"/>
  <c r="F24" i="14"/>
  <c r="H15" i="14"/>
  <c r="D47" i="4"/>
  <c r="E39" i="4"/>
  <c r="F39" i="4"/>
  <c r="G39" i="4"/>
  <c r="H39" i="4"/>
  <c r="D39" i="4"/>
  <c r="E28" i="4"/>
  <c r="F28" i="4"/>
  <c r="G28" i="4"/>
  <c r="H28" i="4"/>
  <c r="D28" i="4"/>
  <c r="E19" i="4"/>
  <c r="E49" i="4" s="1"/>
  <c r="F19" i="4"/>
  <c r="G19" i="4"/>
  <c r="H19" i="4"/>
  <c r="D19" i="4"/>
  <c r="E11" i="4"/>
  <c r="F11" i="4"/>
  <c r="G11" i="4"/>
  <c r="H11" i="4"/>
  <c r="D11" i="4"/>
  <c r="D42" i="5"/>
  <c r="E36" i="5"/>
  <c r="F36" i="5"/>
  <c r="G36" i="5"/>
  <c r="H36" i="5"/>
  <c r="D36" i="5"/>
  <c r="E28" i="5"/>
  <c r="F28" i="5"/>
  <c r="G28" i="5"/>
  <c r="H28" i="5"/>
  <c r="D28" i="5"/>
  <c r="E20" i="5"/>
  <c r="F20" i="5"/>
  <c r="G20" i="5"/>
  <c r="H20" i="5"/>
  <c r="D20" i="5"/>
  <c r="E13" i="5"/>
  <c r="F13" i="5"/>
  <c r="G13" i="5"/>
  <c r="H13" i="5"/>
  <c r="D13" i="5"/>
  <c r="D42" i="6"/>
  <c r="E36" i="6"/>
  <c r="F36" i="6"/>
  <c r="F44" i="6" s="1"/>
  <c r="F45" i="6" s="1"/>
  <c r="G36" i="6"/>
  <c r="H36" i="6"/>
  <c r="D36" i="6"/>
  <c r="E28" i="6"/>
  <c r="F28" i="6"/>
  <c r="G28" i="6"/>
  <c r="H28" i="6"/>
  <c r="D28" i="6"/>
  <c r="E20" i="6"/>
  <c r="F20" i="6"/>
  <c r="G20" i="6"/>
  <c r="H20" i="6"/>
  <c r="D20" i="6"/>
  <c r="E13" i="6"/>
  <c r="F13" i="6"/>
  <c r="G13" i="6"/>
  <c r="H13" i="6"/>
  <c r="D13" i="6"/>
  <c r="D42" i="7"/>
  <c r="E36" i="7"/>
  <c r="F36" i="7"/>
  <c r="G36" i="7"/>
  <c r="H36" i="7"/>
  <c r="D36" i="7"/>
  <c r="E28" i="7"/>
  <c r="F28" i="7"/>
  <c r="G28" i="7"/>
  <c r="H28" i="7"/>
  <c r="D28" i="7"/>
  <c r="E20" i="7"/>
  <c r="E44" i="7" s="1"/>
  <c r="E45" i="7" s="1"/>
  <c r="F20" i="7"/>
  <c r="G20" i="7"/>
  <c r="H20" i="7"/>
  <c r="D20" i="7"/>
  <c r="E13" i="7"/>
  <c r="F13" i="7"/>
  <c r="G13" i="7"/>
  <c r="H13" i="7"/>
  <c r="D13" i="7"/>
  <c r="E36" i="8"/>
  <c r="F36" i="8"/>
  <c r="F44" i="8" s="1"/>
  <c r="G36" i="8"/>
  <c r="H36" i="8"/>
  <c r="D36" i="8"/>
  <c r="D42" i="8"/>
  <c r="E28" i="8"/>
  <c r="F28" i="8"/>
  <c r="G28" i="8"/>
  <c r="H28" i="8"/>
  <c r="D28" i="8"/>
  <c r="E20" i="8"/>
  <c r="E44" i="8" s="1"/>
  <c r="F20" i="8"/>
  <c r="G20" i="8"/>
  <c r="H20" i="8"/>
  <c r="D20" i="8"/>
  <c r="E13" i="8"/>
  <c r="F13" i="8"/>
  <c r="G13" i="8"/>
  <c r="H13" i="8"/>
  <c r="D13" i="8"/>
  <c r="D41" i="9"/>
  <c r="E35" i="9"/>
  <c r="F35" i="9"/>
  <c r="G35" i="9"/>
  <c r="G43" i="9" s="1"/>
  <c r="G44" i="9" s="1"/>
  <c r="F12" i="21" s="1"/>
  <c r="H35" i="9"/>
  <c r="D35" i="9"/>
  <c r="E27" i="9"/>
  <c r="F27" i="9"/>
  <c r="G27" i="9"/>
  <c r="H27" i="9"/>
  <c r="D27" i="9"/>
  <c r="E20" i="9"/>
  <c r="F20" i="9"/>
  <c r="G20" i="9"/>
  <c r="H20" i="9"/>
  <c r="D20" i="9"/>
  <c r="E13" i="9"/>
  <c r="F13" i="9"/>
  <c r="G13" i="9"/>
  <c r="H13" i="9"/>
  <c r="D13" i="9"/>
  <c r="D40" i="10"/>
  <c r="E34" i="10"/>
  <c r="F34" i="10"/>
  <c r="G34" i="10"/>
  <c r="H34" i="10"/>
  <c r="D34" i="10"/>
  <c r="E26" i="10"/>
  <c r="F26" i="10"/>
  <c r="G26" i="10"/>
  <c r="H26" i="10"/>
  <c r="D26" i="10"/>
  <c r="E19" i="10"/>
  <c r="E42" i="10" s="1"/>
  <c r="E43" i="10" s="1"/>
  <c r="D11" i="21" s="1"/>
  <c r="F19" i="10"/>
  <c r="G19" i="10"/>
  <c r="H19" i="10"/>
  <c r="D19" i="10"/>
  <c r="E38" i="11"/>
  <c r="F38" i="11"/>
  <c r="F45" i="11" s="1"/>
  <c r="F46" i="11" s="1"/>
  <c r="E10" i="21" s="1"/>
  <c r="G38" i="11"/>
  <c r="H38" i="11"/>
  <c r="D38" i="11"/>
  <c r="E29" i="11"/>
  <c r="F29" i="11"/>
  <c r="G29" i="11"/>
  <c r="H29" i="11"/>
  <c r="D29" i="11"/>
  <c r="E19" i="11"/>
  <c r="E45" i="11" s="1"/>
  <c r="E46" i="11" s="1"/>
  <c r="D10" i="21" s="1"/>
  <c r="F19" i="11"/>
  <c r="G19" i="11"/>
  <c r="G45" i="11" s="1"/>
  <c r="G46" i="11" s="1"/>
  <c r="F10" i="21" s="1"/>
  <c r="H19" i="11"/>
  <c r="D19" i="11"/>
  <c r="H62" i="12"/>
  <c r="G62" i="12"/>
  <c r="F62" i="12"/>
  <c r="E62" i="12"/>
  <c r="D62" i="12"/>
  <c r="H50" i="12"/>
  <c r="G50" i="12"/>
  <c r="F50" i="12"/>
  <c r="E50" i="12"/>
  <c r="D50" i="12"/>
  <c r="H38" i="12"/>
  <c r="G38" i="12"/>
  <c r="F38" i="12"/>
  <c r="E38" i="12"/>
  <c r="D38" i="12"/>
  <c r="H26" i="12"/>
  <c r="G26" i="12"/>
  <c r="F26" i="12"/>
  <c r="E26" i="12"/>
  <c r="D26" i="12"/>
  <c r="H14" i="12"/>
  <c r="G14" i="12"/>
  <c r="F14" i="12"/>
  <c r="E14" i="12"/>
  <c r="D14" i="12"/>
  <c r="E62" i="13"/>
  <c r="F62" i="13"/>
  <c r="G62" i="13"/>
  <c r="H62" i="13"/>
  <c r="D62" i="13"/>
  <c r="E49" i="14"/>
  <c r="F49" i="14"/>
  <c r="G49" i="14"/>
  <c r="H49" i="14"/>
  <c r="D49" i="14"/>
  <c r="E44" i="14"/>
  <c r="F44" i="14"/>
  <c r="G44" i="14"/>
  <c r="H44" i="14"/>
  <c r="D44" i="14"/>
  <c r="E35" i="14"/>
  <c r="D35" i="14"/>
  <c r="E24" i="14"/>
  <c r="D24" i="14"/>
  <c r="G15" i="14"/>
  <c r="D15" i="14"/>
  <c r="E48" i="15"/>
  <c r="F48" i="15"/>
  <c r="G48" i="15"/>
  <c r="H48" i="15"/>
  <c r="D48" i="15"/>
  <c r="E43" i="15"/>
  <c r="F43" i="15"/>
  <c r="G43" i="15"/>
  <c r="H43" i="15"/>
  <c r="D43" i="15"/>
  <c r="E36" i="15"/>
  <c r="F36" i="15"/>
  <c r="G36" i="15"/>
  <c r="H36" i="15"/>
  <c r="D36" i="15"/>
  <c r="E25" i="15"/>
  <c r="F25" i="15"/>
  <c r="G25" i="15"/>
  <c r="H25" i="15"/>
  <c r="D25" i="15"/>
  <c r="E14" i="15"/>
  <c r="F14" i="15"/>
  <c r="G14" i="15"/>
  <c r="H14" i="15"/>
  <c r="D14" i="15"/>
  <c r="E48" i="16"/>
  <c r="F48" i="16"/>
  <c r="G48" i="16"/>
  <c r="H48" i="16"/>
  <c r="D48" i="16"/>
  <c r="E43" i="16"/>
  <c r="F43" i="16"/>
  <c r="G43" i="16"/>
  <c r="H43" i="16"/>
  <c r="D43" i="16"/>
  <c r="E36" i="16"/>
  <c r="F36" i="16"/>
  <c r="G36" i="16"/>
  <c r="H36" i="16"/>
  <c r="D36" i="16"/>
  <c r="E25" i="16"/>
  <c r="F25" i="16"/>
  <c r="G25" i="16"/>
  <c r="H25" i="16"/>
  <c r="D25" i="16"/>
  <c r="E14" i="16"/>
  <c r="F14" i="16"/>
  <c r="G14" i="16"/>
  <c r="H14" i="16"/>
  <c r="D14" i="16"/>
  <c r="E38" i="17"/>
  <c r="F38" i="17"/>
  <c r="G38" i="17"/>
  <c r="H38" i="17"/>
  <c r="D38" i="17"/>
  <c r="E34" i="17"/>
  <c r="F34" i="17"/>
  <c r="G34" i="17"/>
  <c r="H34" i="17"/>
  <c r="D34" i="17"/>
  <c r="E28" i="17"/>
  <c r="F28" i="17"/>
  <c r="G28" i="17"/>
  <c r="H28" i="17"/>
  <c r="D28" i="17"/>
  <c r="E18" i="17"/>
  <c r="F18" i="17"/>
  <c r="G18" i="17"/>
  <c r="H18" i="17"/>
  <c r="D18" i="17"/>
  <c r="E10" i="17"/>
  <c r="F10" i="17"/>
  <c r="G10" i="17"/>
  <c r="H10" i="17"/>
  <c r="D10" i="17"/>
  <c r="E35" i="18"/>
  <c r="F35" i="18"/>
  <c r="G35" i="18"/>
  <c r="H35" i="18"/>
  <c r="D35" i="18"/>
  <c r="E31" i="18"/>
  <c r="F31" i="18"/>
  <c r="G31" i="18"/>
  <c r="H31" i="18"/>
  <c r="D31" i="18"/>
  <c r="E25" i="18"/>
  <c r="F25" i="18"/>
  <c r="G25" i="18"/>
  <c r="H25" i="18"/>
  <c r="D25" i="18"/>
  <c r="H16" i="18"/>
  <c r="G16" i="18"/>
  <c r="F16" i="18"/>
  <c r="E16" i="18"/>
  <c r="D16" i="18"/>
  <c r="E9" i="18"/>
  <c r="F9" i="18"/>
  <c r="G9" i="18"/>
  <c r="H9" i="18"/>
  <c r="D9" i="18"/>
  <c r="E43" i="19"/>
  <c r="F43" i="19"/>
  <c r="G43" i="19"/>
  <c r="H43" i="19"/>
  <c r="D43" i="19"/>
  <c r="E37" i="19"/>
  <c r="F37" i="19"/>
  <c r="G37" i="19"/>
  <c r="H37" i="19"/>
  <c r="D37" i="19"/>
  <c r="E28" i="19"/>
  <c r="F28" i="19"/>
  <c r="G28" i="19"/>
  <c r="H28" i="19"/>
  <c r="D28" i="19"/>
  <c r="E18" i="19"/>
  <c r="F18" i="19"/>
  <c r="G18" i="19"/>
  <c r="H18" i="19"/>
  <c r="D18" i="19"/>
  <c r="E10" i="19"/>
  <c r="F10" i="19"/>
  <c r="G10" i="19"/>
  <c r="H10" i="19"/>
  <c r="D10" i="19"/>
  <c r="J43" i="9" l="1"/>
  <c r="J44" i="9" s="1"/>
  <c r="I12" i="21" s="1"/>
  <c r="D52" i="21"/>
  <c r="D44" i="21"/>
  <c r="D45" i="21"/>
  <c r="D53" i="21"/>
  <c r="D46" i="21"/>
  <c r="D47" i="21"/>
  <c r="D48" i="21"/>
  <c r="D49" i="21"/>
  <c r="D50" i="21"/>
  <c r="D51" i="21"/>
  <c r="I49" i="4"/>
  <c r="I50" i="4" s="1"/>
  <c r="H17" i="21" s="1"/>
  <c r="K49" i="4"/>
  <c r="K50" i="4" s="1"/>
  <c r="J17" i="21" s="1"/>
  <c r="G49" i="4"/>
  <c r="G50" i="4" s="1"/>
  <c r="F17" i="21" s="1"/>
  <c r="H49" i="4"/>
  <c r="H50" i="4" s="1"/>
  <c r="G17" i="21" s="1"/>
  <c r="J44" i="5"/>
  <c r="J45" i="5" s="1"/>
  <c r="K44" i="5"/>
  <c r="K45" i="5" s="1"/>
  <c r="J16" i="21" s="1"/>
  <c r="G44" i="5"/>
  <c r="G45" i="5" s="1"/>
  <c r="F16" i="21" s="1"/>
  <c r="F44" i="5"/>
  <c r="F45" i="5" s="1"/>
  <c r="H44" i="5"/>
  <c r="H45" i="5" s="1"/>
  <c r="G16" i="21" s="1"/>
  <c r="G44" i="6"/>
  <c r="G45" i="6" s="1"/>
  <c r="F15" i="21" s="1"/>
  <c r="H44" i="6"/>
  <c r="H45" i="6" s="1"/>
  <c r="G15" i="21" s="1"/>
  <c r="I44" i="6"/>
  <c r="I45" i="6" s="1"/>
  <c r="H15" i="21" s="1"/>
  <c r="J44" i="6"/>
  <c r="J45" i="6" s="1"/>
  <c r="K44" i="6"/>
  <c r="K45" i="6" s="1"/>
  <c r="J15" i="21" s="1"/>
  <c r="F44" i="7"/>
  <c r="F45" i="7" s="1"/>
  <c r="G44" i="7"/>
  <c r="G45" i="7" s="1"/>
  <c r="F14" i="21" s="1"/>
  <c r="I44" i="7"/>
  <c r="I45" i="7" s="1"/>
  <c r="H14" i="21" s="1"/>
  <c r="H44" i="7"/>
  <c r="H45" i="7" s="1"/>
  <c r="G14" i="21" s="1"/>
  <c r="K44" i="7"/>
  <c r="K45" i="7" s="1"/>
  <c r="J14" i="21" s="1"/>
  <c r="G44" i="8"/>
  <c r="G45" i="8" s="1"/>
  <c r="F13" i="21" s="1"/>
  <c r="D44" i="8"/>
  <c r="D45" i="8" s="1"/>
  <c r="C13" i="21" s="1"/>
  <c r="K44" i="8"/>
  <c r="K45" i="8" s="1"/>
  <c r="J13" i="21" s="1"/>
  <c r="J44" i="8"/>
  <c r="I44" i="8"/>
  <c r="I45" i="8" s="1"/>
  <c r="H13" i="21" s="1"/>
  <c r="H44" i="8"/>
  <c r="H45" i="8" s="1"/>
  <c r="G13" i="21" s="1"/>
  <c r="K43" i="9"/>
  <c r="K44" i="9" s="1"/>
  <c r="J12" i="21" s="1"/>
  <c r="F43" i="9"/>
  <c r="F44" i="9" s="1"/>
  <c r="E12" i="21" s="1"/>
  <c r="I42" i="10"/>
  <c r="I43" i="10" s="1"/>
  <c r="H11" i="21" s="1"/>
  <c r="I43" i="9"/>
  <c r="I44" i="9" s="1"/>
  <c r="H12" i="21" s="1"/>
  <c r="H43" i="9"/>
  <c r="H44" i="9" s="1"/>
  <c r="G12" i="21" s="1"/>
  <c r="J42" i="10"/>
  <c r="J43" i="10" s="1"/>
  <c r="I11" i="21" s="1"/>
  <c r="G42" i="10"/>
  <c r="G43" i="10" s="1"/>
  <c r="F11" i="21" s="1"/>
  <c r="H42" i="10"/>
  <c r="H43" i="10" s="1"/>
  <c r="G11" i="21" s="1"/>
  <c r="K42" i="10"/>
  <c r="K43" i="10" s="1"/>
  <c r="J11" i="21" s="1"/>
  <c r="I45" i="11"/>
  <c r="I46" i="11" s="1"/>
  <c r="H10" i="21" s="1"/>
  <c r="H45" i="11"/>
  <c r="H46" i="11" s="1"/>
  <c r="G10" i="21" s="1"/>
  <c r="J45" i="11"/>
  <c r="J46" i="11" s="1"/>
  <c r="I10" i="21" s="1"/>
  <c r="K45" i="11"/>
  <c r="K46" i="11" s="1"/>
  <c r="J10" i="21" s="1"/>
  <c r="K50" i="15"/>
  <c r="K51" i="15" s="1"/>
  <c r="J6" i="21" s="1"/>
  <c r="K38" i="18"/>
  <c r="K39" i="18" s="1"/>
  <c r="J3" i="21" s="1"/>
  <c r="I46" i="19"/>
  <c r="I47" i="19" s="1"/>
  <c r="H2" i="21" s="1"/>
  <c r="K46" i="19"/>
  <c r="K47" i="19" s="1"/>
  <c r="J2" i="21" s="1"/>
  <c r="K64" i="12"/>
  <c r="K65" i="12" s="1"/>
  <c r="J9" i="21" s="1"/>
  <c r="J64" i="12"/>
  <c r="J65" i="12" s="1"/>
  <c r="K64" i="13"/>
  <c r="K65" i="13" s="1"/>
  <c r="J8" i="21" s="1"/>
  <c r="J64" i="13"/>
  <c r="J65" i="13" s="1"/>
  <c r="J51" i="14"/>
  <c r="J52" i="14" s="1"/>
  <c r="K51" i="14"/>
  <c r="K52" i="14" s="1"/>
  <c r="J7" i="21" s="1"/>
  <c r="K41" i="17"/>
  <c r="K42" i="17" s="1"/>
  <c r="J4" i="21" s="1"/>
  <c r="K50" i="16"/>
  <c r="K51" i="16" s="1"/>
  <c r="J5" i="21" s="1"/>
  <c r="J50" i="16"/>
  <c r="J51" i="16" s="1"/>
  <c r="J41" i="17"/>
  <c r="J42" i="17" s="1"/>
  <c r="J46" i="19"/>
  <c r="J47" i="19" s="1"/>
  <c r="D44" i="7"/>
  <c r="D45" i="7" s="1"/>
  <c r="C14" i="21" s="1"/>
  <c r="D43" i="11"/>
  <c r="D45" i="11" s="1"/>
  <c r="D46" i="11" s="1"/>
  <c r="C10" i="21" s="1"/>
  <c r="I64" i="12"/>
  <c r="I65" i="12" s="1"/>
  <c r="H9" i="21" s="1"/>
  <c r="D64" i="13"/>
  <c r="D65" i="13" s="1"/>
  <c r="C8" i="21" s="1"/>
  <c r="E64" i="13"/>
  <c r="E65" i="13" s="1"/>
  <c r="F64" i="13"/>
  <c r="F65" i="13" s="1"/>
  <c r="E8" i="21" s="1"/>
  <c r="G64" i="13"/>
  <c r="G65" i="13" s="1"/>
  <c r="H64" i="13"/>
  <c r="H65" i="13" s="1"/>
  <c r="G8" i="21" s="1"/>
  <c r="I64" i="13"/>
  <c r="I65" i="13" s="1"/>
  <c r="H8" i="21" s="1"/>
  <c r="I51" i="14"/>
  <c r="I52" i="14" s="1"/>
  <c r="D50" i="15"/>
  <c r="D51" i="15" s="1"/>
  <c r="C6" i="21" s="1"/>
  <c r="E50" i="15"/>
  <c r="E51" i="15" s="1"/>
  <c r="I50" i="15"/>
  <c r="I51" i="15" s="1"/>
  <c r="H6" i="21" s="1"/>
  <c r="I50" i="16"/>
  <c r="I51" i="16" s="1"/>
  <c r="H5" i="21" s="1"/>
  <c r="H41" i="17"/>
  <c r="H42" i="17" s="1"/>
  <c r="G4" i="21" s="1"/>
  <c r="D41" i="17"/>
  <c r="D42" i="17" s="1"/>
  <c r="I41" i="17"/>
  <c r="I42" i="17" s="1"/>
  <c r="H4" i="21" s="1"/>
  <c r="I38" i="18"/>
  <c r="I39" i="18" s="1"/>
  <c r="H3" i="21" s="1"/>
  <c r="H38" i="18"/>
  <c r="H39" i="18" s="1"/>
  <c r="G3" i="21" s="1"/>
  <c r="D38" i="18"/>
  <c r="D39" i="18" s="1"/>
  <c r="E46" i="19"/>
  <c r="E47" i="19" s="1"/>
  <c r="E38" i="18"/>
  <c r="F38" i="18"/>
  <c r="G38" i="18"/>
  <c r="G39" i="18" s="1"/>
  <c r="F3" i="21" s="1"/>
  <c r="E41" i="17"/>
  <c r="E42" i="17" s="1"/>
  <c r="F41" i="17"/>
  <c r="F42" i="17" s="1"/>
  <c r="G41" i="17"/>
  <c r="G42" i="17" s="1"/>
  <c r="F4" i="21" s="1"/>
  <c r="G50" i="15"/>
  <c r="G51" i="15" s="1"/>
  <c r="F6" i="21" s="1"/>
  <c r="E64" i="12"/>
  <c r="E65" i="12" s="1"/>
  <c r="H35" i="14"/>
  <c r="G35" i="14"/>
  <c r="H24" i="14"/>
  <c r="D51" i="14"/>
  <c r="D52" i="14" s="1"/>
  <c r="C7" i="21" s="1"/>
  <c r="G24" i="14"/>
  <c r="F15" i="14"/>
  <c r="F51" i="14" s="1"/>
  <c r="F52" i="14" s="1"/>
  <c r="E15" i="14"/>
  <c r="E51" i="14" s="1"/>
  <c r="E52" i="14" s="1"/>
  <c r="D49" i="4"/>
  <c r="D50" i="4" s="1"/>
  <c r="C17" i="21" s="1"/>
  <c r="D44" i="5"/>
  <c r="D45" i="5" s="1"/>
  <c r="C16" i="21" s="1"/>
  <c r="D44" i="6"/>
  <c r="D45" i="6" s="1"/>
  <c r="C15" i="21" s="1"/>
  <c r="D43" i="9"/>
  <c r="D44" i="9" s="1"/>
  <c r="C12" i="21" s="1"/>
  <c r="D42" i="10"/>
  <c r="D43" i="10" s="1"/>
  <c r="C11" i="21" s="1"/>
  <c r="F64" i="12"/>
  <c r="F65" i="12" s="1"/>
  <c r="E9" i="21" s="1"/>
  <c r="G64" i="12"/>
  <c r="G65" i="12" s="1"/>
  <c r="F9" i="21" s="1"/>
  <c r="D64" i="12"/>
  <c r="D65" i="12" s="1"/>
  <c r="C9" i="21" s="1"/>
  <c r="H64" i="12"/>
  <c r="H65" i="12" s="1"/>
  <c r="G9" i="21" s="1"/>
  <c r="F50" i="15"/>
  <c r="F51" i="15" s="1"/>
  <c r="E6" i="21" s="1"/>
  <c r="H50" i="15"/>
  <c r="H51" i="15" s="1"/>
  <c r="G6" i="21" s="1"/>
  <c r="F50" i="16"/>
  <c r="F51" i="16" s="1"/>
  <c r="H50" i="16"/>
  <c r="H51" i="16" s="1"/>
  <c r="G5" i="21" s="1"/>
  <c r="G50" i="16"/>
  <c r="G51" i="16" s="1"/>
  <c r="F5" i="21" s="1"/>
  <c r="E50" i="16"/>
  <c r="E51" i="16" s="1"/>
  <c r="D50" i="16"/>
  <c r="D51" i="16" s="1"/>
  <c r="C5" i="21" s="1"/>
  <c r="G46" i="19"/>
  <c r="G47" i="19" s="1"/>
  <c r="F2" i="21" s="1"/>
  <c r="F46" i="19"/>
  <c r="F47" i="19" s="1"/>
  <c r="D46" i="19"/>
  <c r="D47" i="19" s="1"/>
  <c r="H46" i="19"/>
  <c r="H47" i="19" s="1"/>
  <c r="G2" i="21" s="1"/>
  <c r="C44" i="21" l="1"/>
  <c r="I46" i="21"/>
  <c r="F53" i="21"/>
  <c r="F52" i="21"/>
  <c r="F51" i="21"/>
  <c r="E44" i="21"/>
  <c r="E50" i="21"/>
  <c r="I51" i="21"/>
  <c r="I45" i="21"/>
  <c r="C53" i="21"/>
  <c r="H53" i="21"/>
  <c r="I48" i="21"/>
  <c r="I52" i="21"/>
  <c r="I49" i="21"/>
  <c r="I50" i="21"/>
  <c r="I47" i="21"/>
  <c r="I53" i="21"/>
  <c r="I44" i="21"/>
  <c r="E45" i="21"/>
  <c r="E46" i="21"/>
  <c r="E51" i="21"/>
  <c r="E47" i="21"/>
  <c r="C52" i="21"/>
  <c r="E48" i="21"/>
  <c r="E49" i="21"/>
  <c r="H52" i="21"/>
  <c r="E52" i="21"/>
  <c r="E53" i="21"/>
  <c r="H51" i="21"/>
  <c r="C51" i="21"/>
  <c r="H50" i="21"/>
  <c r="C50" i="21"/>
  <c r="H49" i="21"/>
  <c r="H48" i="21"/>
  <c r="C49" i="21"/>
  <c r="C47" i="21"/>
  <c r="H44" i="21"/>
  <c r="H45" i="21"/>
  <c r="H46" i="21"/>
  <c r="H47" i="21"/>
  <c r="C48" i="21"/>
  <c r="C45" i="21"/>
  <c r="C46" i="21"/>
  <c r="J45" i="21"/>
  <c r="J52" i="21"/>
  <c r="J44" i="21"/>
  <c r="J46" i="21"/>
  <c r="J48" i="21"/>
  <c r="J49" i="21"/>
  <c r="J47" i="21"/>
  <c r="J53" i="21"/>
  <c r="J50" i="21"/>
  <c r="J51" i="21"/>
  <c r="D57" i="21"/>
  <c r="D56" i="21"/>
  <c r="H51" i="14"/>
  <c r="H52" i="14" s="1"/>
  <c r="G7" i="21" s="1"/>
  <c r="G46" i="21" s="1"/>
  <c r="G51" i="14"/>
  <c r="G52" i="14" s="1"/>
  <c r="F7" i="21" s="1"/>
  <c r="F45" i="21" s="1"/>
  <c r="G52" i="21" l="1"/>
  <c r="F46" i="21"/>
  <c r="F47" i="21"/>
  <c r="F49" i="21"/>
  <c r="F44" i="21"/>
  <c r="F50" i="21"/>
  <c r="F48" i="21"/>
  <c r="I57" i="21"/>
  <c r="G44" i="21"/>
  <c r="G48" i="21"/>
  <c r="G50" i="21"/>
  <c r="G45" i="21"/>
  <c r="G49" i="21"/>
  <c r="G47" i="21"/>
  <c r="G53" i="21"/>
  <c r="G51" i="21"/>
  <c r="I56" i="21"/>
  <c r="E56" i="21"/>
  <c r="E57" i="21"/>
  <c r="H57" i="21"/>
  <c r="C57" i="21"/>
  <c r="H56" i="21"/>
  <c r="C56" i="21"/>
  <c r="J56" i="21"/>
  <c r="J57" i="21"/>
  <c r="F56" i="21" l="1"/>
  <c r="F57" i="21"/>
  <c r="G56" i="21"/>
  <c r="K56" i="21" s="1"/>
  <c r="G57" i="21"/>
  <c r="K57" i="21" l="1"/>
</calcChain>
</file>

<file path=xl/sharedStrings.xml><?xml version="1.0" encoding="utf-8"?>
<sst xmlns="http://schemas.openxmlformats.org/spreadsheetml/2006/main" count="1839" uniqueCount="618">
  <si>
    <t>1. End poverty in all its forms everywhere</t>
  </si>
  <si>
    <t>2. End hunger, achieve food security and improved nutrition and promote sustainable agriculture</t>
  </si>
  <si>
    <t>3. Ensure healthy lives and promote well-being for all at all ages</t>
  </si>
  <si>
    <t>4. Ensure inclusive and equitable quality education and promote lifelong learning opportunities for all</t>
  </si>
  <si>
    <t>5. Achieve gender equality and empower all women and girls</t>
  </si>
  <si>
    <t>6. Ensure availability and sustainable management of water and sanitation for all</t>
  </si>
  <si>
    <t>7. Ensure access to affordable, reliable, sustainable and modern energy for all</t>
  </si>
  <si>
    <t>8. Promote sustained, inclusive and sustainable economic growth, full and productive employment and decent work for all</t>
  </si>
  <si>
    <t>9. Build resilient infrastructure, promote inclusive and sustainable industrialization and foster innovation</t>
  </si>
  <si>
    <t>10. Reduce inequality within and among countries</t>
  </si>
  <si>
    <t>11. Make cities and human settlements inclusive, safe, resilient and sustainable</t>
  </si>
  <si>
    <t>12. Ensure sustainable consumption and production patterns</t>
  </si>
  <si>
    <t>13. Take urgent action to combat climate change and its impacts</t>
  </si>
  <si>
    <t>15. Protect, restore and promote sustainable use of terrestrial ecosystems, sustainably manage forests, combat desertification, and halt and reverse land degradation and halt biodiversity loss</t>
  </si>
  <si>
    <t>16. Promote peaceful and inclusive societies for sustainable development, provide access to justice for all and build effective, accountable and inclusive institutions at all levels</t>
  </si>
  <si>
    <t>17. Strengthen the means of implementation and revitalize the Global Partnership for Sustainable Development</t>
  </si>
  <si>
    <t>economic</t>
  </si>
  <si>
    <t>DEFINITION</t>
  </si>
  <si>
    <t xml:space="preserve">environmental </t>
  </si>
  <si>
    <t>Biodiversity loss and ecosystem collapse</t>
  </si>
  <si>
    <t xml:space="preserve">geopolitical </t>
  </si>
  <si>
    <t xml:space="preserve">societal </t>
  </si>
  <si>
    <t xml:space="preserve">Infectious diseases </t>
  </si>
  <si>
    <t xml:space="preserve">technological </t>
  </si>
  <si>
    <t>14. Conserve and sustainably use the oceans, seas and marine resources for sustainable development</t>
  </si>
  <si>
    <t>Human-made environmental damage</t>
  </si>
  <si>
    <t>Major geophysical disasters</t>
  </si>
  <si>
    <t>Natural resource crises</t>
  </si>
  <si>
    <t>Collapse of a multilateral institution</t>
  </si>
  <si>
    <t>Fracture of interstate relations</t>
  </si>
  <si>
    <t>State collapse</t>
  </si>
  <si>
    <t>Terrorist attacks</t>
  </si>
  <si>
    <t>Weapons of mass destruction</t>
  </si>
  <si>
    <t>Collapse or lack of social security systems</t>
  </si>
  <si>
    <t>Employment and livelihood crises</t>
  </si>
  <si>
    <t>Erosion of social cohesion</t>
  </si>
  <si>
    <t>Failure of public infrastructure</t>
  </si>
  <si>
    <t>Infectious diseases</t>
  </si>
  <si>
    <t>Large-scale involuntary migration</t>
  </si>
  <si>
    <t>Pervasive backlash against science</t>
  </si>
  <si>
    <t>Severe mental health deterioration</t>
  </si>
  <si>
    <t>Widespread youth disillusionment</t>
  </si>
  <si>
    <t>Adverse outcomes of technological advances</t>
  </si>
  <si>
    <t>Breakdown of critical information infrastructure</t>
  </si>
  <si>
    <t>Digital inequality</t>
  </si>
  <si>
    <t>Digital power concentration</t>
  </si>
  <si>
    <t>Failure of cybersecurity measures</t>
  </si>
  <si>
    <t>Failure of technology governance</t>
  </si>
  <si>
    <t>Collapse of a systemically important global industry or firm with an impact on the global economy, financial markets and/or society</t>
  </si>
  <si>
    <t>Corporate and/or public finances overwhelmed by debt accumulation and/or debt servicing in large economies, resulting in mass bankruptcies, defaults, insolvency, liquidity crises or sovereign debt crises</t>
  </si>
  <si>
    <t>Inability to control an unmanageable increase (inflation) or decrease (deflation) in the general price level of goods and services</t>
  </si>
  <si>
    <t>Global proliferation of informal and/or illegal activities that undermine economic advancement and growth: counterfeiting, illicit financial flows, illicit trade, tax evasion, human trafficking, organized crime etc.</t>
  </si>
  <si>
    <t>Near-zero or slow global growth lasting for many years</t>
  </si>
  <si>
    <t>Abrupt shocks to the supply and demand of systemically important commodities at a global scale that strain corporate, public and/or household budgets: chemicals, emissions, energy, foods, metals, minerals etc.</t>
  </si>
  <si>
    <t>Loss of human life, damage to ecosystems, destruction of property and/or financial loss at a global scale as a result of extreme weather events: cold fronts, fires, floods, heat waves, windstorms etc.</t>
  </si>
  <si>
    <t>Loss of human life, financial loss and/or damage to ecosystems as a result of human activity and/or failure to co-exist with animal ecosystems: deregulation of protected areas, industrial accidents, oil spills, radioactive contamination, wildlife trade etc.</t>
  </si>
  <si>
    <t>Loss of human life, financial loss and/or damage to ecosystems as a result of geophysical disasters: earthquakes, landslides, geomagnetic storms, tsunamis, volcanic activity etc.</t>
  </si>
  <si>
    <t>Chemical, food, mineral, water or other natural resource crises at a global scale as a result of human overexploitation and/or mismanagement of critical natural resources</t>
  </si>
  <si>
    <t>Dissolution of a global multilateral institution established to resolve economic, environmental, geopolitical and/or humanitarian crises with regional or global implications: border disputes, environmental commitments, migration crises, health emergencies, trade disputes etc.</t>
  </si>
  <si>
    <t>Non-existence or widespread bankruptcy of social security systems and/or erosion of social security benefits: disability, elderly, family, injury, maternity, medical care, sickness, survivor, unemployment etc.</t>
  </si>
  <si>
    <t>Structural deterioration of work prospects and/or standards for the working-age population: unemployment, underemployment, lower wages, fragile contracts, erosion of worker rights etc.</t>
  </si>
  <si>
    <t>Unequitable and/or insufficient public infrastructure and services as a result of mismanaged urban sprawl, poor planning and/or under-investment, negatively impacting economic advancement, education, housing, public health, social inclusion and the environment</t>
  </si>
  <si>
    <t>Massive and rapid spread of viruses, parasites, fungi or bacteria that cause an uncontrolled contagion of infectious diseases, resulting in an epidemic or pandemic with loss of life and economic disruption</t>
  </si>
  <si>
    <t>Censure, denial and/or scepticism towards scientific evidence and the scientific community at a global scale, resulting in a regression or stalling of progress on climate action, human health and/or technological innovation</t>
  </si>
  <si>
    <t>Pervasiveness of mental health ailments and/or disorders globally and across multiple demographics, negatively impacting well-being, social cohesion and productivity: anxiety, dementia, depression, loneliness, stress etc.</t>
  </si>
  <si>
    <t>Intended or unintended negative consequences of technological advances on individuals, businesses, ecosystems and/or economies: AI, brain-computer interfaces, biotechnology, geo-engineering, quantum computing etc.</t>
  </si>
  <si>
    <t>Fractured and/or unequal access to critical digital networks and technology, between and within countries, as a result of unequal investment capabilities, lack of necessary skills in the workforce, insufficient purchase power, government restrictions and/or cultural differences</t>
  </si>
  <si>
    <t>Lack of globally accepted frameworks, institutions or regulations for the use of critical digital networks and technology, as a result of different states or groups of states adopting incompatible digital infrastructure, protocols and/or standards</t>
  </si>
  <si>
    <t>Asset bubble burst in large economies</t>
  </si>
  <si>
    <t>Collapse of a systemically important industry</t>
  </si>
  <si>
    <t>Debt crises in large economies</t>
  </si>
  <si>
    <t>Failure to stabilize price trajectories</t>
  </si>
  <si>
    <t>Proliferation of illicit economic activity</t>
  </si>
  <si>
    <t>Prolonged economic stagnation</t>
  </si>
  <si>
    <t>Severe commodity shocks</t>
  </si>
  <si>
    <t>Climate action failure</t>
  </si>
  <si>
    <t>Extreme weather events</t>
  </si>
  <si>
    <t>Geopolitization of strategic resources</t>
  </si>
  <si>
    <t>Interstate conflict</t>
  </si>
  <si>
    <t>Prices for housing, investment funds, shares and other assets in a large economy increasingly disconnected from the real economy</t>
  </si>
  <si>
    <t>Irreversible consequences for the environment, humankind, and economic activity, and a permanent destruction of natural capital, as a result of species extinction and/ or reduction</t>
  </si>
  <si>
    <t>Failure of governments and businesses to enforce, enact or invest in effective climate-change adaptation and mitigation measures, preserve ecosystems, protect populations and transition to a carbon-neutral economy</t>
  </si>
  <si>
    <t>Economic, political and/or technological rivalries between geopolitical powers, resulting in a fracture of bilateral relations and/or growing tensions</t>
  </si>
  <si>
    <t>Concentration, exploitation and/or mobility restriction by a state, of goods, knowledge, services or technology critical to human development with the intent of gaining geopolitical advantage</t>
  </si>
  <si>
    <t>Belligerent bilateral or multilateral conflict between states with global consequences: biological, chemical, cyber and/or physical attacks, military interventions</t>
  </si>
  <si>
    <t>Collapse of a state with global geopolitical importance as a result of internal conflict, breakdown of rule of law, erosion of institutions, military coup, regional and global instability</t>
  </si>
  <si>
    <t>Large-scale, scattered or isolated terrorist attacks carried out by individuals or non- state groups with ideological, political or religious goals, resulting in loss of life, severe injury and/or material damage</t>
  </si>
  <si>
    <t>Deployment of biological, chemical, cyber, nuclear and radiological weapons, resulting in loss of life, destruction and/or international crises</t>
  </si>
  <si>
    <t>Loss of social capital and a fracture of social networks negatively impacting social stability, individual well-being and economic productivity, as a result of persistent public anger, distrust, divisiveness, lack of empathy, marginalization of minorities, political polarization etc.</t>
  </si>
  <si>
    <t>Large-scale involuntary migration induced by climate change, discrimination, lack of economic advancement opportunities, persecution, natural or human-made disasters, violent conflict, etc.</t>
  </si>
  <si>
    <t>Youth disengagement and lack of confidence and/or loss of trust with existing economic, political and social structures at a global scale, negatively impacting social stability, individual well-being and economic productivity</t>
  </si>
  <si>
    <t>Deterioration, saturation or shutdown of critical physical and digital infrastructure or services as a result of a systemic dependency on cyber networks and/or technology: AI-intensive systems, internet, hand-held devices, public utilities, satellites, etc.</t>
  </si>
  <si>
    <t xml:space="preserve">Concentration of critical digital assets, capabilities and/or knowledge by a reduced number of individuals, businesses or states, resulting in discretionary pricing mechanisms, lack of impartial oversight, unequal private and/or public </t>
  </si>
  <si>
    <t>Business, government and household cybersecurity infrastructure and/or measures are outstripped or rendered obsolete by increasingly sophisticated and frequent cybercrimes, resulting in economic disruption, financial loss, geopolitical tensions and/ or social instability</t>
  </si>
  <si>
    <t xml:space="preserve">Asset bubbles in a major economy </t>
  </si>
  <si>
    <t>Failure of a major financial mechanism or institution</t>
  </si>
  <si>
    <t>Failure/shortfall of critical infrastructure</t>
  </si>
  <si>
    <t xml:space="preserve">Fiscal crises in key economies </t>
  </si>
  <si>
    <t>High structural unemployment or underemployment</t>
  </si>
  <si>
    <t>Illicit trade</t>
  </si>
  <si>
    <t>Severe energy price shock (increase or decrease)</t>
  </si>
  <si>
    <t>Unmanageable inflation</t>
  </si>
  <si>
    <t>Deflation in a major economy</t>
  </si>
  <si>
    <t>Failure of climate-change mitigation and adaptation</t>
  </si>
  <si>
    <t xml:space="preserve">Major biodiversity loss and ecosystem collapse </t>
  </si>
  <si>
    <t>Major natural disasters</t>
  </si>
  <si>
    <t>Human-made environmental damage and disasters</t>
  </si>
  <si>
    <t xml:space="preserve">Failure of national governance </t>
  </si>
  <si>
    <t>Failure of regional or global governance</t>
  </si>
  <si>
    <t>Interstate conflict with regional consequences</t>
  </si>
  <si>
    <t>Large-scale terrorist attacks</t>
  </si>
  <si>
    <t>State collapse or crisis</t>
  </si>
  <si>
    <t>Failure of urban planning</t>
  </si>
  <si>
    <t>Food crises</t>
  </si>
  <si>
    <t xml:space="preserve">Profound social instability </t>
  </si>
  <si>
    <t xml:space="preserve">Rapid and massive spread of infectious diseases </t>
  </si>
  <si>
    <t>Water crises</t>
  </si>
  <si>
    <t>Adverse consequences of technological advances</t>
  </si>
  <si>
    <t>Breakdown of critical information infrastructure and networks</t>
  </si>
  <si>
    <t>Large-scale cyberattacks</t>
  </si>
  <si>
    <t>Massive incident of data fraud or theft</t>
  </si>
  <si>
    <t>Unsustainably overpriced assets such as commodities, housing, shares etc. in a major economy or region</t>
  </si>
  <si>
    <t>Prolonged near-zero inflation or deflation in a major economy or region</t>
  </si>
  <si>
    <t>Collapse of a financial institution and/or malfunctioning of a financial system that impacts the global economy</t>
  </si>
  <si>
    <t>Failure to adequately invest in, upgrade and/or secure infrastructure networks (e.g. energy, transportation and communications), leading to pressure or a breakdown with system-wide implications</t>
  </si>
  <si>
    <t>Excessive debt burdens that generate sovereign debt crises and/or liquidity crises</t>
  </si>
  <si>
    <t>A sustained high level of unemployment or underutilization of the productive capacity of the employed population</t>
  </si>
  <si>
    <t>Large-scale activities outside the legal framework such as illicit financial flows, tax evasion, human trafficking, counterfeiting and/or organized crime that undermine social interactions, regional or international collaboration, and global growth</t>
  </si>
  <si>
    <t>Significant energy price increases or decreases that place further economic pressures on highly energy-dependent industries and consumers</t>
  </si>
  <si>
    <t>Unmanageable increases in the general price levels of goods and services in key economies</t>
  </si>
  <si>
    <t>Major property, infrastructure, and/or environmental damage as well as loss of human life caused by extreme weather events</t>
  </si>
  <si>
    <t>The failure of governments and businesses to enforce or enact effective measures to mitigate climate change, protect populations and help businesses impacted by climate change to adapt</t>
  </si>
  <si>
    <t>Irreversible consequences for the environment, resulting in severely depleted resources for humankind as well as industries</t>
  </si>
  <si>
    <t>Major property, infrastructure, and/or environmental damage as well as loss of human life caused by geophysical disasters such as earthquakes, volcanic activity, landslides, tsunamis or geomagnetic storms</t>
  </si>
  <si>
    <t>Failure to prevent major human-made damage and disasters, including environmental crime, causing harm to human lives and health, infrastructure, property, economic activity or the environment</t>
  </si>
  <si>
    <t>Inability to govern a nation of geopolitical importance as a result of weak rule of law, corruption or political deadlock</t>
  </si>
  <si>
    <t>Inability of regional or global institutions to resolve issues of economic, geopolitical or environmental importance</t>
  </si>
  <si>
    <t>A bilateral or multilateral dispute between states that escalates into economic (e.g. trade/currency wars, resource nationalization), military, cyber, societal or other conflict</t>
  </si>
  <si>
    <t>Individuals or non-state groups with political or religious goals that successfully inflict large-scale human or material damage</t>
  </si>
  <si>
    <t>State collapse of geopolitical importance due to internal violence, regional or global instability, military coup, civil conflict, failed states etc.</t>
  </si>
  <si>
    <t>The deployment of nuclear, chemical, biological, and radiological technologies and materials, creating international crises and potential for significant destruction</t>
  </si>
  <si>
    <t>Poorly planned cities, urban sprawl and associated infrastructure that create social, environmental and health challenges</t>
  </si>
  <si>
    <t>Inadequate, unaffordable or unreliable access to appropriate quantities and quality of food and nutrition on a major scale</t>
  </si>
  <si>
    <t>Large-scale involuntary migration induced by conflict, disasters, environmental or economic reasons</t>
  </si>
  <si>
    <t>Major social movements or protests (e.g. street riots, social unrest) that disrupt political or social stability, negatively impacting populations and economic activity</t>
  </si>
  <si>
    <t>Bacteria, viruses, parasites or fungi that cause uncontrolled spread of infectious diseases (for instance as a result of resistance to antibiotics, antivirals and other treatments) leading to widespread fatalities and economic disruption</t>
  </si>
  <si>
    <t>A significant decline in the available quality and quantity of fresh water, resulting in harmful effects on human health and/or economic activity</t>
  </si>
  <si>
    <t>Intended or unintended adverse consequences of technological advances such as artificial intelligence, geo-engineering and synthetic biology causing human, environmental and economic damage</t>
  </si>
  <si>
    <t>Cyber dependency that increases vulnerability to outage of critical information infrastructure (e.g. internet, satellites) and networks, causing widespread disruption</t>
  </si>
  <si>
    <t>Large-scale cyberattacks or malware causing large economic damage, geopolitical tensions or widespread loss of trust in the internet</t>
  </si>
  <si>
    <t>Wrongful exploitation of private or official data that takes place on an unprecedented scale</t>
  </si>
  <si>
    <t>Asset bubbles in a major economy</t>
  </si>
  <si>
    <t>Fiscal crises in key economies</t>
  </si>
  <si>
    <t xml:space="preserve">Illicit trade </t>
  </si>
  <si>
    <t>Severe energy price shock</t>
  </si>
  <si>
    <t>Major biodiversity loss and ecosystem collapse</t>
  </si>
  <si>
    <t>Man-made environmental damage and disasters</t>
  </si>
  <si>
    <t xml:space="preserve">State collapse or crisis </t>
  </si>
  <si>
    <t>Profound social instability</t>
  </si>
  <si>
    <t>Rapid and massive spread of infectious diseases</t>
  </si>
  <si>
    <t xml:space="preserve">Breakdown of critical information infrastructure and networks </t>
  </si>
  <si>
    <t xml:space="preserve">Large-scale cyber-attacks </t>
  </si>
  <si>
    <t>Massive incident of data fraud/theft</t>
  </si>
  <si>
    <t>Unsustainably overpriced assets such as commodities, housing, shares, etc. in a major economy or region</t>
  </si>
  <si>
    <t>Large-scale activities outside the legal framework such as illicit financial flows, tax evasion, human trafficking, counterfeiting and/ or organized crime that undermine social interactions, regional or international collaboration, and global growth</t>
  </si>
  <si>
    <t>Major property, infrastructure, and/or environmental damage as well as loss of human life caused by geophysical disasters such as earth- quakes, volcanic activity, landslides, tsunamis, or geomagnetic storms</t>
  </si>
  <si>
    <t>Failure to prevent major man-made damage and disasters, including environmental crime, causing harm to human lives and health, infra- structure, property, economic activity and the environment</t>
  </si>
  <si>
    <t>Inability of regional or global institutions to resolve issues of economic, geopolitical, or environmental importance</t>
  </si>
  <si>
    <t>A bilateral or multilateral dispute between states that escalates into economic (e.g. trade/currency wars, resource nationalization), military, cyber, societal, or other conflict</t>
  </si>
  <si>
    <t>Individuals or non-state groups with political or religious goals that suc- cessfully inflict large-scale human or material damage</t>
  </si>
  <si>
    <t>State collapse of geopolitical importance due to internal violence, re- gional or global instability, military coup, civil conflict, failed states, etc.</t>
  </si>
  <si>
    <t>The deployment of nuclear, chemical, biological, and radiological tech- nologies and materials, creating international crises and potential for significant destruction</t>
  </si>
  <si>
    <t>Inadequate, unaffordable, or unreliable access to appropriate quantities and quality of food and nutrition on a major scale</t>
  </si>
  <si>
    <t>Major social movements or protests (e.g. street riots, social unrest, etc.) that disrupt political or social stability, negatively impacting populations, and economic activity</t>
  </si>
  <si>
    <t>Bacteria, viruses, parasites, or fungi that cause uncontrolled spread of infectious diseases (for instance as a result of resistance to antibiotics, antivirals and other treatments) leading to widespread fatalities and economic disruption</t>
  </si>
  <si>
    <t>Intended or unintended adverse consequences of technological advances such as artificial intelligence, geo-engineering and synthetic biology causing human, environmental, and economic damage</t>
  </si>
  <si>
    <t>Cyber dependency that increases vulnerability to outage of critical information infrastructure (e.g. internet, satellites, etc.) and networks, causing widespread disruption</t>
  </si>
  <si>
    <t>Large-scale cyber-attacks or malware causing large economic damages, geopolitical tensions, or widespread loss of trust in the internet</t>
  </si>
  <si>
    <t>Major property, infrastructure and/or environmental damage as well as loss of human life caused by extreme weather events</t>
  </si>
  <si>
    <t>Major property, infrastructure and/or environmental damage as well as loss of human life caused by geophysical disasters such as earthquakes, volcanic activity, landslides, tsunamis, or geomagnetic storms</t>
  </si>
  <si>
    <t>Failure to prevent major man-made damage and disasters, including environmental crime, causing harm to human lives and health, infrastructure, property, economic activity and the environment</t>
  </si>
  <si>
    <t>State collapse of geopolitical importance due to internal violence, regional or global instability, military coup, civil conflict, failed states, etc.</t>
  </si>
  <si>
    <t>The deployment of nuclear, chemical, biological and radiological technologies and materials, creating international crises and potential for significant destruction</t>
  </si>
  <si>
    <t>Major social movements or protests (e.g. street riots, social unrest, etc.) that disrupt political or social stability, negatively impacting populations and economic activity</t>
  </si>
  <si>
    <t>Large-scale cyberattacks or malware causing large economic damages, geopolitical tensions or widespread loss of trust in the internet</t>
  </si>
  <si>
    <t>Inability to govern a nation of geopolitical importance as a result of weak rule of law, corruption or political deadlock.</t>
  </si>
  <si>
    <t>A bilateral or multilateral dispute between states that escalates into economic (e.g. trade/currency wars, resource nationalization), military, cyber, societal or other conflict.</t>
  </si>
  <si>
    <t>Individuals or non-state groups with political or religious goals that successfully inflict large-scale human or material damage.</t>
  </si>
  <si>
    <t>Unsustainably overpriced assets such as commodities, housing, shares, etc. in a major economy or region.</t>
  </si>
  <si>
    <t>Prolonged ultra-low inflation or deflation in a major economy or region.</t>
  </si>
  <si>
    <t>Collapse of a financial institution and/or malfunctioning of a financial system impacts the global economy.</t>
  </si>
  <si>
    <t>Failure to adequately invest in, upgrade and secure infrastructure networks (e.g. energy, transportation and communications) leads to pressure or a breakdown with system-wide implications.</t>
  </si>
  <si>
    <t>Excessive debt burdens generate sovereign debt crises and/or liquidity crises.</t>
  </si>
  <si>
    <t>A sustained high level of unemployment or underutilization of the productive capacity of the employed population prevents the economy from attaining high levels of employment.</t>
  </si>
  <si>
    <t>Large-scale activities outside the legal framework such as illicit financial flow, tax evasion, human trafficking, counterfeiting and organized crime undermine social interactions, regional or international collaboration and global growth.</t>
  </si>
  <si>
    <t>Energy price increases or decreases significantly and places further economic pressures on highly energy- dependent industries and consumers.</t>
  </si>
  <si>
    <t>Unmanageable increase in the general price level of goods and services in key economies.</t>
  </si>
  <si>
    <t>Major property, infrastructure and environmental damage as well as human loss caused by extreme weather events.</t>
  </si>
  <si>
    <t>Governments and businesses fail to enforce or enact effective measures to mitigate climate change, protect populations and help businesses impacted by climate change to adapt.</t>
  </si>
  <si>
    <t>Irreversible consequences for the environment, resulting in severely depleted resources for humankind as well as industries.</t>
  </si>
  <si>
    <t>Major property, infrastructure and environmental damage as well as human loss caused by geophysical disasters such as earthquakes, volcanic activity, landslides, tsunamis or geomagnetic storms.</t>
  </si>
  <si>
    <t>Failure to prevent major man-made catastrophes, causing harm to lives, human health, infrastructure, property, economic activity and the environment.</t>
  </si>
  <si>
    <t>Inability to govern a nation of geopolitical importance due to weak rule of law, corruption or political deadlock.</t>
  </si>
  <si>
    <t>A bilateral or multilateral dispute between states escalates into economic (e.g. trade/currency wars, resource nationalization), military, cyber, societal or other conflict.</t>
  </si>
  <si>
    <t>Individuals or non-state groups with political or religious goals successfully inflict large-scale human or material damage.</t>
  </si>
  <si>
    <t>Nuclear, chemical, biological and radiological technologies and materials are deployed creating international crises and potential for significant destruction.</t>
  </si>
  <si>
    <t>Poorly planned cities, urban sprawl and associated infrastructure create social, environmental and health challenges.</t>
  </si>
  <si>
    <t>Access to appropriate quantities and quality of food and nutrition becomes inadequate, unaffordable or unreliable on a major scale.</t>
  </si>
  <si>
    <t>Large-scale involuntary migration induced by conflict, disasters, environmental or economic reasons.</t>
  </si>
  <si>
    <t>Major social movements or protests (e.g. street riots, social unrest, etc.) disrupt political or social stability, negatively impacting populations and economic activity.</t>
  </si>
  <si>
    <t>Bacteria, viruses, parasites or fungi cause uncontrolled spread of infectious diseases (for instance due to resistance to antibiotics, antivirals and other treatments) leading to widespread fatalities and economic disruption.</t>
  </si>
  <si>
    <t>A significant decline in the available quality and quantity of fresh water resulting in harmful effects on human health and/or economic activity.</t>
  </si>
  <si>
    <t>Intended or unintended adverse consequences of technological advances such as artificial intelligence, geo-engineering and synthetic biology causing human, environmental and economic damage.</t>
  </si>
  <si>
    <t>Cyber dependency increases vulnerability to outage of critical information infrastructure (e.g. internet, satellites, etc.) and networks causing widespread disruption.</t>
  </si>
  <si>
    <t>Large-scale cyberattacks or malware causing large economic damages, geopolitical tensions or widespread loss of trust in the Internet.</t>
  </si>
  <si>
    <t>Wrongful exploitation of private or official data that takes place on an unprecedented scale.</t>
  </si>
  <si>
    <t>Unsustainably overpriced assets, such as commodities, housing, shares, etc., in a major economy or region</t>
  </si>
  <si>
    <t>Prolonged ultra-low inflation or deflation in a major economy or region</t>
  </si>
  <si>
    <t>Collapse of a financial institution and/or inefficient functioning of a financial system with implications throughout the global economy</t>
  </si>
  <si>
    <t>Failure to adequately invest in, upgrade and secure infrastructure networks leads to a breakdown with system-wide implications</t>
  </si>
  <si>
    <t>Excessive debt burdens generate sovereign debt crises and/or liquidity crises</t>
  </si>
  <si>
    <t>Sharp and/or sustained energy price increases that place further economic pressures on highly energy-dependent industries and consumers</t>
  </si>
  <si>
    <t>Unmanageable increase in the general price level of goods and services in key economies</t>
  </si>
  <si>
    <t>Major property, infrastructure and environmental damage as well as human loss caused by extreme weather events</t>
  </si>
  <si>
    <t>Governments and businesses fail to enforce or enact effective measures to protect populations and to help businesses impacted by climate change to adapt</t>
  </si>
  <si>
    <t>Irreversible consequences for the environment resulting in severely depleted resources for humankind as well as industries such as fishing, forestry, pharmaceuticals</t>
  </si>
  <si>
    <t>Major property, infrastructure and environmental damage as well as human loss caused by geophysical disasters such as earthquakes, volcanic activity, landslides, tsunamis or geomagnetic storms</t>
  </si>
  <si>
    <t>Failure to prevent major man-made catastrophes causing harm to lives, human health, infrastructure, property, economic activity and the environment</t>
  </si>
  <si>
    <t>Inability to efficiently govern a nation of geopolitical importance due to weak rule of law, corruption, illicit trade, organized crime, impunity or political deadlock</t>
  </si>
  <si>
    <t>A bilateral or multilateral dispute between states escalates into economic (e.g. trade/currency wars, resource nationalization), military, cyber, societal or other conflict</t>
  </si>
  <si>
    <t>Individuals or non-state groups with political or religious goals successfully inflict large-scale human or material damage</t>
  </si>
  <si>
    <t>State collapse of geopolitical importance due to internal violence, regional or global instability and military coup, civil conflict, failed states, etc.</t>
  </si>
  <si>
    <t>Nuclear, chemical, biological and radiological technologies and materials are deployed creating international crises and potential for significant destruction</t>
  </si>
  <si>
    <t>Poorly planned cities, urban sprawl and associated infrastructure create social, environmental and health challenges</t>
  </si>
  <si>
    <t>Access to appropriate quantities and quality of food and nutrition becomes inadequate, unaffordable or unreliable on a major scale</t>
  </si>
  <si>
    <t>Large-scale involuntary migration due to conflict, disasters, environmental or economic reasons</t>
  </si>
  <si>
    <t>Major social movements or protests (e.g. street riots, social unrest, etc.) disrupt political or social stability, negatively impacting populations and economic activity</t>
  </si>
  <si>
    <t>Bacteria, viruses, parasites or fungi cause uncontrolled spread of infectious diseases (for instance due to resistance to antibiotics, antivirals and other treatments), leading to widespread fatalities and economic disruption</t>
  </si>
  <si>
    <t>Systemic failures of critical information infrastructure (e.g. Internet, satellites, etc.) and networks negatively impact industrial production, public services and communications</t>
  </si>
  <si>
    <t>State-sponsored, state-affiliated, criminal or terrorist large- scale cyber attacks cause an infrastructure breakdown and/or loss of trust in the Internet</t>
  </si>
  <si>
    <t>Criminal or state-sponsored wrongful exploitation of private or official data takes place on an unprecedented scale</t>
  </si>
  <si>
    <t>Massive and widespread misuse of technologies, such as 3D printing, artificial intelligence, geo-engineering and synthetic biology, causing human, environmental and economic damage</t>
  </si>
  <si>
    <t>Fiscal crises</t>
  </si>
  <si>
    <t>Failure of financial mechanism or institution</t>
  </si>
  <si>
    <t>Liquidity crises</t>
  </si>
  <si>
    <t xml:space="preserve">Unemployment and underemployment </t>
  </si>
  <si>
    <t>Failure of critical infrastructure</t>
  </si>
  <si>
    <t>Decline of importance of US dollar</t>
  </si>
  <si>
    <t>Oil price shock</t>
  </si>
  <si>
    <t>Natural catastrophes</t>
  </si>
  <si>
    <t xml:space="preserve">Man-made environmental catastrophes </t>
  </si>
  <si>
    <t>Climate change</t>
  </si>
  <si>
    <t>Global governance failure</t>
  </si>
  <si>
    <t>Corruption</t>
  </si>
  <si>
    <t xml:space="preserve">Organized crime and illicit trade </t>
  </si>
  <si>
    <t xml:space="preserve">Weapons of mass destruction </t>
  </si>
  <si>
    <t>Economic and resource nationalization</t>
  </si>
  <si>
    <t>Terrorist attack</t>
  </si>
  <si>
    <t>Pandemic</t>
  </si>
  <si>
    <t>Chronic diseases</t>
  </si>
  <si>
    <t xml:space="preserve">Income disparity  </t>
  </si>
  <si>
    <t>Mismanaged urbanization</t>
  </si>
  <si>
    <t>Antibiotic-resistant bacteria</t>
  </si>
  <si>
    <t xml:space="preserve"> Political and social instability</t>
  </si>
  <si>
    <t>Critical information infrastructure breakdown</t>
  </si>
  <si>
    <t>Cyber attacks</t>
  </si>
  <si>
    <t>Data fraud/theft</t>
  </si>
  <si>
    <t>Excessive debt burdens generate rising interest rates, inflationary pressures and sovereign debt crises</t>
  </si>
  <si>
    <t>A financial institution or currency regime of systemic importance collapses, with implications throughout the global financial system</t>
  </si>
  <si>
    <t>Shortages of financial resources from banks and capital markets become extreme and recurring, while the ability to sell assets is reduced</t>
  </si>
  <si>
    <t>A sustained high level of unemployment that is structural rather than cyclical in nature coincides with a rising skills gap and high underemployment, especially among youth populations</t>
  </si>
  <si>
    <t>Chronic failure to adequately invest in, upgrade and secure infrastructure networks leads to a major breakdown, with system- wide implications</t>
  </si>
  <si>
    <t>A shift away from the US dollar as the world’s reserve currency impacts the global economic and financial system, and changes the geopolitical balance</t>
  </si>
  <si>
    <t>Sharp and/or sustained oil price increases place further economic pressures on highly oil-dependent industries and consumers, while raising geopolitical tensions</t>
  </si>
  <si>
    <t>Property, infrastructure and environmental damage linked to development in hazard-prone areas increases, as does the frequency of extreme weather events</t>
  </si>
  <si>
    <t>Existing precautions and preparedness measures fail in the face of geophysical disasters such as earthquakes, volcanic activity, landslides, tsunamis or geomagnetic storms, causing widespread disruptions in interconnected supply chains and communication networks</t>
  </si>
  <si>
    <t>Existing precautions and preparedness measures fail to prevent man-made catastrophes, causing greater harm to lives, human health, infrastructure, property, economic activity and the environment</t>
  </si>
  <si>
    <t>A significant decline in the quality and quantity of fresh water combines with increased competition among resource-intensive systems, such as food and energy production</t>
  </si>
  <si>
    <t>Governments and businesses fail to enforce or enact effective measures to protect populations and to help businesses impacted by climate change to transition</t>
  </si>
  <si>
    <t>Failure of climate change mitigation and adaptation</t>
  </si>
  <si>
    <t>Degradation of biodiversity results in severely depleted resources for industries such as fishing and forestry, with potentially irreversible consequences for the environment</t>
  </si>
  <si>
    <t>Weak or inadequate global institutions, agreements or networks, combined with competing national and political interests, impede attempts to cooperate on addressing global risks</t>
  </si>
  <si>
    <t>One or more systemically critical countries experience significant erosion of trust and mutual obligations between states and citizens, leading to state collapse, internal violence, regional or global instability and, potentially, military conflict</t>
  </si>
  <si>
    <t>The widespread and deep-rooted abuse of entrusted power for private gain (by businesses and public officials) undermines the rule of law and governance</t>
  </si>
  <si>
    <t>Highly organized and very agile global networks commit criminal offences while the illegal trafficking of goods and people spreads unchecked throughout the global economy</t>
  </si>
  <si>
    <t>Individuals or non-state groups successfully inflict large-scale human or material damage, which is particularly problematic when decentralized and widespread</t>
  </si>
  <si>
    <t>The availability of nuclear, chemical, biological and radiological technologies and materials leads to major international crises</t>
  </si>
  <si>
    <t>States move unilaterally to ban imports or exports of key commodities, stockpile reserves and expropriate natural resources</t>
  </si>
  <si>
    <t>International disputes escalate into armed conflicts</t>
  </si>
  <si>
    <t>Access to appropriate quantities and quality of food and nutrition becomes inadequate or unreliable</t>
  </si>
  <si>
    <t>Inadequate disease surveillance systems, failed international coordination and the lack of vaccine production capacity lead to the uncontrolled spread of infectious disease</t>
  </si>
  <si>
    <t>Increasing burden of illness and long-term costs of treatment threaten recent societal gains in life expectancy and quality while overburdening strained economies</t>
  </si>
  <si>
    <t>Widening gaps between the richest and poorest citizens threaten social and political stability as well as economic development</t>
  </si>
  <si>
    <t>Poorly planned cities, urban sprawl and associated infrastructure amplify drivers of environmental degradation and cope ineffectively with migration, demographic and health challenges</t>
  </si>
  <si>
    <t>Growing resistance of deadly bacteria to known antibiotics inhibits the ability to control deadly diseases</t>
  </si>
  <si>
    <t>Military actions or aggressive foreign or trade policies on the part of global or regional powers disrupt political or social stability, negatively impacting populations, investment and financial markets</t>
  </si>
  <si>
    <t>Systemic failures of critical information infrastructure (CII) and networks negatively impact industrial production, public services and communications</t>
  </si>
  <si>
    <t>State-sponsored, state-affiliated, criminal or terrorist cyber attacks increase</t>
  </si>
  <si>
    <t>Criminal or wrongful exploitation of private data takes place on an unprecedented scale</t>
  </si>
  <si>
    <t>Chronic fiscal imbalances</t>
  </si>
  <si>
    <t>Chronic labour market imbalances</t>
  </si>
  <si>
    <t>Extreme volatility in energy and agriculture prices</t>
  </si>
  <si>
    <t>Hard landing of an emerging economy</t>
  </si>
  <si>
    <t>Major systemic financial failure</t>
  </si>
  <si>
    <t>Prolonged infrastructure neglect</t>
  </si>
  <si>
    <t>Recurring liquidity crises</t>
  </si>
  <si>
    <t>Severe income disparity</t>
  </si>
  <si>
    <t>Unforeseen negative consequences of regulation</t>
  </si>
  <si>
    <t>Unmanageable inflation or deflation</t>
  </si>
  <si>
    <t>Failure of climate change adaptation</t>
  </si>
  <si>
    <t>Irremediable pollution</t>
  </si>
  <si>
    <t>Land and waterway use mismanagement</t>
  </si>
  <si>
    <t>Persistent extreme weather</t>
  </si>
  <si>
    <t>Rising greenhouse gas emissions</t>
  </si>
  <si>
    <t>Species overexploitation</t>
  </si>
  <si>
    <t>Unprecedented geophysical destruction</t>
  </si>
  <si>
    <t>Vulnerability to geomagnetic storms</t>
  </si>
  <si>
    <t>Critical fragile states</t>
  </si>
  <si>
    <t>Diffusion of weapons of mass destruction</t>
  </si>
  <si>
    <t>Entrenched organized crime</t>
  </si>
  <si>
    <t xml:space="preserve">Failure of diplomatic conflict resolution </t>
  </si>
  <si>
    <t>Militarization of space</t>
  </si>
  <si>
    <t>Pervasive entrenched corruption</t>
  </si>
  <si>
    <t>Terrorism</t>
  </si>
  <si>
    <t>Unilateral resource nationalization</t>
  </si>
  <si>
    <t>Widespread illicit trade</t>
  </si>
  <si>
    <t>Backlash against globalization</t>
  </si>
  <si>
    <t>Food shortage crises</t>
  </si>
  <si>
    <t>Ineffective illicit drug policies</t>
  </si>
  <si>
    <t>Mismanagement of population ageing</t>
  </si>
  <si>
    <t>Rising rates of chronic disease</t>
  </si>
  <si>
    <t>Rising religious fanaticism</t>
  </si>
  <si>
    <t>Unmanaged migration</t>
  </si>
  <si>
    <t>Unsustainable population growth</t>
  </si>
  <si>
    <t>Vulnerability to pandemics</t>
  </si>
  <si>
    <t>Water supply crises</t>
  </si>
  <si>
    <t>Critical systems failure</t>
  </si>
  <si>
    <t>Failure of intellectual property regime</t>
  </si>
  <si>
    <t>Massive digital misinformation</t>
  </si>
  <si>
    <t xml:space="preserve">massive incident of data fraud/theft </t>
  </si>
  <si>
    <t>mineral resource supply vulnerability</t>
  </si>
  <si>
    <t>proliferation of orbital debris</t>
  </si>
  <si>
    <t>unforeseen consequences of climate change mitigation</t>
  </si>
  <si>
    <t>unforeseen consequences of nanotechnology</t>
  </si>
  <si>
    <t xml:space="preserve">unforeseen consequences of new life science technologies </t>
  </si>
  <si>
    <t>Failure to redress excessive government debt obligations.</t>
  </si>
  <si>
    <t>A sustained high level of underemployment and unemployment that is structural rather than cyclical in nature.</t>
  </si>
  <si>
    <t>Severe price fluctuations make critical commodities unaffordable, slow growth, provoke public protest and increase geopolitical tension.</t>
  </si>
  <si>
    <t>The abrupt slowdown of a critical emerging economy.</t>
  </si>
  <si>
    <t>A financial institution or currency regime of systemic importance collapses with implications throughout the global financial system.</t>
  </si>
  <si>
    <t>Chronic failure to adequately invest in, upgrade and secure infrastructure networks.</t>
  </si>
  <si>
    <t>Recurring shortages of financial resources from banks and capital markets.</t>
  </si>
  <si>
    <t>Widening gaps between the richest and poorest citizens.</t>
  </si>
  <si>
    <t>Regulations which do not achieve the desired effect, and instead negatively impact industry structures, capital flows and market competition.</t>
  </si>
  <si>
    <t>Failure to redress extreme rise or fall in the value of money relative to prices and wages.</t>
  </si>
  <si>
    <t>Governments, businesses and consumers fail to reduce greenhouse gas emissions and expand carbon sinks.</t>
  </si>
  <si>
    <t>Threat of irreversible biodiversity loss through species extinction or ecosystem collapse.</t>
  </si>
  <si>
    <t>Existing precautions and preparedness measures fail in the face of geophysical disasters of unparalleled magnitude such as earthquakes, volcanic activity, landslides or tsunamis.</t>
  </si>
  <si>
    <t>Critical communication and navigation systems disabled by effects from colossal solar flares.</t>
  </si>
  <si>
    <t>Increasing damage linked to greater concentration of property in risk zones, urbanization or increased frequency of extreme weather events.</t>
  </si>
  <si>
    <t>Poorly planned cities, urban sprawl and associated infrastructure that amplify drivers of environmental degradation and cope ineffectively with rural exodus.</t>
  </si>
  <si>
    <t>Air, water or land permanently contaminated to a degree that threatens ecosystems, social stability, health outcomes and economic development.</t>
  </si>
  <si>
    <t>Deforestation, waterway diversion, mineral extraction and other environment modifying projects with devastating impacts on ecosystems and associated industries.</t>
  </si>
  <si>
    <t>Governments and business fail to enforce or enact effective measures to protect populations and transition businesses impacted by climate change.</t>
  </si>
  <si>
    <t>Growing resistance of deadly bacteria to known antibiotics</t>
  </si>
  <si>
    <t>A weak state of high economic and geopolitical importance that faces strong likelihood of collapse.</t>
  </si>
  <si>
    <t>The availability of nuclear, chemical, biological and radiological technologies and materials leads to crises.</t>
  </si>
  <si>
    <t>Highly organized and very agile global networks committing criminal offences.</t>
  </si>
  <si>
    <t>The escalation of international disputes into armed conflicts.</t>
  </si>
  <si>
    <t>Weak or inadequate global institutions, agreements or networks, combined with competing national and political interests, impede attempts to cooperate on addressing global risks.</t>
  </si>
  <si>
    <t>Targeting of commercial, civil and military space assets and related ground systems that can precipitate or escalate an armed conflict.</t>
  </si>
  <si>
    <t>The widespread and deep-rooted abuse of entrusted power for private gain.</t>
  </si>
  <si>
    <t>Individuals or a non-state group successfully inflict large-scale human or material damage.</t>
  </si>
  <si>
    <t>Unilateral moves by states to ban exports of key commodities, stockpile reserves and expropriate natural resources.</t>
  </si>
  <si>
    <t>Unchecked spread of illegal trafficking of goods and people throughout the global economy.</t>
  </si>
  <si>
    <t>Resistance to further increased cross-border mobility of labour, goods and capital.</t>
  </si>
  <si>
    <t>Inadequate or unreliable access to appropriate quantities and quality of food and nutrition.</t>
  </si>
  <si>
    <t>Continued support for policies that do not abate illegal drug use but do embolden criminal organizations, stigmatize drug users and exhaust public resources.</t>
  </si>
  <si>
    <t>Failure to address both the rising costs and social challenges associated with population ageing.</t>
  </si>
  <si>
    <t>Increasing burden of illness and long-term costs of treatment threaten recent societal gains in life expectancy and quality.</t>
  </si>
  <si>
    <t>Uncompromising sectarian views that polarize societies and exacerbate regional tensions.</t>
  </si>
  <si>
    <t>Mass migration driven by resource scarcity, environmental degradation and lack of opportunity, security or social stability.</t>
  </si>
  <si>
    <t>Unsustainably low or high population growth rates and sizes, creating intense and rising pressure on resources, public institutions and social stability.</t>
  </si>
  <si>
    <t>Inadequate disease surveillance systems, failed international coordination and the lack of vaccine production capacity.</t>
  </si>
  <si>
    <t>Decline in the quality and quantity of fresh water combine with increased competition among resource-intensive systems, such as food and energy production.</t>
  </si>
  <si>
    <t>Single-point system vulnerabilities trigger cascading failure of critical information infrastructure and networks.</t>
  </si>
  <si>
    <t>State-sponsored, state-affiliated, criminal or terrorist cyber attacks.</t>
  </si>
  <si>
    <t>The loss of the international intellectual property regime as an effective system for stimulating innovation and investment.</t>
  </si>
  <si>
    <t>Deliberately provocative, misleading or incomplete information disseminates rapidly and extensively with dangerous consequences.</t>
  </si>
  <si>
    <t>Criminal or wrongful exploitation of private data on an unprecedented scale.</t>
  </si>
  <si>
    <t>Growing dependence of industries on minerals that are not widely sourced with long extraction-to-market time lag for new sources.</t>
  </si>
  <si>
    <t>Attempts at geoengineering or renewable energy development result in new complex challenges.</t>
  </si>
  <si>
    <t>The manipulation of matter on an atomic and molecular level raises concerns on nanomaterial toxicity.</t>
  </si>
  <si>
    <t>Advances in genetics and synthetic biology produce unintended consequences, mishaps or are used as weapons.</t>
  </si>
  <si>
    <t>Rapidly accumulating debris in high-traffic geocentric orbits jeopardizes critical satellite infrastructure.</t>
  </si>
  <si>
    <t>Asset price collapse</t>
  </si>
  <si>
    <t xml:space="preserve">Extreme commodity price volatility </t>
  </si>
  <si>
    <t xml:space="preserve">Global imbalances and currency volatility </t>
  </si>
  <si>
    <t>Liquidity/credit crunch</t>
  </si>
  <si>
    <t>Regulatory failures</t>
  </si>
  <si>
    <t xml:space="preserve">Retrenchment from globalization </t>
  </si>
  <si>
    <t>Extreme consumer price volatility</t>
  </si>
  <si>
    <t xml:space="preserve"> Extreme energy price volatility</t>
  </si>
  <si>
    <t>Slowing Chinese economy (&lt;6%)</t>
  </si>
  <si>
    <t>Infrastructure fragility</t>
  </si>
  <si>
    <t>Air pollution</t>
  </si>
  <si>
    <t>Biodiversity loss</t>
  </si>
  <si>
    <t xml:space="preserve">Earthquakes and volcanic eruptions </t>
  </si>
  <si>
    <t xml:space="preserve">Ocean governance </t>
  </si>
  <si>
    <t>Flooding</t>
  </si>
  <si>
    <t>Storms and cyclones</t>
  </si>
  <si>
    <t>Fragile states</t>
  </si>
  <si>
    <t>Geopolitical conflict</t>
  </si>
  <si>
    <t>Global governance failures</t>
  </si>
  <si>
    <t>Organized crime</t>
  </si>
  <si>
    <t>Space security</t>
  </si>
  <si>
    <t xml:space="preserve">Chronic diseases </t>
  </si>
  <si>
    <t>Water security</t>
  </si>
  <si>
    <t xml:space="preserve">Demographic challenges </t>
  </si>
  <si>
    <t xml:space="preserve">Economic disparity </t>
  </si>
  <si>
    <t>Food security</t>
  </si>
  <si>
    <t>Migration</t>
  </si>
  <si>
    <t xml:space="preserve">Online data and information security </t>
  </si>
  <si>
    <t>Threats from new technologies</t>
  </si>
  <si>
    <t>food price volatility</t>
  </si>
  <si>
    <t>oil price spikes</t>
  </si>
  <si>
    <t>major fall in the US $</t>
  </si>
  <si>
    <t xml:space="preserve">Slowing Chinese economy (&lt;6%) </t>
  </si>
  <si>
    <t>fiscal crises</t>
  </si>
  <si>
    <t xml:space="preserve">asset price collapse </t>
  </si>
  <si>
    <t>retrenchment from globalization (developed)</t>
  </si>
  <si>
    <t>retrenchment from globalization (emerging)</t>
  </si>
  <si>
    <t xml:space="preserve">underinvestment in infrastructure </t>
  </si>
  <si>
    <t xml:space="preserve">extreme weather </t>
  </si>
  <si>
    <t>drought and desertification</t>
  </si>
  <si>
    <t>water scarcity</t>
  </si>
  <si>
    <t xml:space="preserve">NatCat :Cyclone </t>
  </si>
  <si>
    <t xml:space="preserve">NatCat :Earthquake </t>
  </si>
  <si>
    <t xml:space="preserve">NatCat :Inland flooding </t>
  </si>
  <si>
    <t xml:space="preserve">NatCat :Coastal flooding </t>
  </si>
  <si>
    <t xml:space="preserve">international terrorism </t>
  </si>
  <si>
    <t>Nuclear proliferation</t>
  </si>
  <si>
    <t xml:space="preserve">Iran </t>
  </si>
  <si>
    <t>Afghanistan instability</t>
  </si>
  <si>
    <t>Transnational crime and corruption</t>
  </si>
  <si>
    <t>Israel-Palestine</t>
  </si>
  <si>
    <t xml:space="preserve">Iraq </t>
  </si>
  <si>
    <t xml:space="preserve">Global governance gaps </t>
  </si>
  <si>
    <t xml:space="preserve">Critical information infrastrucutre </t>
  </si>
  <si>
    <t xml:space="preserve">Nanoparticle toxicity </t>
  </si>
  <si>
    <t>Data fraud/loss</t>
  </si>
  <si>
    <t>Liability regimes</t>
  </si>
  <si>
    <t>Rising and volatile prices affect poor consumers globally (those whose consumption basket is more than 50% food)</t>
  </si>
  <si>
    <t>Sharp and/or sustained oil price increases place further economic pressures on highly oil- dependent industries and consumers, as well as raising geopolitical tensions</t>
  </si>
  <si>
    <t>An abrupt, major fall in the value of the US dollar with impact throughout the global economic and financial system</t>
  </si>
  <si>
    <t>Sudden reduction in China’s growth to 6% or less</t>
  </si>
  <si>
    <t>Overstretch of fiscal positions generates unsustainable levels of debt, rising interest rates, inflationary pressures and sovereign debt crises</t>
  </si>
  <si>
    <t>A collapse of real and financial assets in advanced and emerging market economies leads to the destruction of wealth, deleveraging, reduced household spending and demand</t>
  </si>
  <si>
    <t>Multiple developed economies adopt policies that create barriers to flows of goods, capital and labour and fail to engage with multilateral governance structures to address global challenges</t>
  </si>
  <si>
    <t>Multiple emerging economies adopt policies that create barriers to flows of goods, capital and labour and fail to engage with multilateral governance structures to address global challenges</t>
  </si>
  <si>
    <t>burden of regulation</t>
  </si>
  <si>
    <t>If not balanced, regulation can have unintended consequences for industry structures and market competition, distorting the allocation of capital and constraining investment and the power to innovate</t>
  </si>
  <si>
    <t>Failure to invest in physical or intangible infrastructure hinders growth and development and results in major</t>
  </si>
  <si>
    <t>International terrorists continue to mount sizeable attacks, causing significant economic and human losses and exacerbating retrenchment from globalization</t>
  </si>
  <si>
    <t>Multiple states pursue nuclear armament, with associated increase in geopolitical tensions</t>
  </si>
  <si>
    <t>Iran's nuclear programme and its role in the Middle East increases instability and tensions regionally and internationally</t>
  </si>
  <si>
    <t>North Korea</t>
  </si>
  <si>
    <t>North Korea becomes increasingly unstable and unpredictable, causing domestic suffering and heightening tensions regionally and internationally</t>
  </si>
  <si>
    <t>Nation-building in Afghanistan fails, providing haven for international terrorist groups and triggering increasing instability in Pakistan</t>
  </si>
  <si>
    <t>Penetration of organized crime in the global economy increases significantly over a 10-year period, weakening state authority, worsening the investment climate and slowing growth</t>
  </si>
  <si>
    <t>Worsening Israel-Palestinian conflict claims thousands of lives over a 10-year period, and exacerbates geopolitical tensions and economic decline throughout the region</t>
  </si>
  <si>
    <t>Stabilization efforts in Iraq fail, violence and terrorism proliferate, resulting in loss of life and further destabilization of the region</t>
  </si>
  <si>
    <t>Weak or inadequate global institutions and agreements, and competing national/political interests impede necessary collaboration on global risks</t>
  </si>
  <si>
    <t>Increasing severity of extreme weather events due to climate change results in greater damage to the environment, infrastructure and property, displaced populations and loss of life</t>
  </si>
  <si>
    <t>Increased frequency and severity of heatwaves and droughts and the spread of desertification significantly reduce agricultural yields around the world and displace populations</t>
  </si>
  <si>
    <t>Declining quality and quantity of water leads to water shortages, increased health risks, conflict and population displacement</t>
  </si>
  <si>
    <t>An extreme tropical storm hits an economic centre or a densely populated area</t>
  </si>
  <si>
    <t>A strong earthquake hits an economic centre or densely populated area such as Tokyo, Los Angeles, San Francisco, Beijing or Mumbai</t>
  </si>
  <si>
    <t>Extreme inland flooding of the Mississippi, Yangtze, Thames or Rhine rivers, for example, causes direct economic and human losses and serious disruption downstream</t>
  </si>
  <si>
    <t>Rising sea levels, coastal flooding and erosion affect property and infrastructure and displace people and economic activity</t>
  </si>
  <si>
    <t>Poor air quality leads to increased incidence of acute respiratory diseases and allergies, reducing productivity and increasing health costs</t>
  </si>
  <si>
    <t>Degradation of biodiversity results in severely depleted stocks of resources in fishery, forestry and other bio-services with potentially irreversible consequences for the environment</t>
  </si>
  <si>
    <t>A lack of preparedness to respond to a pandemic of a highly infectious disease at the international, state or corporate levels exacerbates loss of life and results in the breakdown of essential systems (ICT, power, supply chains)</t>
  </si>
  <si>
    <t>The incidence and patterns of known (e.g. TB, malaria, cholera, HIV/AIDS) and new infectious diseases shift to new regions and population segments</t>
  </si>
  <si>
    <t>Chronic diseases (cardiovascular, cancer, diabetes and chronic respiratory disease) spread rapidly throughout the developed and developing world, driving up health costs and reducing productivity and economic growth</t>
  </si>
  <si>
    <t>The spread of US-style liability regimes to other jurisdictions reduces personal accountability and loss sharing, and global insurance capacity, undermining investment and growth.</t>
  </si>
  <si>
    <t>In the absence of adapted socio-economic policies (e.g. labour policies) in both donor and recipient countries, migration (including illegal) triggers social tensions and nationalistic movements</t>
  </si>
  <si>
    <t>Susceptibility of CII to attacks or system failures creates domino effect, shutting down IT-dependent applications in power, water, transport, banking and finance, and emergency management.</t>
  </si>
  <si>
    <t>Studies reveal health impairment due to exposure to widely-used nanoparticles (paint, cosmetics, healthcare). Primary impacts on public health, secondary impacts on investment in a range of nanotechnologies</t>
  </si>
  <si>
    <t>Major accidental loss of data or fraud triggers backlash against the organization/body holding that data and broader loss of confidence in data sharing and accumulation</t>
  </si>
  <si>
    <t>oil and gas price spikes</t>
  </si>
  <si>
    <t xml:space="preserve">regulation cost </t>
  </si>
  <si>
    <t xml:space="preserve">Extreme climate change related weather </t>
  </si>
  <si>
    <t>Loss of freshwater</t>
  </si>
  <si>
    <t>NatCat: Cyclone</t>
  </si>
  <si>
    <t>NatCat: Earthquake</t>
  </si>
  <si>
    <t xml:space="preserve">NatCat: Inland flooding </t>
  </si>
  <si>
    <t>Droughts and desertification</t>
  </si>
  <si>
    <t xml:space="preserve">NatCat: Coastal flooding </t>
  </si>
  <si>
    <t>International terrorism</t>
  </si>
  <si>
    <t>collapse of NPT (nuclear non-proliferation treaty)</t>
  </si>
  <si>
    <t>US/Iran conflict</t>
  </si>
  <si>
    <t xml:space="preserve">US/DPRK conflict </t>
  </si>
  <si>
    <t xml:space="preserve">Israel-Palestine conflict </t>
  </si>
  <si>
    <t xml:space="preserve">Violence in Iraq </t>
  </si>
  <si>
    <t xml:space="preserve">Global governance gap </t>
  </si>
  <si>
    <t xml:space="preserve">Infectious disease </t>
  </si>
  <si>
    <t xml:space="preserve">Chronic disease </t>
  </si>
  <si>
    <t xml:space="preserve">Liability regimes </t>
  </si>
  <si>
    <t>CII breakdown</t>
  </si>
  <si>
    <t>Emergence of nanotechnology risks</t>
  </si>
  <si>
    <t xml:space="preserve">Rising and volatile prices </t>
  </si>
  <si>
    <t xml:space="preserve">Oil or gas prices rise </t>
  </si>
  <si>
    <t>major fall in the value of the US dollar</t>
  </si>
  <si>
    <t>asset prices collapse</t>
  </si>
  <si>
    <t>Extreme climate change related weather</t>
  </si>
  <si>
    <t>Heatwaves &amp; droughts</t>
  </si>
  <si>
    <t xml:space="preserve">Natural catastrophe: earthquake </t>
  </si>
  <si>
    <t xml:space="preserve">loss of fresh water </t>
  </si>
  <si>
    <t>Natural catastrophe: Extreme inland flooding</t>
  </si>
  <si>
    <t xml:space="preserve">Collapse of the Non-Proliferation Treaty (NPT) </t>
  </si>
  <si>
    <t>Interstate &amp; civil wars</t>
  </si>
  <si>
    <t>middle east instability</t>
  </si>
  <si>
    <t>transnational crime and corruption</t>
  </si>
  <si>
    <t xml:space="preserve">retrenchment from globalization (developed) </t>
  </si>
  <si>
    <t>retrenchment from globalization (developing)</t>
  </si>
  <si>
    <t>failed and failing states</t>
  </si>
  <si>
    <t>pandemic</t>
  </si>
  <si>
    <t>Chronic diseases are widespread in the developed world</t>
  </si>
  <si>
    <t>Incidence of infectious disease</t>
  </si>
  <si>
    <t>Vulnerability of CII to attack or system failure</t>
  </si>
  <si>
    <t>Potential toxicity of nanoparticles</t>
  </si>
  <si>
    <t>Declining fiscal positions force multiple governments of wealthy countries to raise taxes, leading to economic stagnation</t>
  </si>
  <si>
    <t>House and other asset prices collapse in the US, United Kingdom and Europe, significantly reducing consumer spending and creating a recession</t>
  </si>
  <si>
    <t xml:space="preserve">Natural catastrophe: cyclone/ hurricane </t>
  </si>
  <si>
    <t>Potential spread of US-style liability regimes domestically and internationally : US liability costs increase at four times the rate of GDP growth, and spread rapidly to Europe and Asia. Capacity for global insurance is reduced, undermining investment and growth</t>
  </si>
  <si>
    <t>Oil price shock/energy supply interruptions</t>
  </si>
  <si>
    <t>US current account deficit/fall in US$</t>
  </si>
  <si>
    <t>Chinese economic hard landing</t>
  </si>
  <si>
    <t>Fiscal crises caused by demographic shift</t>
  </si>
  <si>
    <t xml:space="preserve">
Blow up in asset prices/excessive indebtedness</t>
  </si>
  <si>
    <t>Loss of freshwater services</t>
  </si>
  <si>
    <t xml:space="preserve">
Natural catastrophe: Tropical storms</t>
  </si>
  <si>
    <t>Natural catastrophe: Earthquakes</t>
  </si>
  <si>
    <t>Natural catastrophe: Inland flooding</t>
  </si>
  <si>
    <t>Pandemics</t>
  </si>
  <si>
    <t>Infectious diseases in the developing world</t>
  </si>
  <si>
    <t>Chronic disease in the developed world</t>
  </si>
  <si>
    <t>Proliferation of WMD</t>
  </si>
  <si>
    <t>Interstate and civil wars</t>
  </si>
  <si>
    <t>Failed and failing states</t>
  </si>
  <si>
    <t>Retrenchment from globalization</t>
  </si>
  <si>
    <t>Middle East instability</t>
  </si>
  <si>
    <t>Breakdown of critical information infrastructure (CII)</t>
  </si>
  <si>
    <t>Emergence of risks associated with nanotechnology</t>
  </si>
  <si>
    <t xml:space="preserve">Coming fiscal crises </t>
  </si>
  <si>
    <t>China</t>
  </si>
  <si>
    <t xml:space="preserve">US Current Account Deficit </t>
  </si>
  <si>
    <t>Hedge Funds</t>
  </si>
  <si>
    <t>Oil Price Shock</t>
  </si>
  <si>
    <t>Critical Information Infrastructure (CII)</t>
  </si>
  <si>
    <t xml:space="preserve">tropical cyclones : Typhoon East Asia </t>
  </si>
  <si>
    <t xml:space="preserve">tropical cyclones : north Atlantic Hurricane </t>
  </si>
  <si>
    <t xml:space="preserve">earthquake : Japan </t>
  </si>
  <si>
    <t xml:space="preserve">Earthquake : California </t>
  </si>
  <si>
    <t xml:space="preserve">Environmental Degradation </t>
  </si>
  <si>
    <t>Climate Change: Severe Economic Damage</t>
  </si>
  <si>
    <t>Intellectual property rights</t>
  </si>
  <si>
    <t>middle east Stability</t>
  </si>
  <si>
    <t xml:space="preserve">hotspot : Iran </t>
  </si>
  <si>
    <t>Hotspot : Irak</t>
  </si>
  <si>
    <t xml:space="preserve">Hotspot : Saudi Arabia </t>
  </si>
  <si>
    <t>European Dislocation</t>
  </si>
  <si>
    <t xml:space="preserve">Hotspot : Korea </t>
  </si>
  <si>
    <t xml:space="preserve">International Terrorism </t>
  </si>
  <si>
    <t>liability regimes</t>
  </si>
  <si>
    <t>regulation</t>
  </si>
  <si>
    <t xml:space="preserve">corporate governance </t>
  </si>
  <si>
    <t xml:space="preserve">organized crime: counterfeiting </t>
  </si>
  <si>
    <t xml:space="preserve">pandemics </t>
  </si>
  <si>
    <t xml:space="preserve">developing world disease : spread of HIV/AIDS and TB Epidemics </t>
  </si>
  <si>
    <t xml:space="preserve">Chronic diseases in Industrialized Countries </t>
  </si>
  <si>
    <t>electromagnetic fields (EMF)</t>
  </si>
  <si>
    <t>Nanotechnology</t>
  </si>
  <si>
    <t xml:space="preserve">Pervasive Computing </t>
  </si>
  <si>
    <t xml:space="preserve">Converging technologies </t>
  </si>
  <si>
    <t xml:space="preserve">total </t>
  </si>
  <si>
    <t>total</t>
  </si>
  <si>
    <t>likelihood</t>
  </si>
  <si>
    <t>1.5</t>
  </si>
  <si>
    <t>CLIMATIC</t>
  </si>
  <si>
    <t>GEOPHYSICAL</t>
  </si>
  <si>
    <t>ECONOMIC</t>
  </si>
  <si>
    <t>ECOLOGICAL - diseases</t>
  </si>
  <si>
    <t>ECOLOGICAL - ecosystem services</t>
  </si>
  <si>
    <t>TECHNOLOGICAL</t>
  </si>
  <si>
    <t>CONFLICT - terrorist attacks</t>
  </si>
  <si>
    <t>CONFLICTS - conflicts</t>
  </si>
  <si>
    <t>CONFLICTS -  conflicts</t>
  </si>
  <si>
    <t>Year</t>
  </si>
  <si>
    <t>Sum</t>
  </si>
  <si>
    <t>Climatic</t>
  </si>
  <si>
    <t>Geophysical</t>
  </si>
  <si>
    <t>Ecological - diseases</t>
  </si>
  <si>
    <t>Ecological - ecosystem services</t>
  </si>
  <si>
    <t>Economic</t>
  </si>
  <si>
    <t>Technological</t>
  </si>
  <si>
    <t>Geopolitical - terrorist attacks</t>
  </si>
  <si>
    <t>Geopolitical - conflicts</t>
  </si>
  <si>
    <t>Backward looking</t>
  </si>
  <si>
    <t>Forward looking</t>
  </si>
  <si>
    <t>mean backward</t>
  </si>
  <si>
    <t>mean forward</t>
  </si>
  <si>
    <t>debt</t>
  </si>
  <si>
    <t>systemic</t>
  </si>
  <si>
    <t>Risk estimations</t>
  </si>
  <si>
    <t>Historic values</t>
  </si>
  <si>
    <t>Correlations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</si>
</sst>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sz val="12"/>
      <color theme="1"/>
      <name val="Calibri"/>
      <family val="2"/>
      <scheme val="minor"/>
    </font>
    <font>
      <b/>
      <sz val="12"/>
      <color theme="1"/>
      <name val="Calibri"/>
      <family val="2"/>
      <scheme val="minor"/>
    </font>
    <font>
      <sz val="9"/>
      <color theme="1"/>
      <name val="Calibri"/>
      <family val="2"/>
      <scheme val="minor"/>
    </font>
    <font>
      <sz val="12"/>
      <color rgb="FF000000"/>
      <name val="Calibri"/>
      <family val="2"/>
      <scheme val="minor"/>
    </font>
    <font>
      <sz val="12"/>
      <color rgb="FFFFFFFF"/>
      <name val="Calibri"/>
      <family val="2"/>
      <scheme val="minor"/>
    </font>
    <font>
      <b/>
      <sz val="12"/>
      <color rgb="FF000000"/>
      <name val="Calibri"/>
      <family val="2"/>
      <scheme val="minor"/>
    </font>
    <font>
      <sz val="12"/>
      <color rgb="FFFF0000"/>
      <name val="Calibri"/>
      <family val="2"/>
      <scheme val="minor"/>
    </font>
    <font>
      <sz val="12"/>
      <color rgb="FF9C0006"/>
      <name val="Calibri"/>
      <family val="2"/>
      <scheme val="minor"/>
    </font>
    <font>
      <sz val="9"/>
      <color rgb="FFFF0000"/>
      <name val="Calibri"/>
      <family val="2"/>
      <scheme val="minor"/>
    </font>
    <font>
      <b/>
      <sz val="9"/>
      <color rgb="FFFF0000"/>
      <name val="Calibri"/>
      <family val="2"/>
      <scheme val="minor"/>
    </font>
    <font>
      <b/>
      <sz val="12"/>
      <color rgb="FFFF0000"/>
      <name val="Calibri"/>
      <family val="2"/>
      <scheme val="minor"/>
    </font>
    <font>
      <sz val="12"/>
      <color rgb="FF333333"/>
      <name val="Calibri"/>
      <family val="2"/>
      <scheme val="minor"/>
    </font>
  </fonts>
  <fills count="15">
    <fill>
      <patternFill patternType="none"/>
    </fill>
    <fill>
      <patternFill patternType="gray125"/>
    </fill>
    <fill>
      <patternFill patternType="solid">
        <fgColor theme="5"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9" tint="0.39997558519241921"/>
        <bgColor indexed="64"/>
      </patternFill>
    </fill>
    <fill>
      <patternFill patternType="solid">
        <fgColor theme="5" tint="0.39997558519241921"/>
        <bgColor indexed="64"/>
      </patternFill>
    </fill>
    <fill>
      <patternFill patternType="solid">
        <fgColor rgb="FFFF9C98"/>
        <bgColor indexed="64"/>
      </patternFill>
    </fill>
    <fill>
      <patternFill patternType="solid">
        <fgColor rgb="FFFFD6CF"/>
        <bgColor indexed="64"/>
      </patternFill>
    </fill>
    <fill>
      <patternFill patternType="solid">
        <fgColor rgb="FFECC2FF"/>
        <bgColor indexed="64"/>
      </patternFill>
    </fill>
    <fill>
      <patternFill patternType="solid">
        <fgColor rgb="FFEFE8FF"/>
        <bgColor indexed="64"/>
      </patternFill>
    </fill>
    <fill>
      <patternFill patternType="solid">
        <fgColor rgb="FF81C5FF"/>
        <bgColor rgb="FF000000"/>
      </patternFill>
    </fill>
    <fill>
      <patternFill patternType="solid">
        <fgColor rgb="FFFFFF00"/>
        <bgColor rgb="FF000000"/>
      </patternFill>
    </fill>
    <fill>
      <patternFill patternType="solid">
        <fgColor rgb="FFFFC7CE"/>
      </patternFill>
    </fill>
    <fill>
      <patternFill patternType="solid">
        <fgColor rgb="FFFFFF00"/>
        <bgColor indexed="64"/>
      </patternFill>
    </fill>
  </fills>
  <borders count="1">
    <border>
      <left/>
      <right/>
      <top/>
      <bottom/>
      <diagonal/>
    </border>
  </borders>
  <cellStyleXfs count="6">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8" fillId="13" borderId="0" applyNumberFormat="0" applyBorder="0" applyAlignment="0" applyProtection="0"/>
  </cellStyleXfs>
  <cellXfs count="52">
    <xf numFmtId="0" fontId="0" fillId="0" borderId="0" xfId="0"/>
    <xf numFmtId="0" fontId="1" fillId="3" borderId="0" xfId="2"/>
    <xf numFmtId="0" fontId="3" fillId="0" borderId="0" xfId="0" applyFont="1" applyAlignment="1">
      <alignment wrapText="1"/>
    </xf>
    <xf numFmtId="0" fontId="2" fillId="5" borderId="0" xfId="0" applyFont="1" applyFill="1"/>
    <xf numFmtId="0" fontId="1" fillId="4" borderId="0" xfId="3"/>
    <xf numFmtId="0" fontId="2" fillId="6" borderId="0" xfId="0" applyFont="1" applyFill="1"/>
    <xf numFmtId="0" fontId="1" fillId="2" borderId="0" xfId="1"/>
    <xf numFmtId="0" fontId="1" fillId="2" borderId="0" xfId="1" applyAlignment="1">
      <alignment vertical="top"/>
    </xf>
    <xf numFmtId="0" fontId="2" fillId="7" borderId="0" xfId="0" applyFont="1" applyFill="1"/>
    <xf numFmtId="0" fontId="2" fillId="9" borderId="0" xfId="0" applyFont="1" applyFill="1"/>
    <xf numFmtId="0" fontId="0" fillId="10" borderId="0" xfId="0" applyFill="1"/>
    <xf numFmtId="0" fontId="0" fillId="8" borderId="0" xfId="0" applyFill="1"/>
    <xf numFmtId="0" fontId="3" fillId="0" borderId="0" xfId="0" applyFont="1" applyAlignment="1">
      <alignment vertical="top" wrapText="1"/>
    </xf>
    <xf numFmtId="0" fontId="0" fillId="8" borderId="0" xfId="0" applyFill="1" applyAlignment="1">
      <alignment vertical="top"/>
    </xf>
    <xf numFmtId="0" fontId="0" fillId="10" borderId="0" xfId="0" applyFill="1" applyAlignment="1">
      <alignment vertical="top"/>
    </xf>
    <xf numFmtId="0" fontId="4" fillId="0" borderId="0" xfId="0" applyFont="1"/>
    <xf numFmtId="0" fontId="6" fillId="11" borderId="0" xfId="0" applyFont="1" applyFill="1"/>
    <xf numFmtId="0" fontId="4" fillId="12" borderId="0" xfId="0" applyFont="1" applyFill="1"/>
    <xf numFmtId="0" fontId="2" fillId="0" borderId="0" xfId="0" applyFont="1"/>
    <xf numFmtId="0" fontId="0" fillId="3" borderId="0" xfId="2" applyFont="1"/>
    <xf numFmtId="0" fontId="0" fillId="2" borderId="0" xfId="1" applyFont="1"/>
    <xf numFmtId="0" fontId="0" fillId="4" borderId="0" xfId="3" applyFont="1"/>
    <xf numFmtId="0" fontId="1" fillId="3" borderId="0" xfId="2" applyAlignment="1">
      <alignment wrapText="1"/>
    </xf>
    <xf numFmtId="0" fontId="1" fillId="4" borderId="0" xfId="3" applyAlignment="1">
      <alignment wrapText="1"/>
    </xf>
    <xf numFmtId="0" fontId="5" fillId="0" borderId="0" xfId="0" applyFont="1"/>
    <xf numFmtId="0" fontId="8" fillId="13" borderId="0" xfId="5"/>
    <xf numFmtId="0" fontId="1" fillId="0" borderId="0" xfId="2" applyFill="1"/>
    <xf numFmtId="0" fontId="10" fillId="0" borderId="0" xfId="0" applyFont="1" applyAlignment="1">
      <alignment wrapText="1"/>
    </xf>
    <xf numFmtId="0" fontId="10" fillId="0" borderId="0" xfId="0" applyFont="1" applyAlignment="1">
      <alignment vertical="top" wrapText="1"/>
    </xf>
    <xf numFmtId="0" fontId="11" fillId="0" borderId="0" xfId="0" applyFont="1" applyAlignment="1">
      <alignment vertical="top" wrapText="1"/>
    </xf>
    <xf numFmtId="0" fontId="8" fillId="13" borderId="0" xfId="5" applyAlignment="1">
      <alignment vertical="top" wrapText="1"/>
    </xf>
    <xf numFmtId="0" fontId="1" fillId="3" borderId="0" xfId="2" applyBorder="1"/>
    <xf numFmtId="0" fontId="4" fillId="0" borderId="0" xfId="0" applyFont="1" applyAlignment="1">
      <alignment horizontal="center"/>
    </xf>
    <xf numFmtId="0" fontId="5" fillId="0" borderId="0" xfId="0" applyFont="1" applyAlignment="1">
      <alignment horizontal="center"/>
    </xf>
    <xf numFmtId="0" fontId="4" fillId="12" borderId="0" xfId="0" applyFont="1" applyFill="1" applyAlignment="1">
      <alignment horizontal="center"/>
    </xf>
    <xf numFmtId="0" fontId="1" fillId="3" borderId="0" xfId="2" applyBorder="1" applyAlignment="1">
      <alignment horizontal="center"/>
    </xf>
    <xf numFmtId="0" fontId="0" fillId="0" borderId="0" xfId="0" applyAlignment="1">
      <alignment horizontal="center" vertical="top"/>
    </xf>
    <xf numFmtId="0" fontId="0" fillId="0" borderId="0" xfId="0" applyAlignment="1">
      <alignment horizontal="center"/>
    </xf>
    <xf numFmtId="0" fontId="7" fillId="0" borderId="0" xfId="4" applyAlignment="1">
      <alignment horizontal="center"/>
    </xf>
    <xf numFmtId="0" fontId="8" fillId="13" borderId="0" xfId="5" applyAlignment="1">
      <alignment horizontal="center"/>
    </xf>
    <xf numFmtId="0" fontId="3" fillId="0" borderId="0" xfId="0" applyFont="1" applyAlignment="1">
      <alignment horizontal="center" vertical="top" wrapText="1"/>
    </xf>
    <xf numFmtId="0" fontId="9" fillId="0" borderId="0" xfId="0" applyFont="1" applyAlignment="1">
      <alignment horizontal="center" vertical="top" wrapText="1"/>
    </xf>
    <xf numFmtId="0" fontId="7" fillId="0" borderId="0" xfId="0" applyFont="1" applyAlignment="1">
      <alignment horizontal="center"/>
    </xf>
    <xf numFmtId="0" fontId="10" fillId="0" borderId="0" xfId="0" applyFont="1" applyAlignment="1">
      <alignment horizontal="center" wrapText="1"/>
    </xf>
    <xf numFmtId="0" fontId="3" fillId="0" borderId="0" xfId="0" applyFont="1" applyAlignment="1">
      <alignment horizontal="center" wrapText="1"/>
    </xf>
    <xf numFmtId="0" fontId="11" fillId="0" borderId="0" xfId="0" applyFont="1" applyAlignment="1">
      <alignment horizontal="center"/>
    </xf>
    <xf numFmtId="0" fontId="10" fillId="0" borderId="0" xfId="0" applyFont="1" applyAlignment="1">
      <alignment horizontal="center" vertical="top" wrapText="1"/>
    </xf>
    <xf numFmtId="0" fontId="12" fillId="0" borderId="0" xfId="0" applyFont="1" applyAlignment="1">
      <alignment horizontal="center"/>
    </xf>
    <xf numFmtId="0" fontId="0" fillId="0" borderId="0" xfId="0" applyAlignment="1">
      <alignment horizontal="center" vertical="center"/>
    </xf>
    <xf numFmtId="2" fontId="0" fillId="0" borderId="0" xfId="0" applyNumberFormat="1" applyAlignment="1">
      <alignment horizontal="center"/>
    </xf>
    <xf numFmtId="2" fontId="0" fillId="0" borderId="0" xfId="0" applyNumberFormat="1"/>
    <xf numFmtId="2" fontId="0" fillId="14" borderId="0" xfId="0" applyNumberFormat="1" applyFill="1"/>
  </cellXfs>
  <cellStyles count="6">
    <cellStyle name="20 % - Accent2" xfId="1" builtinId="34"/>
    <cellStyle name="20 % - Accent5" xfId="2" builtinId="46"/>
    <cellStyle name="20 % - Accent6" xfId="3" builtinId="50"/>
    <cellStyle name="Avertissement" xfId="4" builtinId="11"/>
    <cellStyle name="Insatisfaisant" xfId="5" builtinId="27"/>
    <cellStyle name="Normal" xfId="0" builtinId="0"/>
  </cellStyles>
  <dxfs count="0"/>
  <tableStyles count="0" defaultTableStyle="TableStyleMedium2" defaultPivotStyle="PivotStyleLight16"/>
  <colors>
    <mruColors>
      <color rgb="FFEFE8FF"/>
      <color rgb="FFFFD6CF"/>
      <color rgb="FFFFA9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79C18-E202-4D04-B077-BEF648162FCA}">
  <dimension ref="A1:K57"/>
  <sheetViews>
    <sheetView tabSelected="1" zoomScale="89" zoomScaleNormal="115" workbookViewId="0">
      <selection activeCell="C45" sqref="C45"/>
    </sheetView>
  </sheetViews>
  <sheetFormatPr baseColWidth="10" defaultColWidth="8.796875" defaultRowHeight="15.6" x14ac:dyDescent="0.3"/>
  <cols>
    <col min="1" max="1" width="15.09765625" bestFit="1" customWidth="1"/>
    <col min="2" max="2" width="11.8984375" style="48" customWidth="1"/>
    <col min="3" max="3" width="12.5" customWidth="1"/>
    <col min="4" max="4" width="18.8984375" customWidth="1"/>
    <col min="5" max="5" width="19.8984375" customWidth="1"/>
    <col min="6" max="6" width="30.59765625" customWidth="1"/>
    <col min="7" max="7" width="12.59765625" customWidth="1"/>
    <col min="8" max="8" width="17.09765625" customWidth="1"/>
    <col min="9" max="9" width="25.296875" customWidth="1"/>
    <col min="10" max="10" width="22.5" customWidth="1"/>
  </cols>
  <sheetData>
    <row r="1" spans="1:10" x14ac:dyDescent="0.3">
      <c r="A1" t="s">
        <v>615</v>
      </c>
      <c r="C1" s="35" t="s">
        <v>601</v>
      </c>
      <c r="D1" s="35" t="s">
        <v>602</v>
      </c>
      <c r="E1" s="35" t="s">
        <v>603</v>
      </c>
      <c r="F1" s="35" t="s">
        <v>604</v>
      </c>
      <c r="G1" s="35" t="s">
        <v>605</v>
      </c>
      <c r="H1" s="35" t="s">
        <v>606</v>
      </c>
      <c r="I1" s="35" t="s">
        <v>607</v>
      </c>
      <c r="J1" s="35" t="s">
        <v>608</v>
      </c>
    </row>
    <row r="2" spans="1:10" x14ac:dyDescent="0.3">
      <c r="B2" s="48">
        <v>2006</v>
      </c>
      <c r="C2" s="48">
        <f>'2006'!D47</f>
        <v>2.1666666666666665</v>
      </c>
      <c r="D2" s="48">
        <f>'2006'!E47</f>
        <v>1.5</v>
      </c>
      <c r="E2" s="48">
        <f>'2006'!F47</f>
        <v>1.8333333333333333</v>
      </c>
      <c r="F2" s="48">
        <f>'2006'!G47</f>
        <v>2.5</v>
      </c>
      <c r="G2" s="48">
        <f>'2006'!H47</f>
        <v>2.3333333333333335</v>
      </c>
      <c r="H2" s="48">
        <f>'2006'!I47</f>
        <v>2</v>
      </c>
      <c r="I2" s="48">
        <f>'2006'!J47</f>
        <v>2.5</v>
      </c>
      <c r="J2" s="48">
        <f>'2006'!K47</f>
        <v>2.0833333333333335</v>
      </c>
    </row>
    <row r="3" spans="1:10" x14ac:dyDescent="0.3">
      <c r="B3" s="48">
        <f>B2+1</f>
        <v>2007</v>
      </c>
      <c r="C3" s="48">
        <f>'2007'!D39</f>
        <v>1.8581435536628963</v>
      </c>
      <c r="D3" s="48">
        <f>'2007'!E39</f>
        <v>1.4942603221625601</v>
      </c>
      <c r="E3" s="48">
        <f>'2007'!F39</f>
        <v>2.7643954823180832</v>
      </c>
      <c r="F3" s="48">
        <f>'2007'!G39</f>
        <v>3.322440288835395</v>
      </c>
      <c r="G3" s="48">
        <f>'2007'!H39</f>
        <v>2.5385731037462165</v>
      </c>
      <c r="H3" s="48">
        <f>'2007'!I39</f>
        <v>3.3091094241807051</v>
      </c>
      <c r="I3" s="48">
        <f>'2007'!J39</f>
        <v>3.4242732827254199</v>
      </c>
      <c r="J3" s="48">
        <f>'2007'!K39</f>
        <v>2.8053138307720764</v>
      </c>
    </row>
    <row r="4" spans="1:10" x14ac:dyDescent="0.3">
      <c r="B4" s="48">
        <f t="shared" ref="B4:B17" si="0">B3+1</f>
        <v>2008</v>
      </c>
      <c r="C4" s="48">
        <f>'2008'!D42</f>
        <v>2.5684931506849273</v>
      </c>
      <c r="D4" s="48">
        <f>'2008'!E42</f>
        <v>1.60958904109589</v>
      </c>
      <c r="E4" s="48">
        <f>'2008'!F42</f>
        <v>3.0570776255707734</v>
      </c>
      <c r="F4" s="48">
        <f>'2008'!G42</f>
        <v>3.4109589041095849</v>
      </c>
      <c r="G4" s="48">
        <f>'2008'!H42</f>
        <v>3.3447488584474834</v>
      </c>
      <c r="H4" s="48">
        <f>'2008'!I42</f>
        <v>3.45890410958904</v>
      </c>
      <c r="I4" s="48">
        <f>'2008'!J42</f>
        <v>2.9246575342465699</v>
      </c>
      <c r="J4" s="48">
        <f>'2008'!K42</f>
        <v>3.5639269406392633</v>
      </c>
    </row>
    <row r="5" spans="1:10" x14ac:dyDescent="0.3">
      <c r="B5" s="48">
        <f t="shared" si="0"/>
        <v>2009</v>
      </c>
      <c r="C5" s="48">
        <f>'2009'!D51</f>
        <v>2.240577249575546</v>
      </c>
      <c r="D5" s="48">
        <f>'2009'!E51</f>
        <v>1.69981716076792</v>
      </c>
      <c r="E5" s="48">
        <f>'2009'!F51</f>
        <v>3.1858647860345601</v>
      </c>
      <c r="F5" s="48">
        <f>'2009'!G51</f>
        <v>2.8375521139199198</v>
      </c>
      <c r="G5" s="48">
        <f>'2009'!H51</f>
        <v>3.5869512632024452</v>
      </c>
      <c r="H5" s="48">
        <f>'2009'!I51</f>
        <v>2.4582681719524566</v>
      </c>
      <c r="I5" s="48">
        <f>'2009'!J51</f>
        <v>2.2565626224369799</v>
      </c>
      <c r="J5" s="48">
        <f>'2009'!K51</f>
        <v>2.9407731487527675</v>
      </c>
    </row>
    <row r="6" spans="1:10" x14ac:dyDescent="0.3">
      <c r="B6" s="48">
        <f t="shared" si="0"/>
        <v>2010</v>
      </c>
      <c r="C6" s="48">
        <f>'2010'!D51</f>
        <v>2.4159393781029483</v>
      </c>
      <c r="D6" s="48">
        <f>'2010'!E51</f>
        <v>2.0273059837993199</v>
      </c>
      <c r="E6" s="48">
        <f>'2010'!F51</f>
        <v>3.5479487849490403</v>
      </c>
      <c r="F6" s="48">
        <f>'2010'!G51</f>
        <v>3.1555613622506704</v>
      </c>
      <c r="G6" s="48">
        <f>'2010'!H51</f>
        <v>4.0859245710303904</v>
      </c>
      <c r="H6" s="48">
        <f>'2010'!I51</f>
        <v>3.3342043376012498</v>
      </c>
      <c r="I6" s="48">
        <f>'2010'!J51</f>
        <v>2.3166971518160402</v>
      </c>
      <c r="J6" s="48">
        <f>'2010'!K51</f>
        <v>2.9629997386987155</v>
      </c>
    </row>
    <row r="7" spans="1:10" x14ac:dyDescent="0.3">
      <c r="B7" s="48">
        <f t="shared" si="0"/>
        <v>2011</v>
      </c>
      <c r="C7" s="48">
        <f>'2011'!D52</f>
        <v>3.6493333333333333</v>
      </c>
      <c r="D7" s="48">
        <f>'2011'!E52</f>
        <v>3.4449999999999998</v>
      </c>
      <c r="E7" s="48">
        <f>'2011'!F52</f>
        <v>3.3019999999999996</v>
      </c>
      <c r="F7" s="48">
        <f>'2011'!G52</f>
        <v>3.3323333333333331</v>
      </c>
      <c r="G7" s="48">
        <f>'2011'!H52</f>
        <v>3.1857500000000005</v>
      </c>
      <c r="H7" s="48">
        <f>'2011'!I52</f>
        <v>2.9420000000000002</v>
      </c>
      <c r="I7" s="48">
        <f>'2011'!J52</f>
        <v>3.4910000000000001</v>
      </c>
      <c r="J7" s="48">
        <f>'2011'!K52</f>
        <v>3.3295000000000003</v>
      </c>
    </row>
    <row r="8" spans="1:10" x14ac:dyDescent="0.3">
      <c r="B8" s="48">
        <f t="shared" si="0"/>
        <v>2012</v>
      </c>
      <c r="C8" s="48">
        <f>'2012'!D65</f>
        <v>3.4001338240214101</v>
      </c>
      <c r="D8" s="48">
        <f>'2012'!E65</f>
        <v>2.8575945132151199</v>
      </c>
      <c r="E8" s="48">
        <f>'2012'!F65</f>
        <v>3.2208932753429149</v>
      </c>
      <c r="F8" s="48">
        <f>'2012'!G65</f>
        <v>3.5728560276569596</v>
      </c>
      <c r="G8" s="48">
        <f>'2012'!H65</f>
        <v>3.5523028883684566</v>
      </c>
      <c r="H8" s="48">
        <f>'2012'!I65</f>
        <v>3.1729062116649867</v>
      </c>
      <c r="I8" s="48">
        <f>'2012'!J65</f>
        <v>3.5952325192372001</v>
      </c>
      <c r="J8" s="48">
        <f>'2012'!K65</f>
        <v>3.528655068584805</v>
      </c>
    </row>
    <row r="9" spans="1:10" x14ac:dyDescent="0.3">
      <c r="B9" s="48">
        <f t="shared" si="0"/>
        <v>2013</v>
      </c>
      <c r="C9" s="48">
        <f>'2013'!D65</f>
        <v>3.7</v>
      </c>
      <c r="D9" s="48">
        <f>'2013'!E65</f>
        <v>3.17</v>
      </c>
      <c r="E9" s="48">
        <f>'2013'!F65</f>
        <v>3.3150000000000004</v>
      </c>
      <c r="F9" s="48">
        <f>'2013'!G65</f>
        <v>3.6300000000000003</v>
      </c>
      <c r="G9" s="48">
        <f>'2013'!H65</f>
        <v>3.59</v>
      </c>
      <c r="H9" s="48">
        <f>'2013'!I65</f>
        <v>3.2099999999999995</v>
      </c>
      <c r="I9" s="48">
        <f>'2013'!J65</f>
        <v>3.74</v>
      </c>
      <c r="J9" s="48">
        <f>'2013'!K65</f>
        <v>3.48</v>
      </c>
    </row>
    <row r="10" spans="1:10" x14ac:dyDescent="0.3">
      <c r="B10" s="48">
        <f t="shared" si="0"/>
        <v>2014</v>
      </c>
      <c r="C10" s="48">
        <f>'2014'!D46</f>
        <v>3.9346733668341667</v>
      </c>
      <c r="D10" s="48">
        <f>'2014'!E46</f>
        <v>3.3651591289782199</v>
      </c>
      <c r="E10" s="48">
        <f>'2014'!F46</f>
        <v>2.7185929648241167</v>
      </c>
      <c r="F10" s="48">
        <f>'2014'!G46</f>
        <v>3.3606923506420974</v>
      </c>
      <c r="G10" s="48">
        <f>'2014'!H46</f>
        <v>3.2747068676716893</v>
      </c>
      <c r="H10" s="48">
        <f>'2014'!I46</f>
        <v>3.0357342266889979</v>
      </c>
      <c r="I10" s="48">
        <f>'2014'!J46</f>
        <v>3.0904522613065271</v>
      </c>
      <c r="J10" s="48">
        <f>'2014'!K46</f>
        <v>3.021775544388607</v>
      </c>
    </row>
    <row r="11" spans="1:10" x14ac:dyDescent="0.3">
      <c r="B11" s="48">
        <f t="shared" si="0"/>
        <v>2015</v>
      </c>
      <c r="C11" s="48">
        <f>'2015'!D43</f>
        <v>4.0504065040650392</v>
      </c>
      <c r="D11" s="48">
        <f>'2015'!E43</f>
        <v>3.8715447154471536</v>
      </c>
      <c r="E11" s="48">
        <f>'2015'!F43</f>
        <v>3.331707317073167</v>
      </c>
      <c r="F11" s="48">
        <f>'2015'!G43</f>
        <v>3.4634146341463401</v>
      </c>
      <c r="G11" s="48">
        <f>'2015'!H43</f>
        <v>3.5149051490514869</v>
      </c>
      <c r="H11" s="48">
        <f>'2015'!I43</f>
        <v>3.3631436314363108</v>
      </c>
      <c r="I11" s="48">
        <f>'2015'!J43</f>
        <v>3.6081300813008066</v>
      </c>
      <c r="J11" s="48">
        <f>'2015'!K43</f>
        <v>4.0292682926829233</v>
      </c>
    </row>
    <row r="12" spans="1:10" x14ac:dyDescent="0.3">
      <c r="B12" s="48">
        <f t="shared" si="0"/>
        <v>2016</v>
      </c>
      <c r="C12" s="48">
        <f>'2016'!D44</f>
        <v>4.0763888888888866</v>
      </c>
      <c r="D12" s="48">
        <f>'2016'!E44</f>
        <v>3.8715277777777732</v>
      </c>
      <c r="E12" s="48">
        <f>'2016'!F44</f>
        <v>3.1006944444444398</v>
      </c>
      <c r="F12" s="48">
        <f>'2016'!G44</f>
        <v>3.5260416666666665</v>
      </c>
      <c r="G12" s="48">
        <f>'2016'!H44</f>
        <v>3.5648148148148135</v>
      </c>
      <c r="H12" s="48">
        <f>'2016'!I44</f>
        <v>3.3599537037037024</v>
      </c>
      <c r="I12" s="48">
        <f>'2016'!J44</f>
        <v>3.5520833333333335</v>
      </c>
      <c r="J12" s="48">
        <f>'2016'!K44</f>
        <v>3.8159722222222197</v>
      </c>
    </row>
    <row r="13" spans="1:10" x14ac:dyDescent="0.3">
      <c r="B13" s="48">
        <f t="shared" si="0"/>
        <v>2017</v>
      </c>
      <c r="C13" s="48">
        <f>'2017'!D45</f>
        <v>4.2573402417962001</v>
      </c>
      <c r="D13" s="48">
        <f>'2017'!E45</f>
        <v>4.0673575129533663</v>
      </c>
      <c r="E13" s="48">
        <f>'2017'!F45</f>
        <v>3.2141623488773732</v>
      </c>
      <c r="F13" s="48">
        <f>'2017'!G45</f>
        <v>3.5371329879101867</v>
      </c>
      <c r="G13" s="48">
        <f>'2017'!H45</f>
        <v>3.5791594703511755</v>
      </c>
      <c r="H13" s="48">
        <f>'2017'!I45</f>
        <v>3.4582613701784641</v>
      </c>
      <c r="I13" s="48">
        <f>'2017'!J45</f>
        <v>4.0569948186528464</v>
      </c>
      <c r="J13" s="48">
        <f>'2017'!K45</f>
        <v>3.7288428324697702</v>
      </c>
    </row>
    <row r="14" spans="1:10" x14ac:dyDescent="0.3">
      <c r="B14" s="48">
        <f t="shared" si="0"/>
        <v>2018</v>
      </c>
      <c r="C14" s="48">
        <f>'2018'!D45</f>
        <v>4.4137481769567302</v>
      </c>
      <c r="D14" s="48">
        <f>'2018'!E45</f>
        <v>4.1777442877977604</v>
      </c>
      <c r="E14" s="48">
        <f>'2018'!F45</f>
        <v>3.0357413709285299</v>
      </c>
      <c r="F14" s="48">
        <f>'2018'!G45</f>
        <v>3.5194360719494346</v>
      </c>
      <c r="G14" s="48">
        <f>'2018'!H45</f>
        <v>3.3570896127045802</v>
      </c>
      <c r="H14" s="48">
        <f>'2018'!I45</f>
        <v>3.4388429752066068</v>
      </c>
      <c r="I14" s="48">
        <f>'2018'!J45</f>
        <v>3.7252406417112298</v>
      </c>
      <c r="J14" s="48">
        <f>'2018'!K45</f>
        <v>3.427676227515795</v>
      </c>
    </row>
    <row r="15" spans="1:10" x14ac:dyDescent="0.3">
      <c r="B15" s="48">
        <f t="shared" si="0"/>
        <v>2019</v>
      </c>
      <c r="C15" s="48">
        <f>'2019'!D45</f>
        <v>4.35059760956175</v>
      </c>
      <c r="D15" s="48">
        <f>'2019'!E45</f>
        <v>3.9641434262948199</v>
      </c>
      <c r="E15" s="48">
        <f>'2019'!F45</f>
        <v>3.0677290836653301</v>
      </c>
      <c r="F15" s="48">
        <f>'2019'!G45</f>
        <v>3.4083665338645348</v>
      </c>
      <c r="G15" s="48">
        <f>'2019'!H45</f>
        <v>3.3426294820717062</v>
      </c>
      <c r="H15" s="48">
        <f>'2019'!I45</f>
        <v>3.4568393094289469</v>
      </c>
      <c r="I15" s="48">
        <f>'2019'!J45</f>
        <v>3.1633466135458099</v>
      </c>
      <c r="J15" s="48">
        <f>'2019'!K45</f>
        <v>3.2828685258964052</v>
      </c>
    </row>
    <row r="16" spans="1:10" x14ac:dyDescent="0.3">
      <c r="B16" s="48">
        <f t="shared" si="0"/>
        <v>2020</v>
      </c>
      <c r="C16" s="48">
        <f>'2020'!D45</f>
        <v>4.2568093385213999</v>
      </c>
      <c r="D16" s="48">
        <f>'2020'!E45</f>
        <v>3.8443579766536899</v>
      </c>
      <c r="E16" s="48">
        <f>'2020'!F45</f>
        <v>2.8482490272373502</v>
      </c>
      <c r="F16" s="48">
        <f>'2020'!G45</f>
        <v>3.4260700389104999</v>
      </c>
      <c r="G16" s="48">
        <f>'2020'!H45</f>
        <v>3.2632944228274936</v>
      </c>
      <c r="H16" s="48">
        <f>'2020'!I45</f>
        <v>3.3774319066147798</v>
      </c>
      <c r="I16" s="48">
        <f>'2020'!J45</f>
        <v>2.8365758754863801</v>
      </c>
      <c r="J16" s="48">
        <f>'2020'!K45</f>
        <v>3.18677042801556</v>
      </c>
    </row>
    <row r="17" spans="1:10" x14ac:dyDescent="0.3">
      <c r="B17" s="48">
        <f t="shared" si="0"/>
        <v>2021</v>
      </c>
      <c r="C17" s="48">
        <f>'2021'!D50</f>
        <v>4.0147601476014696</v>
      </c>
      <c r="D17" s="48">
        <f>'2021'!E50</f>
        <v>3.3653136531365302</v>
      </c>
      <c r="E17" s="48">
        <f>'2021'!F50</f>
        <v>3.7933579335793302</v>
      </c>
      <c r="F17" s="48">
        <f>'2021'!G50</f>
        <v>3.5313653136531347</v>
      </c>
      <c r="G17" s="48">
        <f>'2021'!H50</f>
        <v>3.1881918819188169</v>
      </c>
      <c r="H17" s="48">
        <f>'2021'!I50</f>
        <v>3.3345633456334531</v>
      </c>
      <c r="I17" s="48">
        <f>'2021'!J50</f>
        <v>3.2509225092250902</v>
      </c>
      <c r="J17" s="48">
        <f>'2021'!K50</f>
        <v>2.85977859778597</v>
      </c>
    </row>
    <row r="20" spans="1:10" x14ac:dyDescent="0.3">
      <c r="A20" t="s">
        <v>616</v>
      </c>
      <c r="C20" s="35" t="s">
        <v>601</v>
      </c>
      <c r="D20" s="35" t="s">
        <v>602</v>
      </c>
      <c r="E20" s="35" t="s">
        <v>603</v>
      </c>
      <c r="F20" s="35" t="s">
        <v>604</v>
      </c>
      <c r="G20" s="35" t="s">
        <v>605</v>
      </c>
      <c r="H20" s="35" t="s">
        <v>606</v>
      </c>
      <c r="I20" s="35" t="s">
        <v>607</v>
      </c>
      <c r="J20" s="35" t="s">
        <v>608</v>
      </c>
    </row>
    <row r="21" spans="1:10" x14ac:dyDescent="0.3">
      <c r="B21" s="48">
        <v>2001</v>
      </c>
      <c r="C21" s="48">
        <v>335</v>
      </c>
      <c r="D21" s="48">
        <v>30</v>
      </c>
      <c r="E21" s="48">
        <v>61</v>
      </c>
      <c r="F21" s="48">
        <v>13</v>
      </c>
      <c r="G21" s="48">
        <v>88</v>
      </c>
      <c r="H21" s="48">
        <v>323</v>
      </c>
      <c r="I21" s="48">
        <v>1759</v>
      </c>
      <c r="J21" s="48">
        <v>69</v>
      </c>
    </row>
    <row r="22" spans="1:10" x14ac:dyDescent="0.3">
      <c r="B22" s="48">
        <f>B21+1</f>
        <v>2002</v>
      </c>
      <c r="C22" s="48">
        <v>362</v>
      </c>
      <c r="D22" s="48">
        <v>42</v>
      </c>
      <c r="E22" s="48">
        <v>40</v>
      </c>
      <c r="F22" s="48">
        <v>6</v>
      </c>
      <c r="G22" s="48">
        <v>83</v>
      </c>
      <c r="H22" s="48">
        <v>358</v>
      </c>
      <c r="I22" s="48">
        <v>1234</v>
      </c>
      <c r="J22" s="48">
        <v>68</v>
      </c>
    </row>
    <row r="23" spans="1:10" x14ac:dyDescent="0.3">
      <c r="B23" s="48">
        <f t="shared" ref="B23:B38" si="1">B22+1</f>
        <v>2003</v>
      </c>
      <c r="C23" s="48">
        <v>310</v>
      </c>
      <c r="D23" s="48">
        <v>41</v>
      </c>
      <c r="E23" s="48">
        <v>89</v>
      </c>
      <c r="F23" s="48">
        <v>8</v>
      </c>
      <c r="G23" s="48">
        <v>72</v>
      </c>
      <c r="H23" s="48">
        <v>331</v>
      </c>
      <c r="I23" s="48">
        <v>1221</v>
      </c>
      <c r="J23" s="48">
        <v>68</v>
      </c>
    </row>
    <row r="24" spans="1:10" x14ac:dyDescent="0.3">
      <c r="B24" s="48">
        <f t="shared" si="1"/>
        <v>2004</v>
      </c>
      <c r="C24" s="48">
        <v>282</v>
      </c>
      <c r="D24" s="48">
        <v>45</v>
      </c>
      <c r="E24" s="48">
        <v>87</v>
      </c>
      <c r="F24" s="48">
        <v>15</v>
      </c>
      <c r="G24" s="48">
        <v>62</v>
      </c>
      <c r="H24" s="48">
        <v>354</v>
      </c>
      <c r="I24" s="48">
        <v>1127</v>
      </c>
      <c r="J24" s="48">
        <v>83</v>
      </c>
    </row>
    <row r="25" spans="1:10" x14ac:dyDescent="0.3">
      <c r="B25" s="48">
        <f t="shared" si="1"/>
        <v>2005</v>
      </c>
      <c r="C25" s="48">
        <v>388</v>
      </c>
      <c r="D25" s="48">
        <v>32</v>
      </c>
      <c r="E25" s="48">
        <v>47</v>
      </c>
      <c r="F25" s="48">
        <v>7</v>
      </c>
      <c r="G25" s="48">
        <v>59</v>
      </c>
      <c r="H25" s="48">
        <v>370</v>
      </c>
      <c r="I25" s="48">
        <v>1954</v>
      </c>
      <c r="J25" s="48">
        <v>82</v>
      </c>
    </row>
    <row r="26" spans="1:10" x14ac:dyDescent="0.3">
      <c r="B26" s="48">
        <f t="shared" si="1"/>
        <v>2006</v>
      </c>
      <c r="C26" s="48">
        <v>363</v>
      </c>
      <c r="D26" s="48">
        <v>35</v>
      </c>
      <c r="E26" s="48">
        <v>49</v>
      </c>
      <c r="F26" s="48">
        <v>7</v>
      </c>
      <c r="G26" s="48">
        <v>55</v>
      </c>
      <c r="H26" s="48">
        <v>299</v>
      </c>
      <c r="I26" s="48">
        <v>2713</v>
      </c>
      <c r="J26" s="48">
        <v>90</v>
      </c>
    </row>
    <row r="27" spans="1:10" x14ac:dyDescent="0.3">
      <c r="B27" s="48">
        <f t="shared" si="1"/>
        <v>2007</v>
      </c>
      <c r="C27" s="48">
        <v>378</v>
      </c>
      <c r="D27" s="48">
        <v>25</v>
      </c>
      <c r="E27" s="48">
        <v>35</v>
      </c>
      <c r="F27" s="48">
        <v>6</v>
      </c>
      <c r="G27" s="48">
        <v>48</v>
      </c>
      <c r="H27" s="48">
        <v>273</v>
      </c>
      <c r="I27" s="48">
        <v>3152</v>
      </c>
      <c r="J27" s="48">
        <v>91</v>
      </c>
    </row>
    <row r="28" spans="1:10" x14ac:dyDescent="0.3">
      <c r="B28" s="48">
        <f t="shared" si="1"/>
        <v>2008</v>
      </c>
      <c r="C28" s="48">
        <v>306</v>
      </c>
      <c r="D28" s="48">
        <v>32</v>
      </c>
      <c r="E28" s="48">
        <v>54</v>
      </c>
      <c r="F28" s="48">
        <v>6</v>
      </c>
      <c r="G28" s="48">
        <v>73</v>
      </c>
      <c r="H28" s="48">
        <v>255</v>
      </c>
      <c r="I28" s="48">
        <v>4721</v>
      </c>
      <c r="J28" s="48">
        <v>93</v>
      </c>
    </row>
    <row r="29" spans="1:10" x14ac:dyDescent="0.3">
      <c r="B29" s="48">
        <f t="shared" si="1"/>
        <v>2009</v>
      </c>
      <c r="C29" s="48">
        <v>317</v>
      </c>
      <c r="D29" s="48">
        <v>21</v>
      </c>
      <c r="E29" s="48">
        <v>173</v>
      </c>
      <c r="F29" s="48">
        <v>11</v>
      </c>
      <c r="G29" s="48">
        <v>66</v>
      </c>
      <c r="H29" s="48">
        <v>227</v>
      </c>
      <c r="I29" s="48">
        <v>4712</v>
      </c>
      <c r="J29" s="48">
        <v>93</v>
      </c>
    </row>
    <row r="30" spans="1:10" x14ac:dyDescent="0.3">
      <c r="B30" s="48">
        <f t="shared" si="1"/>
        <v>2010</v>
      </c>
      <c r="C30" s="48">
        <v>352</v>
      </c>
      <c r="D30" s="48">
        <v>30</v>
      </c>
      <c r="E30" s="48">
        <v>77</v>
      </c>
      <c r="F30" s="48">
        <v>6</v>
      </c>
      <c r="G30" s="48">
        <v>50</v>
      </c>
      <c r="H30" s="48">
        <v>235</v>
      </c>
      <c r="I30" s="48">
        <v>4815</v>
      </c>
      <c r="J30" s="48">
        <v>90</v>
      </c>
    </row>
    <row r="31" spans="1:10" x14ac:dyDescent="0.3">
      <c r="B31" s="48">
        <f t="shared" si="1"/>
        <v>2011</v>
      </c>
      <c r="C31" s="48">
        <v>288</v>
      </c>
      <c r="D31" s="48">
        <v>36</v>
      </c>
      <c r="E31" s="48">
        <v>55</v>
      </c>
      <c r="F31" s="48">
        <v>7</v>
      </c>
      <c r="G31" s="48">
        <v>52</v>
      </c>
      <c r="H31" s="48">
        <v>244</v>
      </c>
      <c r="I31" s="48">
        <v>5054</v>
      </c>
      <c r="J31" s="48">
        <v>99</v>
      </c>
    </row>
    <row r="32" spans="1:10" x14ac:dyDescent="0.3">
      <c r="B32" s="48">
        <f t="shared" si="1"/>
        <v>2012</v>
      </c>
      <c r="C32" s="48">
        <v>313</v>
      </c>
      <c r="D32" s="48">
        <v>29</v>
      </c>
      <c r="E32" s="48">
        <v>34</v>
      </c>
      <c r="F32" s="48">
        <v>2</v>
      </c>
      <c r="G32" s="48">
        <v>48</v>
      </c>
      <c r="H32" s="48">
        <v>187</v>
      </c>
      <c r="I32" s="48">
        <v>8498</v>
      </c>
      <c r="J32" s="48">
        <v>99</v>
      </c>
    </row>
    <row r="33" spans="1:10" x14ac:dyDescent="0.3">
      <c r="B33" s="48">
        <f t="shared" si="1"/>
        <v>2013</v>
      </c>
      <c r="C33" s="48">
        <v>290</v>
      </c>
      <c r="D33" s="48">
        <v>34</v>
      </c>
      <c r="E33" s="48">
        <v>42</v>
      </c>
      <c r="F33" s="48">
        <v>10</v>
      </c>
      <c r="G33" s="48">
        <v>39</v>
      </c>
      <c r="H33" s="48">
        <v>190</v>
      </c>
      <c r="I33" s="48">
        <v>11977</v>
      </c>
      <c r="J33" s="48">
        <v>124</v>
      </c>
    </row>
    <row r="34" spans="1:10" x14ac:dyDescent="0.3">
      <c r="B34" s="48">
        <f t="shared" si="1"/>
        <v>2014</v>
      </c>
      <c r="C34" s="48">
        <v>282</v>
      </c>
      <c r="D34" s="48">
        <v>32</v>
      </c>
      <c r="E34" s="48">
        <v>40</v>
      </c>
      <c r="F34" s="48"/>
      <c r="G34" s="48">
        <v>38</v>
      </c>
      <c r="H34" s="48">
        <v>204</v>
      </c>
      <c r="I34" s="48">
        <v>16823</v>
      </c>
      <c r="J34" s="48">
        <v>150</v>
      </c>
    </row>
    <row r="35" spans="1:10" x14ac:dyDescent="0.3">
      <c r="B35" s="48">
        <f t="shared" si="1"/>
        <v>2015</v>
      </c>
      <c r="C35" s="48">
        <v>345</v>
      </c>
      <c r="D35" s="48">
        <v>30</v>
      </c>
      <c r="E35" s="48">
        <v>57</v>
      </c>
      <c r="F35" s="48"/>
      <c r="G35" s="48">
        <v>54</v>
      </c>
      <c r="H35" s="48">
        <v>202</v>
      </c>
      <c r="I35" s="48">
        <v>14891</v>
      </c>
      <c r="J35" s="48">
        <v>150</v>
      </c>
    </row>
    <row r="36" spans="1:10" x14ac:dyDescent="0.3">
      <c r="B36" s="48">
        <f t="shared" si="1"/>
        <v>2016</v>
      </c>
      <c r="C36" s="48">
        <v>287</v>
      </c>
      <c r="D36" s="48">
        <v>30</v>
      </c>
      <c r="E36" s="48">
        <v>54</v>
      </c>
      <c r="F36" s="48"/>
      <c r="G36" s="48">
        <v>48</v>
      </c>
      <c r="H36" s="48">
        <v>185</v>
      </c>
      <c r="I36" s="48">
        <v>13886</v>
      </c>
      <c r="J36" s="48">
        <v>136</v>
      </c>
    </row>
    <row r="37" spans="1:10" x14ac:dyDescent="0.3">
      <c r="B37" s="48">
        <f t="shared" si="1"/>
        <v>2017</v>
      </c>
      <c r="C37" s="48">
        <v>297</v>
      </c>
      <c r="D37" s="48">
        <v>24</v>
      </c>
      <c r="E37" s="48">
        <v>56</v>
      </c>
      <c r="F37" s="48"/>
      <c r="G37" s="48">
        <v>40</v>
      </c>
      <c r="H37" s="48">
        <v>171</v>
      </c>
      <c r="I37" s="48">
        <v>11271</v>
      </c>
      <c r="J37" s="48">
        <v>143</v>
      </c>
    </row>
    <row r="38" spans="1:10" x14ac:dyDescent="0.3">
      <c r="B38" s="48">
        <f t="shared" si="1"/>
        <v>2018</v>
      </c>
      <c r="C38" s="48">
        <v>281</v>
      </c>
      <c r="D38" s="48">
        <v>28</v>
      </c>
      <c r="E38" s="48">
        <v>42</v>
      </c>
      <c r="F38" s="48"/>
      <c r="G38" s="48">
        <v>40</v>
      </c>
      <c r="H38" s="48">
        <v>159</v>
      </c>
      <c r="I38" s="48">
        <v>9713</v>
      </c>
      <c r="J38" s="48">
        <v>147</v>
      </c>
    </row>
    <row r="39" spans="1:10" x14ac:dyDescent="0.3">
      <c r="B39" s="48">
        <f>B38+1</f>
        <v>2019</v>
      </c>
      <c r="C39" s="48">
        <v>361</v>
      </c>
      <c r="D39" s="48">
        <v>35</v>
      </c>
      <c r="E39" s="48">
        <v>91</v>
      </c>
      <c r="F39" s="48"/>
      <c r="G39" s="48">
        <v>19</v>
      </c>
      <c r="H39" s="48">
        <v>170</v>
      </c>
      <c r="I39" s="48">
        <v>8439</v>
      </c>
      <c r="J39" s="48">
        <v>144</v>
      </c>
    </row>
    <row r="40" spans="1:10" x14ac:dyDescent="0.3">
      <c r="B40" s="48">
        <f t="shared" ref="B40:B41" si="2">B39+1</f>
        <v>2020</v>
      </c>
      <c r="C40" s="48">
        <v>365</v>
      </c>
      <c r="D40" s="48">
        <v>18</v>
      </c>
      <c r="E40" s="48">
        <v>204</v>
      </c>
      <c r="F40" s="48"/>
      <c r="G40" s="48"/>
      <c r="H40" s="48">
        <v>100</v>
      </c>
      <c r="I40" s="48">
        <v>8368</v>
      </c>
      <c r="J40" s="48">
        <v>147</v>
      </c>
    </row>
    <row r="41" spans="1:10" x14ac:dyDescent="0.3">
      <c r="B41" s="48">
        <f t="shared" si="2"/>
        <v>2021</v>
      </c>
      <c r="C41" s="48">
        <v>387</v>
      </c>
      <c r="D41" s="48">
        <v>34</v>
      </c>
      <c r="E41" s="48">
        <v>223</v>
      </c>
      <c r="F41" s="48"/>
      <c r="G41" s="48"/>
      <c r="H41" s="48">
        <v>151</v>
      </c>
      <c r="I41" s="48"/>
      <c r="J41" s="48">
        <v>135</v>
      </c>
    </row>
    <row r="43" spans="1:10" x14ac:dyDescent="0.3">
      <c r="A43" t="s">
        <v>617</v>
      </c>
      <c r="C43" s="35" t="s">
        <v>601</v>
      </c>
      <c r="D43" s="35" t="s">
        <v>602</v>
      </c>
      <c r="E43" s="35" t="s">
        <v>603</v>
      </c>
      <c r="F43" s="35" t="s">
        <v>604</v>
      </c>
      <c r="G43" s="35" t="s">
        <v>605</v>
      </c>
      <c r="H43" s="35" t="s">
        <v>606</v>
      </c>
      <c r="I43" s="35" t="s">
        <v>607</v>
      </c>
      <c r="J43" s="35" t="s">
        <v>608</v>
      </c>
    </row>
    <row r="44" spans="1:10" x14ac:dyDescent="0.3">
      <c r="A44" t="s">
        <v>609</v>
      </c>
      <c r="B44" s="48">
        <v>-5</v>
      </c>
      <c r="C44" s="49">
        <f>CORREL(C2:C17,C21:C36)</f>
        <v>-0.35314470799718706</v>
      </c>
      <c r="D44" s="49">
        <f>CORREL(D2:D17,D21:D36)</f>
        <v>-0.48351708288417372</v>
      </c>
      <c r="E44" s="49">
        <f>CORREL(E2:E17,E21:E36)</f>
        <v>-0.22276651748103421</v>
      </c>
      <c r="F44" s="49">
        <f>CORREL(F2:F14,F21:F33)</f>
        <v>-0.72968811988585058</v>
      </c>
      <c r="G44" s="49">
        <f>CORREL(G2:G17,G21:G36)</f>
        <v>-0.55545358599046801</v>
      </c>
      <c r="H44" s="49">
        <f>CORREL(H2:H17,H21:H36)</f>
        <v>-0.45243564529064506</v>
      </c>
      <c r="I44" s="49">
        <f>CORREL(I2:I17,I21:I36)</f>
        <v>0.23272668405045943</v>
      </c>
      <c r="J44" s="49">
        <f>CORREL(J2:J17,J21:J36)</f>
        <v>0.14302954885399216</v>
      </c>
    </row>
    <row r="45" spans="1:10" x14ac:dyDescent="0.3">
      <c r="A45" t="s">
        <v>609</v>
      </c>
      <c r="B45" s="48">
        <v>-4</v>
      </c>
      <c r="C45" s="49">
        <f>CORREL(C2:C17,C22:C37)</f>
        <v>-0.42239787697457082</v>
      </c>
      <c r="D45" s="49">
        <f>CORREL(D2:D17,D22:D37)</f>
        <v>-0.59962358306340713</v>
      </c>
      <c r="E45" s="49">
        <f>CORREL(E2:E17,E22:E37)</f>
        <v>8.081385841571502E-2</v>
      </c>
      <c r="F45" s="49">
        <f>CORREL(F2:F13,F22:F33)</f>
        <v>0.18804022817938099</v>
      </c>
      <c r="G45" s="49">
        <f>CORREL(G2:G17,G22:G37)</f>
        <v>-0.44777457686374977</v>
      </c>
      <c r="H45" s="49">
        <f>CORREL(H2:H17,H22:H37)</f>
        <v>-0.60508221286606223</v>
      </c>
      <c r="I45" s="49">
        <f>CORREL(I2:I17,I22:I37)</f>
        <v>0.38707565052688564</v>
      </c>
      <c r="J45" s="49">
        <f>CORREL(J2:J17,J22:J37)</f>
        <v>0.27433100181200687</v>
      </c>
    </row>
    <row r="46" spans="1:10" x14ac:dyDescent="0.3">
      <c r="A46" t="s">
        <v>609</v>
      </c>
      <c r="B46" s="48">
        <v>-3</v>
      </c>
      <c r="C46" s="49">
        <f>CORREL(C2:C17,C23:C38)</f>
        <v>-0.42946809771605537</v>
      </c>
      <c r="D46" s="49">
        <f>CORREL(D2:D17,D23:D38)</f>
        <v>-0.44539731632329782</v>
      </c>
      <c r="E46" s="49">
        <f>CORREL(E2:E17,E23:E38)</f>
        <v>-0.26519090810177381</v>
      </c>
      <c r="F46" s="49">
        <f>CORREL(F2:F12,F23:F33)</f>
        <v>2.2091319342086323E-2</v>
      </c>
      <c r="G46" s="49">
        <f>CORREL(G2:G17,G23:G38)</f>
        <v>-0.50426497121731251</v>
      </c>
      <c r="H46" s="49">
        <f>CORREL(H2:H17,H23:H38)</f>
        <v>-0.44265497580940716</v>
      </c>
      <c r="I46" s="49">
        <f>CORREL(I2:I17,I23:I38)</f>
        <v>0.53554242030047516</v>
      </c>
      <c r="J46" s="49">
        <f>CORREL(J2:J17,J23:J38)</f>
        <v>0.32997299716268452</v>
      </c>
    </row>
    <row r="47" spans="1:10" x14ac:dyDescent="0.3">
      <c r="A47" t="s">
        <v>609</v>
      </c>
      <c r="B47" s="48">
        <v>-2</v>
      </c>
      <c r="C47" s="49">
        <f>CORREL(C2:C17,C24:C39)</f>
        <v>-0.49332506302922297</v>
      </c>
      <c r="D47" s="49">
        <f>CORREL(D2:D17,D24:D39)</f>
        <v>-0.37986613877801767</v>
      </c>
      <c r="E47" s="49">
        <f>CORREL(E2:E17,E24:E39)</f>
        <v>0.10016928197422134</v>
      </c>
      <c r="F47" s="49">
        <f>CORREL(F2:F11,F24:F33)</f>
        <v>-0.4950348106780087</v>
      </c>
      <c r="G47" s="49">
        <f>CORREL(G2:G17,G24:G39)</f>
        <v>-3.4657366341765417E-2</v>
      </c>
      <c r="H47" s="49">
        <f>CORREL(H2:H17,H24:H39)</f>
        <v>-0.51357568877198856</v>
      </c>
      <c r="I47" s="49">
        <f>CORREL(I2:I17,I24:I39)</f>
        <v>0.54857132953655385</v>
      </c>
      <c r="J47" s="49">
        <f>CORREL(J2:J17,J24:J39)</f>
        <v>0.43696208909704576</v>
      </c>
    </row>
    <row r="48" spans="1:10" x14ac:dyDescent="0.3">
      <c r="A48" t="s">
        <v>609</v>
      </c>
      <c r="B48" s="48">
        <v>-1</v>
      </c>
      <c r="C48" s="49">
        <f>CORREL(C2:C17,C25:C40)</f>
        <v>-0.45208757885938705</v>
      </c>
      <c r="D48" s="49">
        <f>CORREL(D2:D17,D25:D40)</f>
        <v>-5.3904129797692615E-2</v>
      </c>
      <c r="E48" s="49">
        <f>CORREL(E2:E17,E25:E40)</f>
        <v>0.52169693673330197</v>
      </c>
      <c r="F48" s="49">
        <f>CORREL(F2:F10,F25:F33)</f>
        <v>-0.24161721998249078</v>
      </c>
      <c r="G48" s="49">
        <f>CORREL(G2:G17,G25:G40)</f>
        <v>7.4112479964819053E-2</v>
      </c>
      <c r="H48" s="49">
        <f>CORREL(H2:H17,H25:H40)</f>
        <v>-0.65206661249317976</v>
      </c>
      <c r="I48" s="49">
        <f>CORREL(I2:I17,I25:I40)</f>
        <v>0.56100010817456769</v>
      </c>
      <c r="J48" s="49">
        <f>CORREL(J2:J17,J25:J40)</f>
        <v>0.47763871820713644</v>
      </c>
    </row>
    <row r="49" spans="1:11" x14ac:dyDescent="0.3">
      <c r="A49" t="s">
        <v>610</v>
      </c>
      <c r="B49" s="48">
        <v>1</v>
      </c>
      <c r="C49" s="49">
        <f>CORREL(C2:C16,C27:C41)</f>
        <v>3.6141461132502661E-2</v>
      </c>
      <c r="D49" s="49">
        <f>CORREL(D2:D16,D27:D41)</f>
        <v>1.0460068829239283E-2</v>
      </c>
      <c r="E49" s="49">
        <f>CORREL(E2:E16,E27:E41)</f>
        <v>-3.4213710548131465E-2</v>
      </c>
      <c r="F49" s="49">
        <f>CORREL(F2:F8,F27:F33)</f>
        <v>0.33269558405795407</v>
      </c>
      <c r="G49" s="49">
        <f>CORREL(G2:G16,G27:G41)</f>
        <v>-0.34364726051629713</v>
      </c>
      <c r="H49" s="49">
        <f>CORREL(H2:H16,H27:H41)</f>
        <v>-0.58030254451445062</v>
      </c>
      <c r="I49" s="49">
        <f>CORREL(I2:I16,I27:I41)</f>
        <v>0.62160987657835465</v>
      </c>
      <c r="J49" s="49">
        <f>CORREL(J2:J16,J27:J41)</f>
        <v>0.55634228749580872</v>
      </c>
    </row>
    <row r="50" spans="1:11" x14ac:dyDescent="0.3">
      <c r="A50" t="s">
        <v>610</v>
      </c>
      <c r="B50" s="48">
        <v>2</v>
      </c>
      <c r="C50" s="49">
        <f>CORREL(C2:C15,C28:C41)</f>
        <v>0.29296246849791563</v>
      </c>
      <c r="D50" s="49">
        <f>CORREL(D2:D15,D28:D41)</f>
        <v>-9.8633098286377008E-2</v>
      </c>
      <c r="E50" s="49">
        <f>CORREL(E2:E15,E28:E41)</f>
        <v>-0.11954023084908705</v>
      </c>
      <c r="F50" s="49">
        <f>CORREL(F2:F7,F28:F33)</f>
        <v>0.27878611284772437</v>
      </c>
      <c r="G50" s="49">
        <f>CORREL(G2:G15,G28:G41)</f>
        <v>-0.64774031312422553</v>
      </c>
      <c r="H50" s="49">
        <f>CORREL(H2:H15,H28:H41)</f>
        <v>-0.63428501145152538</v>
      </c>
      <c r="I50" s="49">
        <f>CORREL(I2:I15,I28:I41)</f>
        <v>0.48649386669407435</v>
      </c>
      <c r="J50" s="49">
        <f>CORREL(J2:J15,J28:J41)</f>
        <v>0.67364067766389901</v>
      </c>
    </row>
    <row r="51" spans="1:11" x14ac:dyDescent="0.3">
      <c r="A51" t="s">
        <v>610</v>
      </c>
      <c r="B51" s="48">
        <v>3</v>
      </c>
      <c r="C51" s="49">
        <f>CORREL(C2:C14,C29:C41)</f>
        <v>0.24011297392328235</v>
      </c>
      <c r="D51" s="49">
        <f>CORREL(D2:D14,D29:D41)</f>
        <v>-7.9884003134290976E-2</v>
      </c>
      <c r="E51" s="49">
        <f>CORREL(E2:E14,E29:E41)</f>
        <v>-0.41668975208948961</v>
      </c>
      <c r="F51" s="49">
        <f>CORREL(F2:F6,F29:F33)</f>
        <v>-0.20356333971401447</v>
      </c>
      <c r="G51" s="49">
        <f>CORREL(G2:G14,G29:G41)</f>
        <v>-0.5294008541414964</v>
      </c>
      <c r="H51" s="49">
        <f>CORREL(H2:H14,H29:H41)</f>
        <v>-0.34064706205483442</v>
      </c>
      <c r="I51" s="49">
        <f>CORREL(I2:I14,I29:I41)</f>
        <v>0.28296821833093388</v>
      </c>
      <c r="J51" s="49">
        <f>CORREL(J2:J14,J29:J41)</f>
        <v>0.68262055435128555</v>
      </c>
    </row>
    <row r="52" spans="1:11" x14ac:dyDescent="0.3">
      <c r="A52" t="s">
        <v>610</v>
      </c>
      <c r="B52" s="48">
        <v>4</v>
      </c>
      <c r="C52" s="49">
        <f>CORREL(C2:C13,C30:C41)</f>
        <v>0.49066199982676217</v>
      </c>
      <c r="D52" s="49">
        <f>CORREL(D2:D13,D30:D41)</f>
        <v>-0.32450949545858121</v>
      </c>
      <c r="E52" s="49">
        <f>CORREL(E2:E13,E30:E41)</f>
        <v>4.5209659689077475E-2</v>
      </c>
      <c r="F52" s="49">
        <f>CORREL(F2:F5,F30:F33)</f>
        <v>-0.46949184650230341</v>
      </c>
      <c r="G52" s="49">
        <f>CORREL(G2:G13,G30:G41)</f>
        <v>-0.5127735238306621</v>
      </c>
      <c r="H52" s="49">
        <f>CORREL(H2:H13,H30:H41)</f>
        <v>-0.43792423661732943</v>
      </c>
      <c r="I52" s="49">
        <f>CORREL(I2:I13,I30:I41)</f>
        <v>-0.1054498327876407</v>
      </c>
      <c r="J52" s="49">
        <f>CORREL(J2:J13,J30:J41)</f>
        <v>0.55223673405725182</v>
      </c>
    </row>
    <row r="53" spans="1:11" x14ac:dyDescent="0.3">
      <c r="A53" t="s">
        <v>610</v>
      </c>
      <c r="B53" s="48">
        <v>5</v>
      </c>
      <c r="C53" s="49">
        <f>CORREL(C2:C12,C31:C41)</f>
        <v>0.49334359167991937</v>
      </c>
      <c r="D53" s="49">
        <f>CORREL(D2:D12,D31:D41)</f>
        <v>-0.39265333345224568</v>
      </c>
      <c r="E53" s="49">
        <f>CORREL(E2:E12,E31:E41)</f>
        <v>0.14215987321589812</v>
      </c>
      <c r="F53" s="49">
        <f>CORREL(F2:F4,F31:F33)</f>
        <v>-5.5099474281122898E-2</v>
      </c>
      <c r="G53" s="49">
        <f>CORREL(G2:G12,G31:G41)</f>
        <v>-0.15937484971933633</v>
      </c>
      <c r="H53" s="49">
        <f>CORREL(H2:H12,H31:H41)</f>
        <v>-0.66329923249679668</v>
      </c>
      <c r="I53" s="49">
        <f>CORREL(I2:I12,I31:I41)</f>
        <v>-0.34318334835464442</v>
      </c>
      <c r="J53" s="49">
        <f>CORREL(J2:J12,J31:J41)</f>
        <v>0.56198979666467364</v>
      </c>
    </row>
    <row r="56" spans="1:11" x14ac:dyDescent="0.3">
      <c r="B56" s="48" t="s">
        <v>611</v>
      </c>
      <c r="C56" s="51">
        <f t="shared" ref="C56:J56" si="3">AVERAGE(C44:C48)</f>
        <v>-0.43008466491528469</v>
      </c>
      <c r="D56" s="51">
        <f t="shared" si="3"/>
        <v>-0.39246165016931778</v>
      </c>
      <c r="E56" s="50">
        <f t="shared" si="3"/>
        <v>4.2944530308086072E-2</v>
      </c>
      <c r="F56" s="50">
        <f t="shared" si="3"/>
        <v>-0.25124172060497652</v>
      </c>
      <c r="G56" s="50">
        <f t="shared" si="3"/>
        <v>-0.29360760408969533</v>
      </c>
      <c r="H56" s="50">
        <f t="shared" si="3"/>
        <v>-0.53316302704625662</v>
      </c>
      <c r="I56" s="50">
        <f t="shared" si="3"/>
        <v>0.45298323851778832</v>
      </c>
      <c r="J56" s="51">
        <f t="shared" si="3"/>
        <v>0.33238687102657316</v>
      </c>
      <c r="K56" s="50">
        <f>AVERAGE(C56:J56)</f>
        <v>-0.13403050337163541</v>
      </c>
    </row>
    <row r="57" spans="1:11" x14ac:dyDescent="0.3">
      <c r="B57" s="48" t="s">
        <v>612</v>
      </c>
      <c r="C57" s="50">
        <f>AVERAGE(C49:C53)</f>
        <v>0.31064449901207641</v>
      </c>
      <c r="D57" s="50">
        <f t="shared" ref="D57:J57" si="4">AVERAGE(D49:D53)</f>
        <v>-0.1770439723004511</v>
      </c>
      <c r="E57" s="50">
        <f t="shared" si="4"/>
        <v>-7.661483211634651E-2</v>
      </c>
      <c r="F57" s="50">
        <f t="shared" si="4"/>
        <v>-2.3334592718352469E-2</v>
      </c>
      <c r="G57" s="50">
        <f t="shared" si="4"/>
        <v>-0.43858736026640355</v>
      </c>
      <c r="H57" s="50">
        <f t="shared" si="4"/>
        <v>-0.53129161742698738</v>
      </c>
      <c r="I57" s="50">
        <f t="shared" si="4"/>
        <v>0.18848775609221552</v>
      </c>
      <c r="J57" s="51">
        <f t="shared" si="4"/>
        <v>0.60536601004658375</v>
      </c>
      <c r="K57" s="50">
        <f>AVERAGE(C57:J57)</f>
        <v>-1.779676370970816E-2</v>
      </c>
    </row>
  </sheetData>
  <conditionalFormatting sqref="C44:J53">
    <cfRule type="colorScale" priority="3">
      <colorScale>
        <cfvo type="min"/>
        <cfvo type="percentile" val="50"/>
        <cfvo type="max"/>
        <color rgb="FFF8696B"/>
        <color rgb="FFFCFCFF"/>
        <color rgb="FF5A8AC6"/>
      </colorScale>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7C9DD-9AB8-F247-A691-9A1C77ABFF28}">
  <dimension ref="A2:T50"/>
  <sheetViews>
    <sheetView topLeftCell="A42" zoomScale="87" workbookViewId="0">
      <selection activeCell="G13" sqref="G13"/>
    </sheetView>
  </sheetViews>
  <sheetFormatPr baseColWidth="10" defaultColWidth="11.19921875" defaultRowHeight="15.6" x14ac:dyDescent="0.3"/>
  <cols>
    <col min="1" max="1" width="43.69921875" customWidth="1"/>
    <col min="2" max="3" width="25.796875" customWidth="1"/>
  </cols>
  <sheetData>
    <row r="2" spans="1:20" x14ac:dyDescent="0.3">
      <c r="A2" s="15"/>
      <c r="B2" s="15"/>
      <c r="C2" s="15"/>
      <c r="D2" s="24"/>
      <c r="E2" s="24"/>
      <c r="F2" s="24"/>
      <c r="G2" s="24"/>
      <c r="H2" s="24"/>
      <c r="I2" s="24"/>
      <c r="J2" s="24"/>
      <c r="K2" s="24"/>
      <c r="L2" s="24"/>
      <c r="M2" s="24"/>
      <c r="N2" s="24"/>
      <c r="O2" s="24"/>
      <c r="P2" s="24"/>
      <c r="Q2" s="24"/>
      <c r="R2" s="24"/>
      <c r="S2" s="24"/>
      <c r="T2" s="24"/>
    </row>
    <row r="3" spans="1:20" x14ac:dyDescent="0.3">
      <c r="A3" s="16" t="s">
        <v>16</v>
      </c>
      <c r="B3" s="17" t="s">
        <v>17</v>
      </c>
      <c r="C3" s="17" t="s">
        <v>588</v>
      </c>
      <c r="D3" s="31" t="s">
        <v>590</v>
      </c>
      <c r="E3" s="31" t="s">
        <v>591</v>
      </c>
      <c r="F3" s="31" t="s">
        <v>593</v>
      </c>
      <c r="G3" s="31" t="s">
        <v>594</v>
      </c>
      <c r="H3" s="31" t="s">
        <v>592</v>
      </c>
      <c r="I3" s="31" t="s">
        <v>595</v>
      </c>
      <c r="J3" s="31" t="s">
        <v>596</v>
      </c>
      <c r="K3" s="31" t="s">
        <v>597</v>
      </c>
      <c r="L3" s="24"/>
      <c r="M3" s="24"/>
      <c r="N3" s="24"/>
      <c r="O3" s="24"/>
      <c r="P3" s="24"/>
      <c r="Q3" s="24"/>
      <c r="R3" s="24"/>
      <c r="S3" s="24"/>
      <c r="T3" s="24"/>
    </row>
    <row r="4" spans="1:20" ht="48.6" x14ac:dyDescent="0.3">
      <c r="A4" s="1" t="s">
        <v>68</v>
      </c>
      <c r="B4" s="2" t="s">
        <v>79</v>
      </c>
      <c r="C4" s="2">
        <v>3.3579335793357901</v>
      </c>
      <c r="H4">
        <v>1</v>
      </c>
      <c r="L4" t="s">
        <v>614</v>
      </c>
    </row>
    <row r="5" spans="1:20" ht="48.6" x14ac:dyDescent="0.3">
      <c r="A5" s="1" t="s">
        <v>69</v>
      </c>
      <c r="B5" s="2" t="s">
        <v>48</v>
      </c>
      <c r="C5" s="2">
        <v>2.8154981549815501</v>
      </c>
      <c r="H5">
        <v>1</v>
      </c>
      <c r="L5" t="s">
        <v>614</v>
      </c>
    </row>
    <row r="6" spans="1:20" ht="72.599999999999994" x14ac:dyDescent="0.3">
      <c r="A6" s="1" t="s">
        <v>70</v>
      </c>
      <c r="B6" s="2" t="s">
        <v>49</v>
      </c>
      <c r="C6" s="2">
        <v>3.39114391143911</v>
      </c>
      <c r="H6">
        <v>1</v>
      </c>
      <c r="L6" t="s">
        <v>613</v>
      </c>
    </row>
    <row r="7" spans="1:20" ht="48.6" x14ac:dyDescent="0.3">
      <c r="A7" s="1" t="s">
        <v>71</v>
      </c>
      <c r="B7" s="2" t="s">
        <v>50</v>
      </c>
      <c r="C7" s="2">
        <v>2.57933579335793</v>
      </c>
    </row>
    <row r="8" spans="1:20" ht="72.599999999999994" x14ac:dyDescent="0.3">
      <c r="A8" s="1" t="s">
        <v>72</v>
      </c>
      <c r="B8" s="2" t="s">
        <v>51</v>
      </c>
      <c r="C8" s="2">
        <v>3.2287822878228698</v>
      </c>
    </row>
    <row r="9" spans="1:20" ht="24.6" x14ac:dyDescent="0.3">
      <c r="A9" s="1" t="s">
        <v>73</v>
      </c>
      <c r="B9" s="2" t="s">
        <v>52</v>
      </c>
      <c r="C9" s="2">
        <v>3.3690036900368998</v>
      </c>
    </row>
    <row r="10" spans="1:20" ht="84.6" x14ac:dyDescent="0.3">
      <c r="A10" s="1" t="s">
        <v>74</v>
      </c>
      <c r="B10" s="2" t="s">
        <v>53</v>
      </c>
      <c r="C10" s="2">
        <v>2.9409594095940901</v>
      </c>
    </row>
    <row r="11" spans="1:20" x14ac:dyDescent="0.3">
      <c r="A11" s="1"/>
      <c r="B11" s="2"/>
      <c r="C11" s="27" t="s">
        <v>587</v>
      </c>
      <c r="D11">
        <f>SUMPRODUCT(D4:D10,$C4:$C10)</f>
        <v>0</v>
      </c>
      <c r="E11">
        <f t="shared" ref="E11:K11" si="0">SUMPRODUCT(E4:E10,$C4:$C10)</f>
        <v>0</v>
      </c>
      <c r="F11">
        <f t="shared" si="0"/>
        <v>0</v>
      </c>
      <c r="G11">
        <f t="shared" si="0"/>
        <v>0</v>
      </c>
      <c r="H11">
        <f t="shared" si="0"/>
        <v>9.5645756457564506</v>
      </c>
      <c r="I11">
        <f t="shared" si="0"/>
        <v>0</v>
      </c>
      <c r="J11">
        <f t="shared" si="0"/>
        <v>0</v>
      </c>
      <c r="K11">
        <f t="shared" si="0"/>
        <v>0</v>
      </c>
    </row>
    <row r="12" spans="1:20" x14ac:dyDescent="0.3">
      <c r="A12" s="3" t="s">
        <v>18</v>
      </c>
      <c r="B12" s="2"/>
      <c r="C12" s="2"/>
      <c r="D12" s="31" t="s">
        <v>590</v>
      </c>
      <c r="E12" s="31" t="s">
        <v>591</v>
      </c>
      <c r="F12" s="31" t="s">
        <v>593</v>
      </c>
      <c r="G12" s="31" t="s">
        <v>594</v>
      </c>
      <c r="H12" s="31" t="s">
        <v>592</v>
      </c>
      <c r="I12" s="31" t="s">
        <v>595</v>
      </c>
      <c r="J12" s="31" t="s">
        <v>596</v>
      </c>
      <c r="K12" s="31" t="s">
        <v>597</v>
      </c>
      <c r="L12" s="24"/>
      <c r="M12" s="24"/>
      <c r="N12" s="24"/>
      <c r="O12" s="24"/>
      <c r="P12" s="24"/>
      <c r="Q12" s="24"/>
      <c r="R12" s="24"/>
      <c r="S12" s="24"/>
      <c r="T12" s="24"/>
    </row>
    <row r="13" spans="1:20" ht="72.599999999999994" x14ac:dyDescent="0.3">
      <c r="A13" s="4" t="s">
        <v>19</v>
      </c>
      <c r="B13" s="2" t="s">
        <v>80</v>
      </c>
      <c r="C13" s="2">
        <v>3.7306273062730599</v>
      </c>
      <c r="G13">
        <v>1</v>
      </c>
    </row>
    <row r="14" spans="1:20" ht="72.599999999999994" x14ac:dyDescent="0.3">
      <c r="A14" s="4" t="s">
        <v>75</v>
      </c>
      <c r="B14" s="2" t="s">
        <v>81</v>
      </c>
      <c r="C14" s="2">
        <v>3.93357933579335</v>
      </c>
    </row>
    <row r="15" spans="1:20" ht="72.599999999999994" x14ac:dyDescent="0.3">
      <c r="A15" s="4" t="s">
        <v>76</v>
      </c>
      <c r="B15" s="2" t="s">
        <v>54</v>
      </c>
      <c r="C15" s="2">
        <v>4.0147601476014696</v>
      </c>
      <c r="D15">
        <v>1</v>
      </c>
    </row>
    <row r="16" spans="1:20" ht="96.6" x14ac:dyDescent="0.3">
      <c r="A16" s="4" t="s">
        <v>25</v>
      </c>
      <c r="B16" s="2" t="s">
        <v>55</v>
      </c>
      <c r="C16" s="2">
        <v>3.92250922509225</v>
      </c>
      <c r="I16">
        <v>1</v>
      </c>
    </row>
    <row r="17" spans="1:20" ht="60.6" x14ac:dyDescent="0.3">
      <c r="A17" s="4" t="s">
        <v>26</v>
      </c>
      <c r="B17" s="2" t="s">
        <v>56</v>
      </c>
      <c r="C17" s="2">
        <v>3.3653136531365302</v>
      </c>
      <c r="E17">
        <v>1</v>
      </c>
    </row>
    <row r="18" spans="1:20" ht="60.6" x14ac:dyDescent="0.3">
      <c r="A18" s="4" t="s">
        <v>27</v>
      </c>
      <c r="B18" s="2" t="s">
        <v>57</v>
      </c>
      <c r="C18" s="2">
        <v>3.3321033210332098</v>
      </c>
      <c r="G18">
        <v>1</v>
      </c>
    </row>
    <row r="19" spans="1:20" x14ac:dyDescent="0.3">
      <c r="A19" s="4"/>
      <c r="B19" s="2"/>
      <c r="C19" s="27" t="s">
        <v>587</v>
      </c>
      <c r="D19">
        <f>SUMPRODUCT(D13:D18,$C13:$C18)</f>
        <v>4.0147601476014696</v>
      </c>
      <c r="E19">
        <f t="shared" ref="E19:K19" si="1">SUMPRODUCT(E13:E18,$C13:$C18)</f>
        <v>3.3653136531365302</v>
      </c>
      <c r="F19">
        <f t="shared" si="1"/>
        <v>0</v>
      </c>
      <c r="G19">
        <f t="shared" si="1"/>
        <v>7.0627306273062693</v>
      </c>
      <c r="H19">
        <f t="shared" si="1"/>
        <v>0</v>
      </c>
      <c r="I19">
        <f t="shared" si="1"/>
        <v>3.92250922509225</v>
      </c>
      <c r="J19">
        <f t="shared" si="1"/>
        <v>0</v>
      </c>
      <c r="K19">
        <f t="shared" si="1"/>
        <v>0</v>
      </c>
    </row>
    <row r="20" spans="1:20" x14ac:dyDescent="0.3">
      <c r="A20" s="5" t="s">
        <v>20</v>
      </c>
      <c r="B20" s="2"/>
      <c r="C20" s="2"/>
      <c r="D20" s="31" t="s">
        <v>590</v>
      </c>
      <c r="E20" s="31" t="s">
        <v>591</v>
      </c>
      <c r="F20" s="31" t="s">
        <v>593</v>
      </c>
      <c r="G20" s="31" t="s">
        <v>594</v>
      </c>
      <c r="H20" s="31" t="s">
        <v>592</v>
      </c>
      <c r="I20" s="31" t="s">
        <v>595</v>
      </c>
      <c r="J20" s="31" t="s">
        <v>596</v>
      </c>
      <c r="K20" s="31" t="s">
        <v>597</v>
      </c>
      <c r="L20" s="24"/>
      <c r="M20" s="24"/>
      <c r="N20" s="24"/>
      <c r="O20" s="24"/>
      <c r="P20" s="24"/>
      <c r="Q20" s="24"/>
      <c r="R20" s="24"/>
      <c r="S20" s="24"/>
      <c r="T20" s="24"/>
    </row>
    <row r="21" spans="1:20" ht="96.6" x14ac:dyDescent="0.3">
      <c r="A21" s="7" t="s">
        <v>28</v>
      </c>
      <c r="B21" s="2" t="s">
        <v>58</v>
      </c>
      <c r="C21" s="2">
        <v>2.9151291512915098</v>
      </c>
    </row>
    <row r="22" spans="1:20" ht="60.6" x14ac:dyDescent="0.3">
      <c r="A22" s="7" t="s">
        <v>29</v>
      </c>
      <c r="B22" s="2" t="s">
        <v>82</v>
      </c>
      <c r="C22" s="2">
        <v>3.63099630996309</v>
      </c>
    </row>
    <row r="23" spans="1:20" ht="60.6" x14ac:dyDescent="0.3">
      <c r="A23" s="7" t="s">
        <v>77</v>
      </c>
      <c r="B23" s="2" t="s">
        <v>83</v>
      </c>
      <c r="C23" s="2">
        <v>3.4391143911439102</v>
      </c>
    </row>
    <row r="24" spans="1:20" ht="60.6" x14ac:dyDescent="0.3">
      <c r="A24" s="7" t="s">
        <v>78</v>
      </c>
      <c r="B24" s="2" t="s">
        <v>84</v>
      </c>
      <c r="C24" s="2">
        <v>3.0811808118081099</v>
      </c>
      <c r="K24">
        <v>1</v>
      </c>
    </row>
    <row r="25" spans="1:20" ht="60.6" x14ac:dyDescent="0.3">
      <c r="A25" s="7" t="s">
        <v>30</v>
      </c>
      <c r="B25" s="2" t="s">
        <v>85</v>
      </c>
      <c r="C25" s="2">
        <v>2.6383763837638301</v>
      </c>
      <c r="K25">
        <v>1</v>
      </c>
    </row>
    <row r="26" spans="1:20" ht="72.599999999999994" x14ac:dyDescent="0.3">
      <c r="A26" s="7" t="s">
        <v>31</v>
      </c>
      <c r="B26" s="2" t="s">
        <v>86</v>
      </c>
      <c r="C26" s="2">
        <v>3.2509225092250902</v>
      </c>
      <c r="J26">
        <v>1</v>
      </c>
    </row>
    <row r="27" spans="1:20" ht="48.6" x14ac:dyDescent="0.3">
      <c r="A27" s="7" t="s">
        <v>32</v>
      </c>
      <c r="B27" s="2" t="s">
        <v>87</v>
      </c>
      <c r="C27" s="2">
        <v>2.3505535055350499</v>
      </c>
    </row>
    <row r="28" spans="1:20" x14ac:dyDescent="0.3">
      <c r="A28" s="7"/>
      <c r="B28" s="2"/>
      <c r="C28" s="27" t="s">
        <v>587</v>
      </c>
      <c r="D28">
        <f>SUMPRODUCT(D21:D27,$C21:$C27)</f>
        <v>0</v>
      </c>
      <c r="E28">
        <f t="shared" ref="E28:K28" si="2">SUMPRODUCT(E21:E27,$C21:$C27)</f>
        <v>0</v>
      </c>
      <c r="F28">
        <f t="shared" si="2"/>
        <v>0</v>
      </c>
      <c r="G28">
        <f t="shared" si="2"/>
        <v>0</v>
      </c>
      <c r="H28">
        <f t="shared" si="2"/>
        <v>0</v>
      </c>
      <c r="I28">
        <f t="shared" si="2"/>
        <v>0</v>
      </c>
      <c r="J28">
        <f t="shared" si="2"/>
        <v>3.2509225092250902</v>
      </c>
      <c r="K28">
        <f t="shared" si="2"/>
        <v>5.71955719557194</v>
      </c>
    </row>
    <row r="29" spans="1:20" x14ac:dyDescent="0.3">
      <c r="A29" s="8" t="s">
        <v>21</v>
      </c>
      <c r="B29" s="2"/>
      <c r="C29" s="2"/>
      <c r="D29" s="31" t="s">
        <v>590</v>
      </c>
      <c r="E29" s="31" t="s">
        <v>591</v>
      </c>
      <c r="F29" s="31" t="s">
        <v>593</v>
      </c>
      <c r="G29" s="31" t="s">
        <v>594</v>
      </c>
      <c r="H29" s="31" t="s">
        <v>592</v>
      </c>
      <c r="I29" s="31" t="s">
        <v>595</v>
      </c>
      <c r="J29" s="31" t="s">
        <v>596</v>
      </c>
      <c r="K29" s="31" t="s">
        <v>597</v>
      </c>
      <c r="L29" s="24"/>
      <c r="M29" s="24"/>
      <c r="N29" s="24"/>
      <c r="O29" s="24"/>
      <c r="P29" s="24"/>
      <c r="Q29" s="24"/>
      <c r="R29" s="24"/>
      <c r="S29" s="24"/>
      <c r="T29" s="24"/>
    </row>
    <row r="30" spans="1:20" ht="72.599999999999994" x14ac:dyDescent="0.3">
      <c r="A30" s="13" t="s">
        <v>33</v>
      </c>
      <c r="B30" s="2" t="s">
        <v>59</v>
      </c>
      <c r="C30" s="2">
        <v>2.9815498154981501</v>
      </c>
    </row>
    <row r="31" spans="1:20" ht="72.599999999999994" x14ac:dyDescent="0.3">
      <c r="A31" s="13" t="s">
        <v>34</v>
      </c>
      <c r="B31" s="2" t="s">
        <v>60</v>
      </c>
      <c r="C31" s="2">
        <v>3.54243542435424</v>
      </c>
    </row>
    <row r="32" spans="1:20" ht="96.6" x14ac:dyDescent="0.3">
      <c r="A32" s="13" t="s">
        <v>35</v>
      </c>
      <c r="B32" s="2" t="s">
        <v>88</v>
      </c>
      <c r="C32" s="2">
        <v>3.5018450184501799</v>
      </c>
    </row>
    <row r="33" spans="1:20" ht="96.6" x14ac:dyDescent="0.3">
      <c r="A33" s="13" t="s">
        <v>36</v>
      </c>
      <c r="B33" s="2" t="s">
        <v>61</v>
      </c>
      <c r="C33" s="2">
        <v>3.1845018450184499</v>
      </c>
      <c r="I33">
        <v>1</v>
      </c>
    </row>
    <row r="34" spans="1:20" ht="72.599999999999994" x14ac:dyDescent="0.3">
      <c r="A34" s="13" t="s">
        <v>37</v>
      </c>
      <c r="B34" s="2" t="s">
        <v>62</v>
      </c>
      <c r="C34" s="2">
        <v>3.7933579335793302</v>
      </c>
      <c r="F34">
        <v>1</v>
      </c>
    </row>
    <row r="35" spans="1:20" ht="72.599999999999994" x14ac:dyDescent="0.3">
      <c r="A35" s="13" t="s">
        <v>38</v>
      </c>
      <c r="B35" s="2" t="s">
        <v>89</v>
      </c>
      <c r="C35" s="2">
        <v>3.5018450184501799</v>
      </c>
    </row>
    <row r="36" spans="1:20" ht="72.599999999999994" x14ac:dyDescent="0.3">
      <c r="A36" s="13" t="s">
        <v>39</v>
      </c>
      <c r="B36" s="2" t="s">
        <v>63</v>
      </c>
      <c r="C36" s="2">
        <v>2.6457564575645698</v>
      </c>
    </row>
    <row r="37" spans="1:20" ht="84.6" x14ac:dyDescent="0.3">
      <c r="A37" s="13" t="s">
        <v>40</v>
      </c>
      <c r="B37" s="2" t="s">
        <v>64</v>
      </c>
      <c r="C37" s="2">
        <v>3.0848708487084799</v>
      </c>
    </row>
    <row r="38" spans="1:20" ht="72.599999999999994" x14ac:dyDescent="0.3">
      <c r="A38" s="13" t="s">
        <v>41</v>
      </c>
      <c r="B38" s="2" t="s">
        <v>90</v>
      </c>
      <c r="C38" s="2">
        <v>3.39483394833948</v>
      </c>
    </row>
    <row r="39" spans="1:20" x14ac:dyDescent="0.3">
      <c r="A39" s="13"/>
      <c r="B39" s="2"/>
      <c r="C39" s="27" t="s">
        <v>587</v>
      </c>
      <c r="D39">
        <f>SUMPRODUCT(D30:D38,$C30:$C38)</f>
        <v>0</v>
      </c>
      <c r="E39">
        <f t="shared" ref="E39:K39" si="3">SUMPRODUCT(E30:E38,$C30:$C38)</f>
        <v>0</v>
      </c>
      <c r="F39">
        <f t="shared" si="3"/>
        <v>3.7933579335793302</v>
      </c>
      <c r="G39">
        <f t="shared" si="3"/>
        <v>0</v>
      </c>
      <c r="H39">
        <f t="shared" si="3"/>
        <v>0</v>
      </c>
      <c r="I39">
        <f t="shared" si="3"/>
        <v>3.1845018450184499</v>
      </c>
      <c r="J39">
        <f t="shared" si="3"/>
        <v>0</v>
      </c>
      <c r="K39">
        <f t="shared" si="3"/>
        <v>0</v>
      </c>
    </row>
    <row r="40" spans="1:20" x14ac:dyDescent="0.3">
      <c r="A40" s="9" t="s">
        <v>23</v>
      </c>
      <c r="B40" s="2"/>
      <c r="C40" s="2"/>
      <c r="D40" s="31" t="s">
        <v>590</v>
      </c>
      <c r="E40" s="31" t="s">
        <v>591</v>
      </c>
      <c r="F40" s="31" t="s">
        <v>593</v>
      </c>
      <c r="G40" s="31" t="s">
        <v>594</v>
      </c>
      <c r="H40" s="31" t="s">
        <v>592</v>
      </c>
      <c r="I40" s="31" t="s">
        <v>595</v>
      </c>
      <c r="J40" s="31" t="s">
        <v>596</v>
      </c>
      <c r="K40" s="31" t="s">
        <v>597</v>
      </c>
      <c r="L40" s="24"/>
      <c r="M40" s="24"/>
      <c r="N40" s="24"/>
      <c r="O40" s="24"/>
      <c r="P40" s="24"/>
      <c r="Q40" s="24"/>
      <c r="R40" s="24"/>
      <c r="S40" s="24"/>
      <c r="T40" s="24"/>
    </row>
    <row r="41" spans="1:20" ht="84.6" x14ac:dyDescent="0.3">
      <c r="A41" s="14" t="s">
        <v>42</v>
      </c>
      <c r="B41" s="2" t="s">
        <v>65</v>
      </c>
      <c r="C41" s="2">
        <v>2.9483394833948302</v>
      </c>
    </row>
    <row r="42" spans="1:20" ht="84.6" x14ac:dyDescent="0.3">
      <c r="A42" s="14" t="s">
        <v>43</v>
      </c>
      <c r="B42" s="2" t="s">
        <v>91</v>
      </c>
      <c r="C42" s="2">
        <v>2.89667896678966</v>
      </c>
      <c r="I42">
        <v>1</v>
      </c>
    </row>
    <row r="43" spans="1:20" ht="96.6" x14ac:dyDescent="0.3">
      <c r="A43" s="14" t="s">
        <v>44</v>
      </c>
      <c r="B43" s="2" t="s">
        <v>66</v>
      </c>
      <c r="C43" s="2">
        <v>3.7047970479704802</v>
      </c>
    </row>
    <row r="44" spans="1:20" ht="84.6" x14ac:dyDescent="0.3">
      <c r="A44" s="14" t="s">
        <v>45</v>
      </c>
      <c r="B44" s="2" t="s">
        <v>92</v>
      </c>
      <c r="C44" s="2">
        <v>3.7269372693726899</v>
      </c>
    </row>
    <row r="45" spans="1:20" ht="96.6" x14ac:dyDescent="0.3">
      <c r="A45" s="14" t="s">
        <v>46</v>
      </c>
      <c r="B45" s="2" t="s">
        <v>93</v>
      </c>
      <c r="C45" s="2">
        <v>3.54612546125461</v>
      </c>
    </row>
    <row r="46" spans="1:20" ht="84.6" x14ac:dyDescent="0.3">
      <c r="A46" s="14" t="s">
        <v>47</v>
      </c>
      <c r="B46" s="2" t="s">
        <v>67</v>
      </c>
      <c r="C46" s="2">
        <v>3.2250922509225002</v>
      </c>
    </row>
    <row r="47" spans="1:20" x14ac:dyDescent="0.3">
      <c r="C47" s="27" t="s">
        <v>587</v>
      </c>
      <c r="D47">
        <f>SUMPRODUCT(D41:D46,$C41:$C46)</f>
        <v>0</v>
      </c>
      <c r="E47">
        <f t="shared" ref="E47:K47" si="4">SUMPRODUCT(E41:E46,$C41:$C46)</f>
        <v>0</v>
      </c>
      <c r="F47">
        <f t="shared" si="4"/>
        <v>0</v>
      </c>
      <c r="G47">
        <f t="shared" si="4"/>
        <v>0</v>
      </c>
      <c r="H47">
        <f t="shared" si="4"/>
        <v>0</v>
      </c>
      <c r="I47">
        <f t="shared" si="4"/>
        <v>2.89667896678966</v>
      </c>
      <c r="J47">
        <f t="shared" si="4"/>
        <v>0</v>
      </c>
      <c r="K47">
        <f t="shared" si="4"/>
        <v>0</v>
      </c>
    </row>
    <row r="49" spans="3:11" x14ac:dyDescent="0.3">
      <c r="C49" s="25">
        <v>2021</v>
      </c>
      <c r="D49">
        <f>SUM(D11,D19,D28,D39,D47)</f>
        <v>4.0147601476014696</v>
      </c>
      <c r="E49">
        <f t="shared" ref="E49:K49" si="5">SUM(E11,E19,E28,E39,E47)</f>
        <v>3.3653136531365302</v>
      </c>
      <c r="F49">
        <f t="shared" si="5"/>
        <v>3.7933579335793302</v>
      </c>
      <c r="G49">
        <f t="shared" si="5"/>
        <v>7.0627306273062693</v>
      </c>
      <c r="H49">
        <f t="shared" si="5"/>
        <v>9.5645756457564506</v>
      </c>
      <c r="I49">
        <f t="shared" si="5"/>
        <v>10.003690036900359</v>
      </c>
      <c r="J49">
        <f t="shared" si="5"/>
        <v>3.2509225092250902</v>
      </c>
      <c r="K49">
        <f t="shared" si="5"/>
        <v>5.71955719557194</v>
      </c>
    </row>
    <row r="50" spans="3:11" x14ac:dyDescent="0.3">
      <c r="D50">
        <f>D49/SUM(D4:D10,D13:D18,D21:D27,D30:D38,D41:D46)</f>
        <v>4.0147601476014696</v>
      </c>
      <c r="E50">
        <f t="shared" ref="E50:K50" si="6">E49/SUM(E4:E10,E13:E18,E21:E27,E30:E38,E41:E46)</f>
        <v>3.3653136531365302</v>
      </c>
      <c r="F50">
        <f t="shared" si="6"/>
        <v>3.7933579335793302</v>
      </c>
      <c r="G50">
        <f t="shared" si="6"/>
        <v>3.5313653136531347</v>
      </c>
      <c r="H50">
        <f t="shared" si="6"/>
        <v>3.1881918819188169</v>
      </c>
      <c r="I50">
        <f t="shared" si="6"/>
        <v>3.3345633456334531</v>
      </c>
      <c r="J50">
        <f t="shared" si="6"/>
        <v>3.2509225092250902</v>
      </c>
      <c r="K50">
        <f t="shared" si="6"/>
        <v>2.85977859778597</v>
      </c>
    </row>
  </sheetData>
  <conditionalFormatting sqref="D49:T49">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9E891-2EBE-3E43-9D55-565058EA55C1}">
  <dimension ref="A2:T45"/>
  <sheetViews>
    <sheetView topLeftCell="A11" zoomScale="86" workbookViewId="0">
      <selection activeCell="G17" sqref="G17"/>
    </sheetView>
  </sheetViews>
  <sheetFormatPr baseColWidth="10" defaultColWidth="11.19921875" defaultRowHeight="15.6" x14ac:dyDescent="0.3"/>
  <cols>
    <col min="1" max="1" width="53" customWidth="1"/>
    <col min="2" max="2" width="41.19921875" customWidth="1"/>
    <col min="3" max="3" width="28.796875" customWidth="1"/>
  </cols>
  <sheetData>
    <row r="2" spans="1:20" x14ac:dyDescent="0.3">
      <c r="A2" s="15"/>
      <c r="B2" s="15"/>
      <c r="C2" s="15"/>
      <c r="D2" s="24"/>
      <c r="E2" s="24"/>
      <c r="F2" s="24"/>
      <c r="G2" s="24"/>
      <c r="H2" s="24"/>
      <c r="I2" s="24"/>
      <c r="J2" s="24"/>
      <c r="K2" s="24"/>
      <c r="L2" s="24"/>
      <c r="M2" s="24"/>
      <c r="N2" s="24"/>
      <c r="O2" s="24"/>
      <c r="P2" s="24"/>
      <c r="Q2" s="24"/>
      <c r="R2" s="24"/>
      <c r="S2" s="24"/>
      <c r="T2" s="24"/>
    </row>
    <row r="3" spans="1:20" x14ac:dyDescent="0.3">
      <c r="A3" s="16" t="s">
        <v>16</v>
      </c>
      <c r="B3" s="17" t="s">
        <v>17</v>
      </c>
      <c r="C3" s="17" t="s">
        <v>588</v>
      </c>
      <c r="D3" s="31" t="s">
        <v>590</v>
      </c>
      <c r="E3" s="31" t="s">
        <v>591</v>
      </c>
      <c r="F3" s="31" t="s">
        <v>593</v>
      </c>
      <c r="G3" s="31" t="s">
        <v>594</v>
      </c>
      <c r="H3" s="31" t="s">
        <v>592</v>
      </c>
      <c r="I3" s="31" t="s">
        <v>595</v>
      </c>
      <c r="J3" s="31" t="s">
        <v>596</v>
      </c>
      <c r="K3" s="31" t="s">
        <v>597</v>
      </c>
      <c r="L3" s="24"/>
      <c r="M3" s="24"/>
      <c r="N3" s="24"/>
      <c r="O3" s="24"/>
      <c r="P3" s="24"/>
      <c r="Q3" s="24"/>
      <c r="R3" s="24"/>
      <c r="S3" s="24"/>
      <c r="T3" s="24"/>
    </row>
    <row r="4" spans="1:20" ht="24" x14ac:dyDescent="0.3">
      <c r="A4" s="1" t="s">
        <v>94</v>
      </c>
      <c r="B4" s="12" t="s">
        <v>121</v>
      </c>
      <c r="C4" s="12">
        <v>3.4669260700389102</v>
      </c>
      <c r="H4">
        <v>1</v>
      </c>
    </row>
    <row r="5" spans="1:20" ht="24" x14ac:dyDescent="0.3">
      <c r="A5" s="1" t="s">
        <v>95</v>
      </c>
      <c r="B5" s="12" t="s">
        <v>123</v>
      </c>
      <c r="C5" s="12">
        <v>3.0233463035019401</v>
      </c>
      <c r="H5">
        <v>1</v>
      </c>
    </row>
    <row r="6" spans="1:20" ht="48" x14ac:dyDescent="0.3">
      <c r="A6" s="1" t="s">
        <v>96</v>
      </c>
      <c r="B6" s="12" t="s">
        <v>124</v>
      </c>
      <c r="C6" s="12">
        <v>3.1128404669260599</v>
      </c>
      <c r="I6">
        <v>1</v>
      </c>
    </row>
    <row r="7" spans="1:20" ht="24" x14ac:dyDescent="0.3">
      <c r="A7" s="1" t="s">
        <v>97</v>
      </c>
      <c r="B7" s="12" t="s">
        <v>125</v>
      </c>
      <c r="C7" s="12">
        <v>3.2996108949416301</v>
      </c>
      <c r="H7">
        <v>1</v>
      </c>
    </row>
    <row r="8" spans="1:20" ht="24" x14ac:dyDescent="0.3">
      <c r="A8" s="1" t="s">
        <v>98</v>
      </c>
      <c r="B8" s="12" t="s">
        <v>126</v>
      </c>
      <c r="C8" s="12">
        <v>3.2023346303501898</v>
      </c>
    </row>
    <row r="9" spans="1:20" ht="48" x14ac:dyDescent="0.3">
      <c r="A9" s="1" t="s">
        <v>99</v>
      </c>
      <c r="B9" s="12" t="s">
        <v>127</v>
      </c>
      <c r="C9" s="12">
        <v>3.28793774319066</v>
      </c>
    </row>
    <row r="10" spans="1:20" ht="36" x14ac:dyDescent="0.3">
      <c r="A10" s="1" t="s">
        <v>100</v>
      </c>
      <c r="B10" s="12" t="s">
        <v>128</v>
      </c>
      <c r="C10" s="12">
        <v>2.94552529182879</v>
      </c>
    </row>
    <row r="11" spans="1:20" ht="24" x14ac:dyDescent="0.3">
      <c r="A11" s="1" t="s">
        <v>101</v>
      </c>
      <c r="B11" s="12" t="s">
        <v>129</v>
      </c>
      <c r="C11" s="12">
        <v>2.4396887159533001</v>
      </c>
    </row>
    <row r="12" spans="1:20" ht="24" x14ac:dyDescent="0.3">
      <c r="A12" s="1" t="s">
        <v>102</v>
      </c>
      <c r="B12" s="12" t="s">
        <v>122</v>
      </c>
      <c r="C12" s="12">
        <v>3.04669260700389</v>
      </c>
    </row>
    <row r="13" spans="1:20" x14ac:dyDescent="0.3">
      <c r="A13" s="1"/>
      <c r="B13" s="12"/>
      <c r="C13" s="28" t="s">
        <v>587</v>
      </c>
      <c r="D13">
        <f>SUMPRODUCT(D4:D12,$C4:$C12)</f>
        <v>0</v>
      </c>
      <c r="E13">
        <f t="shared" ref="E13:K13" si="0">SUMPRODUCT(E4:E12,$C4:$C12)</f>
        <v>0</v>
      </c>
      <c r="F13">
        <f t="shared" si="0"/>
        <v>0</v>
      </c>
      <c r="G13">
        <f t="shared" si="0"/>
        <v>0</v>
      </c>
      <c r="H13">
        <f t="shared" si="0"/>
        <v>9.7898832684824804</v>
      </c>
      <c r="I13">
        <f t="shared" si="0"/>
        <v>3.1128404669260599</v>
      </c>
      <c r="J13">
        <f t="shared" si="0"/>
        <v>0</v>
      </c>
      <c r="K13">
        <f t="shared" si="0"/>
        <v>0</v>
      </c>
    </row>
    <row r="14" spans="1:20" x14ac:dyDescent="0.3">
      <c r="A14" s="3" t="s">
        <v>18</v>
      </c>
      <c r="B14" s="12"/>
      <c r="C14" s="12"/>
      <c r="D14" s="31" t="s">
        <v>590</v>
      </c>
      <c r="E14" s="31" t="s">
        <v>591</v>
      </c>
      <c r="F14" s="31" t="s">
        <v>593</v>
      </c>
      <c r="G14" s="31" t="s">
        <v>594</v>
      </c>
      <c r="H14" s="31" t="s">
        <v>592</v>
      </c>
      <c r="I14" s="31" t="s">
        <v>595</v>
      </c>
      <c r="J14" s="31" t="s">
        <v>596</v>
      </c>
      <c r="K14" s="31" t="s">
        <v>597</v>
      </c>
      <c r="L14" s="24"/>
      <c r="M14" s="24"/>
      <c r="N14" s="24"/>
      <c r="O14" s="24"/>
      <c r="P14" s="24"/>
      <c r="Q14" s="24"/>
      <c r="R14" s="24"/>
      <c r="S14" s="24"/>
      <c r="T14" s="24"/>
    </row>
    <row r="15" spans="1:20" ht="24" x14ac:dyDescent="0.3">
      <c r="A15" s="4" t="s">
        <v>76</v>
      </c>
      <c r="B15" s="12" t="s">
        <v>130</v>
      </c>
      <c r="C15" s="12">
        <v>4.2568093385213999</v>
      </c>
      <c r="D15">
        <v>1</v>
      </c>
    </row>
    <row r="16" spans="1:20" ht="48" x14ac:dyDescent="0.3">
      <c r="A16" s="4" t="s">
        <v>103</v>
      </c>
      <c r="B16" s="12" t="s">
        <v>131</v>
      </c>
      <c r="C16" s="12">
        <v>4.0077821011673098</v>
      </c>
    </row>
    <row r="17" spans="1:20" ht="24" x14ac:dyDescent="0.3">
      <c r="A17" s="4" t="s">
        <v>104</v>
      </c>
      <c r="B17" s="12" t="s">
        <v>132</v>
      </c>
      <c r="C17" s="12">
        <v>3.8132295719844298</v>
      </c>
      <c r="G17">
        <v>1</v>
      </c>
    </row>
    <row r="18" spans="1:20" ht="48" x14ac:dyDescent="0.3">
      <c r="A18" s="4" t="s">
        <v>105</v>
      </c>
      <c r="B18" s="12" t="s">
        <v>133</v>
      </c>
      <c r="C18" s="12">
        <v>3.8443579766536899</v>
      </c>
      <c r="E18">
        <v>1</v>
      </c>
    </row>
    <row r="19" spans="1:20" ht="48" x14ac:dyDescent="0.3">
      <c r="A19" s="4" t="s">
        <v>106</v>
      </c>
      <c r="B19" s="12" t="s">
        <v>134</v>
      </c>
      <c r="C19" s="12">
        <v>3.7392996108949399</v>
      </c>
      <c r="I19">
        <v>1</v>
      </c>
    </row>
    <row r="20" spans="1:20" x14ac:dyDescent="0.3">
      <c r="A20" s="4"/>
      <c r="B20" s="12"/>
      <c r="C20" s="28" t="s">
        <v>587</v>
      </c>
      <c r="D20">
        <f>SUMPRODUCT(D15:D19,$C15:$C19)</f>
        <v>4.2568093385213999</v>
      </c>
      <c r="E20">
        <f t="shared" ref="E20:K20" si="1">SUMPRODUCT(E15:E19,$C15:$C19)</f>
        <v>3.8443579766536899</v>
      </c>
      <c r="F20">
        <f t="shared" si="1"/>
        <v>0</v>
      </c>
      <c r="G20">
        <f t="shared" si="1"/>
        <v>3.8132295719844298</v>
      </c>
      <c r="H20">
        <f t="shared" si="1"/>
        <v>0</v>
      </c>
      <c r="I20">
        <f t="shared" si="1"/>
        <v>3.7392996108949399</v>
      </c>
      <c r="J20">
        <f t="shared" si="1"/>
        <v>0</v>
      </c>
      <c r="K20">
        <f t="shared" si="1"/>
        <v>0</v>
      </c>
    </row>
    <row r="21" spans="1:20" x14ac:dyDescent="0.3">
      <c r="A21" s="5" t="s">
        <v>20</v>
      </c>
      <c r="B21" s="12"/>
      <c r="C21" s="12"/>
      <c r="D21" s="31" t="s">
        <v>590</v>
      </c>
      <c r="E21" s="31" t="s">
        <v>591</v>
      </c>
      <c r="F21" s="31" t="s">
        <v>593</v>
      </c>
      <c r="G21" s="31" t="s">
        <v>594</v>
      </c>
      <c r="H21" s="31" t="s">
        <v>592</v>
      </c>
      <c r="I21" s="31" t="s">
        <v>595</v>
      </c>
      <c r="J21" s="31" t="s">
        <v>596</v>
      </c>
      <c r="K21" s="31" t="s">
        <v>597</v>
      </c>
      <c r="L21" s="24"/>
      <c r="M21" s="24"/>
      <c r="N21" s="24"/>
      <c r="O21" s="24"/>
      <c r="P21" s="24"/>
      <c r="Q21" s="24"/>
      <c r="R21" s="24"/>
      <c r="S21" s="24"/>
      <c r="T21" s="24"/>
    </row>
    <row r="22" spans="1:20" ht="24" x14ac:dyDescent="0.3">
      <c r="A22" s="6" t="s">
        <v>107</v>
      </c>
      <c r="B22" s="12" t="s">
        <v>135</v>
      </c>
      <c r="C22" s="12">
        <v>3.2996108949416301</v>
      </c>
    </row>
    <row r="23" spans="1:20" ht="24" x14ac:dyDescent="0.3">
      <c r="A23" s="6" t="s">
        <v>108</v>
      </c>
      <c r="B23" s="12" t="s">
        <v>136</v>
      </c>
      <c r="C23" s="12">
        <v>3.5330739299610801</v>
      </c>
    </row>
    <row r="24" spans="1:20" ht="36" x14ac:dyDescent="0.3">
      <c r="A24" s="6" t="s">
        <v>109</v>
      </c>
      <c r="B24" s="12" t="s">
        <v>137</v>
      </c>
      <c r="C24" s="12">
        <v>3.4630350194552499</v>
      </c>
      <c r="K24">
        <v>1</v>
      </c>
    </row>
    <row r="25" spans="1:20" ht="24" x14ac:dyDescent="0.3">
      <c r="A25" s="6" t="s">
        <v>110</v>
      </c>
      <c r="B25" s="12" t="s">
        <v>138</v>
      </c>
      <c r="C25" s="12">
        <v>2.8365758754863801</v>
      </c>
      <c r="J25">
        <v>1</v>
      </c>
    </row>
    <row r="26" spans="1:20" ht="36" x14ac:dyDescent="0.3">
      <c r="A26" s="6" t="s">
        <v>111</v>
      </c>
      <c r="B26" s="12" t="s">
        <v>139</v>
      </c>
      <c r="C26" s="12">
        <v>2.91050583657587</v>
      </c>
      <c r="K26">
        <v>1</v>
      </c>
    </row>
    <row r="27" spans="1:20" ht="36" x14ac:dyDescent="0.3">
      <c r="A27" s="6" t="s">
        <v>32</v>
      </c>
      <c r="B27" s="12" t="s">
        <v>140</v>
      </c>
      <c r="C27" s="12">
        <v>2.4241245136186702</v>
      </c>
    </row>
    <row r="28" spans="1:20" x14ac:dyDescent="0.3">
      <c r="A28" s="6"/>
      <c r="B28" s="12"/>
      <c r="C28" s="28" t="s">
        <v>587</v>
      </c>
      <c r="D28">
        <f>SUMPRODUCT(D22:D27,$C22:$C27)</f>
        <v>0</v>
      </c>
      <c r="E28">
        <f t="shared" ref="E28:K28" si="2">SUMPRODUCT(E22:E27,$C22:$C27)</f>
        <v>0</v>
      </c>
      <c r="F28">
        <f t="shared" si="2"/>
        <v>0</v>
      </c>
      <c r="G28">
        <f t="shared" si="2"/>
        <v>0</v>
      </c>
      <c r="H28">
        <f t="shared" si="2"/>
        <v>0</v>
      </c>
      <c r="I28">
        <f t="shared" si="2"/>
        <v>0</v>
      </c>
      <c r="J28">
        <f t="shared" si="2"/>
        <v>2.8365758754863801</v>
      </c>
      <c r="K28">
        <f t="shared" si="2"/>
        <v>6.37354085603112</v>
      </c>
    </row>
    <row r="29" spans="1:20" x14ac:dyDescent="0.3">
      <c r="A29" s="8" t="s">
        <v>21</v>
      </c>
      <c r="B29" s="12"/>
      <c r="C29" s="12"/>
      <c r="D29" s="31" t="s">
        <v>590</v>
      </c>
      <c r="E29" s="31" t="s">
        <v>591</v>
      </c>
      <c r="F29" s="31" t="s">
        <v>593</v>
      </c>
      <c r="G29" s="31" t="s">
        <v>594</v>
      </c>
      <c r="H29" s="31" t="s">
        <v>592</v>
      </c>
      <c r="I29" s="31" t="s">
        <v>595</v>
      </c>
      <c r="J29" s="31" t="s">
        <v>596</v>
      </c>
      <c r="K29" s="31" t="s">
        <v>597</v>
      </c>
      <c r="L29" s="24"/>
      <c r="M29" s="24"/>
      <c r="N29" s="24"/>
      <c r="O29" s="24"/>
      <c r="P29" s="24"/>
      <c r="Q29" s="24"/>
      <c r="R29" s="24"/>
      <c r="S29" s="24"/>
      <c r="T29" s="24"/>
    </row>
    <row r="30" spans="1:20" ht="24" x14ac:dyDescent="0.3">
      <c r="A30" s="11" t="s">
        <v>112</v>
      </c>
      <c r="B30" s="12" t="s">
        <v>141</v>
      </c>
      <c r="C30" s="12">
        <v>3.2101167315175099</v>
      </c>
    </row>
    <row r="31" spans="1:20" ht="24" x14ac:dyDescent="0.3">
      <c r="A31" s="11" t="s">
        <v>113</v>
      </c>
      <c r="B31" s="12" t="s">
        <v>142</v>
      </c>
      <c r="C31" s="12">
        <v>3.03891050583657</v>
      </c>
      <c r="G31">
        <v>1</v>
      </c>
    </row>
    <row r="32" spans="1:20" ht="24" x14ac:dyDescent="0.3">
      <c r="A32" s="11" t="s">
        <v>38</v>
      </c>
      <c r="B32" s="12" t="s">
        <v>143</v>
      </c>
      <c r="C32" s="12">
        <v>3.4319066147859898</v>
      </c>
    </row>
    <row r="33" spans="1:20" ht="36" x14ac:dyDescent="0.3">
      <c r="A33" s="11" t="s">
        <v>114</v>
      </c>
      <c r="B33" s="12" t="s">
        <v>144</v>
      </c>
      <c r="C33" s="12">
        <v>3.3579766536964901</v>
      </c>
    </row>
    <row r="34" spans="1:20" ht="48" x14ac:dyDescent="0.3">
      <c r="A34" s="11" t="s">
        <v>115</v>
      </c>
      <c r="B34" s="12" t="s">
        <v>145</v>
      </c>
      <c r="C34" s="12">
        <v>2.8482490272373502</v>
      </c>
      <c r="F34">
        <v>1</v>
      </c>
    </row>
    <row r="35" spans="1:20" ht="36" x14ac:dyDescent="0.3">
      <c r="A35" s="11" t="s">
        <v>116</v>
      </c>
      <c r="B35" s="12" t="s">
        <v>146</v>
      </c>
      <c r="C35" s="12">
        <v>3.5603112840466902</v>
      </c>
    </row>
    <row r="36" spans="1:20" x14ac:dyDescent="0.3">
      <c r="A36" s="11"/>
      <c r="B36" s="12"/>
      <c r="C36" s="28" t="s">
        <v>587</v>
      </c>
      <c r="D36">
        <f>SUMPRODUCT(D30:D35,$C30:$C35)</f>
        <v>0</v>
      </c>
      <c r="E36">
        <f t="shared" ref="E36:K36" si="3">SUMPRODUCT(E30:E35,$C30:$C35)</f>
        <v>0</v>
      </c>
      <c r="F36">
        <f t="shared" si="3"/>
        <v>2.8482490272373502</v>
      </c>
      <c r="G36">
        <f t="shared" si="3"/>
        <v>3.03891050583657</v>
      </c>
      <c r="H36">
        <f t="shared" si="3"/>
        <v>0</v>
      </c>
      <c r="I36">
        <f t="shared" si="3"/>
        <v>0</v>
      </c>
      <c r="J36">
        <f t="shared" si="3"/>
        <v>0</v>
      </c>
      <c r="K36">
        <f t="shared" si="3"/>
        <v>0</v>
      </c>
    </row>
    <row r="37" spans="1:20" x14ac:dyDescent="0.3">
      <c r="A37" s="9" t="s">
        <v>23</v>
      </c>
      <c r="B37" s="12"/>
      <c r="C37" s="12"/>
      <c r="D37" s="31" t="s">
        <v>590</v>
      </c>
      <c r="E37" s="31" t="s">
        <v>591</v>
      </c>
      <c r="F37" s="31" t="s">
        <v>593</v>
      </c>
      <c r="G37" s="31" t="s">
        <v>594</v>
      </c>
      <c r="H37" s="31" t="s">
        <v>592</v>
      </c>
      <c r="I37" s="31" t="s">
        <v>595</v>
      </c>
      <c r="J37" s="31" t="s">
        <v>596</v>
      </c>
      <c r="K37" s="31" t="s">
        <v>597</v>
      </c>
      <c r="L37" s="24"/>
      <c r="M37" s="24"/>
      <c r="N37" s="24"/>
      <c r="O37" s="24"/>
      <c r="P37" s="24"/>
      <c r="Q37" s="24"/>
      <c r="R37" s="24"/>
      <c r="S37" s="24"/>
      <c r="T37" s="24"/>
    </row>
    <row r="38" spans="1:20" ht="48" x14ac:dyDescent="0.3">
      <c r="A38" s="10" t="s">
        <v>117</v>
      </c>
      <c r="B38" s="12" t="s">
        <v>147</v>
      </c>
      <c r="C38" s="12">
        <v>3.2645914396887101</v>
      </c>
    </row>
    <row r="39" spans="1:20" ht="36" x14ac:dyDescent="0.3">
      <c r="A39" s="10" t="s">
        <v>118</v>
      </c>
      <c r="B39" s="12" t="s">
        <v>148</v>
      </c>
      <c r="C39" s="12">
        <v>3.28015564202334</v>
      </c>
      <c r="I39">
        <v>1</v>
      </c>
    </row>
    <row r="40" spans="1:20" ht="36" x14ac:dyDescent="0.3">
      <c r="A40" s="10" t="s">
        <v>119</v>
      </c>
      <c r="B40" s="12" t="s">
        <v>149</v>
      </c>
      <c r="C40" s="12">
        <v>3.6926070038910499</v>
      </c>
    </row>
    <row r="41" spans="1:20" ht="24" x14ac:dyDescent="0.3">
      <c r="A41" s="10" t="s">
        <v>120</v>
      </c>
      <c r="B41" s="12" t="s">
        <v>150</v>
      </c>
      <c r="C41" s="12">
        <v>3.70428015564202</v>
      </c>
    </row>
    <row r="42" spans="1:20" x14ac:dyDescent="0.3">
      <c r="C42" s="28" t="s">
        <v>587</v>
      </c>
      <c r="D42">
        <f>SUMPRODUCT(D38:D41,$C38:$C41)</f>
        <v>0</v>
      </c>
      <c r="E42">
        <f t="shared" ref="E42:K42" si="4">SUMPRODUCT(E38:E41,$C38:$C41)</f>
        <v>0</v>
      </c>
      <c r="F42">
        <f t="shared" si="4"/>
        <v>0</v>
      </c>
      <c r="G42">
        <f t="shared" si="4"/>
        <v>0</v>
      </c>
      <c r="H42">
        <f t="shared" si="4"/>
        <v>0</v>
      </c>
      <c r="I42">
        <f t="shared" si="4"/>
        <v>3.28015564202334</v>
      </c>
      <c r="J42">
        <f t="shared" si="4"/>
        <v>0</v>
      </c>
      <c r="K42">
        <f t="shared" si="4"/>
        <v>0</v>
      </c>
    </row>
    <row r="44" spans="1:20" x14ac:dyDescent="0.3">
      <c r="C44" s="25">
        <v>2020</v>
      </c>
      <c r="D44">
        <f>SUM(D13,D20,D28,D36,D42)</f>
        <v>4.2568093385213999</v>
      </c>
      <c r="E44">
        <f t="shared" ref="E44:K44" si="5">SUM(E13,E20,E28,E36,E42)</f>
        <v>3.8443579766536899</v>
      </c>
      <c r="F44">
        <f t="shared" si="5"/>
        <v>2.8482490272373502</v>
      </c>
      <c r="G44">
        <f t="shared" si="5"/>
        <v>6.8521400778209998</v>
      </c>
      <c r="H44">
        <f t="shared" si="5"/>
        <v>9.7898832684824804</v>
      </c>
      <c r="I44">
        <f t="shared" si="5"/>
        <v>10.13229571984434</v>
      </c>
      <c r="J44">
        <f t="shared" si="5"/>
        <v>2.8365758754863801</v>
      </c>
      <c r="K44">
        <f t="shared" si="5"/>
        <v>6.37354085603112</v>
      </c>
    </row>
    <row r="45" spans="1:20" x14ac:dyDescent="0.3">
      <c r="D45">
        <f>D44/SUM(D4:D12,D15:D19,D22:D27,D30:D35,D38:D41)</f>
        <v>4.2568093385213999</v>
      </c>
      <c r="E45">
        <f t="shared" ref="E45:K45" si="6">E44/SUM(E4:E12,E15:E19,E22:E27,E30:E35,E38:E41)</f>
        <v>3.8443579766536899</v>
      </c>
      <c r="F45">
        <f t="shared" si="6"/>
        <v>2.8482490272373502</v>
      </c>
      <c r="G45">
        <f t="shared" si="6"/>
        <v>3.4260700389104999</v>
      </c>
      <c r="H45">
        <f t="shared" si="6"/>
        <v>3.2632944228274936</v>
      </c>
      <c r="I45">
        <f t="shared" si="6"/>
        <v>3.3774319066147798</v>
      </c>
      <c r="J45">
        <f t="shared" si="6"/>
        <v>2.8365758754863801</v>
      </c>
      <c r="K45">
        <f t="shared" si="6"/>
        <v>3.18677042801556</v>
      </c>
    </row>
  </sheetData>
  <conditionalFormatting sqref="D44:T4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BDC5E-8F90-F84C-A441-6090097CD240}">
  <dimension ref="A2:T45"/>
  <sheetViews>
    <sheetView zoomScale="94" workbookViewId="0">
      <selection activeCell="K41" sqref="K41"/>
    </sheetView>
  </sheetViews>
  <sheetFormatPr baseColWidth="10" defaultColWidth="11.19921875" defaultRowHeight="15.6" x14ac:dyDescent="0.3"/>
  <cols>
    <col min="1" max="1" width="50.8984375" customWidth="1"/>
    <col min="2" max="3" width="28" customWidth="1"/>
  </cols>
  <sheetData>
    <row r="2" spans="1:20" x14ac:dyDescent="0.3">
      <c r="A2" s="15"/>
      <c r="B2" s="15"/>
      <c r="C2" s="15"/>
      <c r="D2" s="24"/>
      <c r="E2" s="24"/>
      <c r="F2" s="24"/>
      <c r="G2" s="24"/>
      <c r="H2" s="24"/>
      <c r="I2" s="24"/>
      <c r="J2" s="24"/>
      <c r="K2" s="24"/>
      <c r="L2" s="24"/>
      <c r="M2" s="24"/>
      <c r="N2" s="24"/>
      <c r="O2" s="24"/>
      <c r="P2" s="24"/>
      <c r="Q2" s="24"/>
      <c r="R2" s="24"/>
      <c r="S2" s="24"/>
      <c r="T2" s="24"/>
    </row>
    <row r="3" spans="1:20" x14ac:dyDescent="0.3">
      <c r="A3" s="16" t="s">
        <v>16</v>
      </c>
      <c r="B3" s="17" t="s">
        <v>17</v>
      </c>
      <c r="C3" s="17" t="s">
        <v>588</v>
      </c>
      <c r="D3" s="31" t="s">
        <v>590</v>
      </c>
      <c r="E3" s="31" t="s">
        <v>591</v>
      </c>
      <c r="F3" s="31" t="s">
        <v>593</v>
      </c>
      <c r="G3" s="31" t="s">
        <v>594</v>
      </c>
      <c r="H3" s="31" t="s">
        <v>592</v>
      </c>
      <c r="I3" s="31" t="s">
        <v>595</v>
      </c>
      <c r="J3" s="31" t="s">
        <v>596</v>
      </c>
      <c r="K3" s="31" t="s">
        <v>597</v>
      </c>
      <c r="L3" s="24"/>
      <c r="M3" s="24"/>
      <c r="N3" s="24"/>
      <c r="O3" s="24"/>
      <c r="P3" s="24"/>
      <c r="Q3" s="24"/>
      <c r="R3" s="24"/>
      <c r="S3" s="24"/>
      <c r="T3" s="24"/>
    </row>
    <row r="4" spans="1:20" ht="36" x14ac:dyDescent="0.3">
      <c r="A4" s="1" t="s">
        <v>151</v>
      </c>
      <c r="B4" s="12" t="s">
        <v>163</v>
      </c>
      <c r="C4" s="12">
        <v>3.6215139442230999</v>
      </c>
      <c r="H4">
        <v>1</v>
      </c>
    </row>
    <row r="5" spans="1:20" ht="24" x14ac:dyDescent="0.3">
      <c r="A5" s="1" t="s">
        <v>102</v>
      </c>
      <c r="B5" s="12" t="s">
        <v>122</v>
      </c>
      <c r="C5" s="12">
        <v>2.7808764940239001</v>
      </c>
    </row>
    <row r="6" spans="1:20" ht="36" x14ac:dyDescent="0.3">
      <c r="A6" s="1" t="s">
        <v>95</v>
      </c>
      <c r="B6" s="12" t="s">
        <v>123</v>
      </c>
      <c r="C6" s="12">
        <v>3.0358565737051699</v>
      </c>
      <c r="H6">
        <v>1</v>
      </c>
    </row>
    <row r="7" spans="1:20" ht="60" x14ac:dyDescent="0.3">
      <c r="A7" s="1" t="s">
        <v>96</v>
      </c>
      <c r="B7" s="12" t="s">
        <v>124</v>
      </c>
      <c r="C7" s="12">
        <v>3.2191235059760901</v>
      </c>
      <c r="I7">
        <v>1</v>
      </c>
    </row>
    <row r="8" spans="1:20" ht="24" x14ac:dyDescent="0.3">
      <c r="A8" s="1" t="s">
        <v>152</v>
      </c>
      <c r="B8" s="12" t="s">
        <v>125</v>
      </c>
      <c r="C8" s="12">
        <v>3.37051792828685</v>
      </c>
      <c r="H8">
        <v>1</v>
      </c>
    </row>
    <row r="9" spans="1:20" ht="36" x14ac:dyDescent="0.3">
      <c r="A9" s="1" t="s">
        <v>98</v>
      </c>
      <c r="B9" s="12" t="s">
        <v>126</v>
      </c>
      <c r="C9" s="12">
        <v>3.3187250996015898</v>
      </c>
    </row>
    <row r="10" spans="1:20" ht="72" x14ac:dyDescent="0.3">
      <c r="A10" s="1" t="s">
        <v>153</v>
      </c>
      <c r="B10" s="12" t="s">
        <v>164</v>
      </c>
      <c r="C10" s="12">
        <v>3.5418326693226998</v>
      </c>
    </row>
    <row r="11" spans="1:20" ht="48" x14ac:dyDescent="0.3">
      <c r="A11" s="1" t="s">
        <v>154</v>
      </c>
      <c r="B11" s="12" t="s">
        <v>128</v>
      </c>
      <c r="C11" s="12">
        <v>3.0278884462151301</v>
      </c>
    </row>
    <row r="12" spans="1:20" ht="36" x14ac:dyDescent="0.3">
      <c r="A12" s="1" t="s">
        <v>101</v>
      </c>
      <c r="B12" s="12" t="s">
        <v>129</v>
      </c>
      <c r="C12" s="12">
        <v>2.6573705179282801</v>
      </c>
    </row>
    <row r="13" spans="1:20" x14ac:dyDescent="0.3">
      <c r="A13" s="1"/>
      <c r="B13" s="12"/>
      <c r="C13" s="28" t="s">
        <v>587</v>
      </c>
      <c r="D13">
        <f>SUMPRODUCT(D4:D12,$C4:$C12)</f>
        <v>0</v>
      </c>
      <c r="E13">
        <f t="shared" ref="E13:K13" si="0">SUMPRODUCT(E4:E12,$C4:$C12)</f>
        <v>0</v>
      </c>
      <c r="F13">
        <f t="shared" si="0"/>
        <v>0</v>
      </c>
      <c r="G13">
        <f t="shared" si="0"/>
        <v>0</v>
      </c>
      <c r="H13">
        <f t="shared" si="0"/>
        <v>10.027888446215119</v>
      </c>
      <c r="I13">
        <f t="shared" si="0"/>
        <v>3.2191235059760901</v>
      </c>
      <c r="J13">
        <f t="shared" si="0"/>
        <v>0</v>
      </c>
      <c r="K13">
        <f t="shared" si="0"/>
        <v>0</v>
      </c>
    </row>
    <row r="14" spans="1:20" x14ac:dyDescent="0.3">
      <c r="A14" s="3" t="s">
        <v>18</v>
      </c>
      <c r="B14" s="12"/>
      <c r="C14" s="12"/>
      <c r="D14" s="31" t="s">
        <v>590</v>
      </c>
      <c r="E14" s="31" t="s">
        <v>591</v>
      </c>
      <c r="F14" s="31" t="s">
        <v>593</v>
      </c>
      <c r="G14" s="31" t="s">
        <v>594</v>
      </c>
      <c r="H14" s="31" t="s">
        <v>592</v>
      </c>
      <c r="I14" s="31" t="s">
        <v>595</v>
      </c>
      <c r="J14" s="31" t="s">
        <v>596</v>
      </c>
      <c r="K14" s="31" t="s">
        <v>597</v>
      </c>
      <c r="L14" s="24"/>
      <c r="M14" s="24"/>
      <c r="N14" s="24"/>
      <c r="O14" s="24"/>
      <c r="P14" s="24"/>
      <c r="Q14" s="24"/>
      <c r="R14" s="24"/>
      <c r="S14" s="24"/>
      <c r="T14" s="24"/>
    </row>
    <row r="15" spans="1:20" ht="48" x14ac:dyDescent="0.3">
      <c r="A15" s="4" t="s">
        <v>76</v>
      </c>
      <c r="B15" s="12" t="s">
        <v>130</v>
      </c>
      <c r="C15" s="12">
        <v>4.35059760956175</v>
      </c>
      <c r="D15">
        <v>1</v>
      </c>
    </row>
    <row r="16" spans="1:20" ht="60" x14ac:dyDescent="0.3">
      <c r="A16" s="4" t="s">
        <v>103</v>
      </c>
      <c r="B16" s="12" t="s">
        <v>131</v>
      </c>
      <c r="C16" s="12">
        <v>4.05577689243027</v>
      </c>
    </row>
    <row r="17" spans="1:20" ht="48" x14ac:dyDescent="0.3">
      <c r="A17" s="4" t="s">
        <v>155</v>
      </c>
      <c r="B17" s="12" t="s">
        <v>132</v>
      </c>
      <c r="C17" s="12">
        <v>3.6972111553784801</v>
      </c>
      <c r="G17">
        <v>1</v>
      </c>
    </row>
    <row r="18" spans="1:20" ht="72" x14ac:dyDescent="0.3">
      <c r="A18" s="4" t="s">
        <v>105</v>
      </c>
      <c r="B18" s="12" t="s">
        <v>165</v>
      </c>
      <c r="C18" s="12">
        <v>3.9641434262948199</v>
      </c>
      <c r="E18">
        <v>1</v>
      </c>
    </row>
    <row r="19" spans="1:20" ht="72" x14ac:dyDescent="0.3">
      <c r="A19" s="4" t="s">
        <v>156</v>
      </c>
      <c r="B19" s="12" t="s">
        <v>166</v>
      </c>
      <c r="C19" s="12">
        <v>3.7689243027888399</v>
      </c>
      <c r="I19">
        <v>1</v>
      </c>
    </row>
    <row r="20" spans="1:20" x14ac:dyDescent="0.3">
      <c r="A20" s="4"/>
      <c r="B20" s="12"/>
      <c r="C20" s="28" t="s">
        <v>587</v>
      </c>
      <c r="D20">
        <f>SUMPRODUCT(D15:D19,$C15:$C19)</f>
        <v>4.35059760956175</v>
      </c>
      <c r="E20">
        <f t="shared" ref="E20:K20" si="1">SUMPRODUCT(E15:E19,$C15:$C19)</f>
        <v>3.9641434262948199</v>
      </c>
      <c r="F20">
        <f t="shared" si="1"/>
        <v>0</v>
      </c>
      <c r="G20">
        <f t="shared" si="1"/>
        <v>3.6972111553784801</v>
      </c>
      <c r="H20">
        <f t="shared" si="1"/>
        <v>0</v>
      </c>
      <c r="I20">
        <f t="shared" si="1"/>
        <v>3.7689243027888399</v>
      </c>
      <c r="J20">
        <f t="shared" si="1"/>
        <v>0</v>
      </c>
      <c r="K20">
        <f t="shared" si="1"/>
        <v>0</v>
      </c>
    </row>
    <row r="21" spans="1:20" x14ac:dyDescent="0.3">
      <c r="A21" s="5" t="s">
        <v>20</v>
      </c>
      <c r="B21" s="12"/>
      <c r="C21" s="12"/>
      <c r="D21" s="31" t="s">
        <v>590</v>
      </c>
      <c r="E21" s="31" t="s">
        <v>591</v>
      </c>
      <c r="F21" s="31" t="s">
        <v>593</v>
      </c>
      <c r="G21" s="31" t="s">
        <v>594</v>
      </c>
      <c r="H21" s="31" t="s">
        <v>592</v>
      </c>
      <c r="I21" s="31" t="s">
        <v>595</v>
      </c>
      <c r="J21" s="31" t="s">
        <v>596</v>
      </c>
      <c r="K21" s="31" t="s">
        <v>597</v>
      </c>
      <c r="L21" s="24"/>
      <c r="M21" s="24"/>
      <c r="N21" s="24"/>
      <c r="O21" s="24"/>
      <c r="P21" s="24"/>
      <c r="Q21" s="24"/>
      <c r="R21" s="24"/>
      <c r="S21" s="24"/>
      <c r="T21" s="24"/>
    </row>
    <row r="22" spans="1:20" ht="36" x14ac:dyDescent="0.3">
      <c r="A22" s="6" t="s">
        <v>107</v>
      </c>
      <c r="B22" s="12" t="s">
        <v>135</v>
      </c>
      <c r="C22" s="12">
        <v>3.3665338645418301</v>
      </c>
    </row>
    <row r="23" spans="1:20" ht="36" x14ac:dyDescent="0.3">
      <c r="A23" s="6" t="s">
        <v>108</v>
      </c>
      <c r="B23" s="12" t="s">
        <v>167</v>
      </c>
      <c r="C23" s="12">
        <v>3.52988047808764</v>
      </c>
    </row>
    <row r="24" spans="1:20" ht="60" x14ac:dyDescent="0.3">
      <c r="A24" s="6" t="s">
        <v>109</v>
      </c>
      <c r="B24" s="12" t="s">
        <v>168</v>
      </c>
      <c r="C24" s="12">
        <v>3.5458167330677202</v>
      </c>
      <c r="K24">
        <v>1</v>
      </c>
    </row>
    <row r="25" spans="1:20" ht="48" x14ac:dyDescent="0.3">
      <c r="A25" s="6" t="s">
        <v>110</v>
      </c>
      <c r="B25" s="12" t="s">
        <v>169</v>
      </c>
      <c r="C25" s="12">
        <v>3.1633466135458099</v>
      </c>
      <c r="J25">
        <v>1</v>
      </c>
    </row>
    <row r="26" spans="1:20" ht="48" x14ac:dyDescent="0.3">
      <c r="A26" s="6" t="s">
        <v>157</v>
      </c>
      <c r="B26" s="12" t="s">
        <v>170</v>
      </c>
      <c r="C26" s="12">
        <v>3.0199203187250898</v>
      </c>
      <c r="K26">
        <v>1</v>
      </c>
    </row>
    <row r="27" spans="1:20" ht="48" x14ac:dyDescent="0.3">
      <c r="A27" s="6" t="s">
        <v>32</v>
      </c>
      <c r="B27" s="12" t="s">
        <v>171</v>
      </c>
      <c r="C27" s="12">
        <v>2.4462151394422298</v>
      </c>
    </row>
    <row r="28" spans="1:20" x14ac:dyDescent="0.3">
      <c r="A28" s="6"/>
      <c r="B28" s="12"/>
      <c r="C28" s="28" t="s">
        <v>587</v>
      </c>
      <c r="D28">
        <f>SUMPRODUCT(D22:D27,$C22:$C27)</f>
        <v>0</v>
      </c>
      <c r="E28">
        <f t="shared" ref="E28:K28" si="2">SUMPRODUCT(E22:E27,$C22:$C27)</f>
        <v>0</v>
      </c>
      <c r="F28">
        <f t="shared" si="2"/>
        <v>0</v>
      </c>
      <c r="G28">
        <f t="shared" si="2"/>
        <v>0</v>
      </c>
      <c r="H28">
        <f t="shared" si="2"/>
        <v>0</v>
      </c>
      <c r="I28">
        <f t="shared" si="2"/>
        <v>0</v>
      </c>
      <c r="J28">
        <f t="shared" si="2"/>
        <v>3.1633466135458099</v>
      </c>
      <c r="K28">
        <f t="shared" si="2"/>
        <v>6.5657370517928104</v>
      </c>
    </row>
    <row r="29" spans="1:20" x14ac:dyDescent="0.3">
      <c r="A29" s="8" t="s">
        <v>21</v>
      </c>
      <c r="B29" s="12"/>
      <c r="C29" s="12"/>
      <c r="D29" s="31" t="s">
        <v>590</v>
      </c>
      <c r="E29" s="31" t="s">
        <v>591</v>
      </c>
      <c r="F29" s="31" t="s">
        <v>593</v>
      </c>
      <c r="G29" s="31" t="s">
        <v>594</v>
      </c>
      <c r="H29" s="31" t="s">
        <v>592</v>
      </c>
      <c r="I29" s="31" t="s">
        <v>595</v>
      </c>
      <c r="J29" s="31" t="s">
        <v>596</v>
      </c>
      <c r="K29" s="31" t="s">
        <v>597</v>
      </c>
      <c r="L29" s="24"/>
      <c r="M29" s="24"/>
      <c r="N29" s="24"/>
      <c r="O29" s="24"/>
      <c r="P29" s="24"/>
      <c r="Q29" s="24"/>
      <c r="R29" s="24"/>
      <c r="S29" s="24"/>
      <c r="T29" s="24"/>
    </row>
    <row r="30" spans="1:20" ht="36" x14ac:dyDescent="0.3">
      <c r="A30" s="11" t="s">
        <v>112</v>
      </c>
      <c r="B30" s="12" t="s">
        <v>141</v>
      </c>
      <c r="C30" s="12">
        <v>3.49800796812749</v>
      </c>
    </row>
    <row r="31" spans="1:20" ht="36" x14ac:dyDescent="0.3">
      <c r="A31" s="11" t="s">
        <v>113</v>
      </c>
      <c r="B31" s="12" t="s">
        <v>172</v>
      </c>
      <c r="C31" s="12">
        <v>3.11952191235059</v>
      </c>
      <c r="G31">
        <v>1</v>
      </c>
    </row>
    <row r="32" spans="1:20" ht="36" x14ac:dyDescent="0.3">
      <c r="A32" s="11" t="s">
        <v>38</v>
      </c>
      <c r="B32" s="12" t="s">
        <v>143</v>
      </c>
      <c r="C32" s="12">
        <v>3.7211155378486001</v>
      </c>
    </row>
    <row r="33" spans="1:20" ht="60" x14ac:dyDescent="0.3">
      <c r="A33" s="11" t="s">
        <v>158</v>
      </c>
      <c r="B33" s="12" t="s">
        <v>173</v>
      </c>
      <c r="C33" s="12">
        <v>3.3824701195219098</v>
      </c>
    </row>
    <row r="34" spans="1:20" ht="72" x14ac:dyDescent="0.3">
      <c r="A34" s="11" t="s">
        <v>159</v>
      </c>
      <c r="B34" s="12" t="s">
        <v>174</v>
      </c>
      <c r="C34" s="12">
        <v>3.0677290836653301</v>
      </c>
      <c r="F34">
        <v>1</v>
      </c>
    </row>
    <row r="35" spans="1:20" ht="48" x14ac:dyDescent="0.3">
      <c r="A35" s="11" t="s">
        <v>116</v>
      </c>
      <c r="B35" s="12" t="s">
        <v>146</v>
      </c>
      <c r="C35" s="12">
        <v>3.6414342629481999</v>
      </c>
    </row>
    <row r="36" spans="1:20" x14ac:dyDescent="0.3">
      <c r="A36" s="11"/>
      <c r="B36" s="12"/>
      <c r="C36" s="28" t="s">
        <v>587</v>
      </c>
      <c r="D36">
        <f>SUMPRODUCT(D30:D35,$C30:$C35)</f>
        <v>0</v>
      </c>
      <c r="E36">
        <f t="shared" ref="E36:K36" si="3">SUMPRODUCT(E30:E35,$C30:$C35)</f>
        <v>0</v>
      </c>
      <c r="F36">
        <f t="shared" si="3"/>
        <v>3.0677290836653301</v>
      </c>
      <c r="G36">
        <f t="shared" si="3"/>
        <v>3.11952191235059</v>
      </c>
      <c r="H36">
        <f t="shared" si="3"/>
        <v>0</v>
      </c>
      <c r="I36">
        <f t="shared" si="3"/>
        <v>0</v>
      </c>
      <c r="J36">
        <f t="shared" si="3"/>
        <v>0</v>
      </c>
      <c r="K36">
        <f t="shared" si="3"/>
        <v>0</v>
      </c>
    </row>
    <row r="37" spans="1:20" x14ac:dyDescent="0.3">
      <c r="A37" s="9" t="s">
        <v>23</v>
      </c>
      <c r="B37" s="12"/>
      <c r="C37" s="12"/>
      <c r="D37" s="31" t="s">
        <v>590</v>
      </c>
      <c r="E37" s="31" t="s">
        <v>591</v>
      </c>
      <c r="F37" s="31" t="s">
        <v>593</v>
      </c>
      <c r="G37" s="31" t="s">
        <v>594</v>
      </c>
      <c r="H37" s="31" t="s">
        <v>592</v>
      </c>
      <c r="I37" s="31" t="s">
        <v>595</v>
      </c>
      <c r="J37" s="31" t="s">
        <v>596</v>
      </c>
      <c r="K37" s="31" t="s">
        <v>597</v>
      </c>
      <c r="L37" s="24"/>
      <c r="M37" s="24"/>
      <c r="N37" s="24"/>
      <c r="O37" s="24"/>
      <c r="P37" s="24"/>
      <c r="Q37" s="24"/>
      <c r="R37" s="24"/>
      <c r="S37" s="24"/>
      <c r="T37" s="24"/>
    </row>
    <row r="38" spans="1:20" ht="72" x14ac:dyDescent="0.3">
      <c r="A38" s="10" t="s">
        <v>117</v>
      </c>
      <c r="B38" s="12" t="s">
        <v>175</v>
      </c>
      <c r="C38" s="12">
        <v>3.3187250996015898</v>
      </c>
    </row>
    <row r="39" spans="1:20" ht="60" x14ac:dyDescent="0.3">
      <c r="A39" s="10" t="s">
        <v>160</v>
      </c>
      <c r="B39" s="12" t="s">
        <v>176</v>
      </c>
      <c r="C39" s="12">
        <v>3.3824701195219098</v>
      </c>
      <c r="I39">
        <v>1</v>
      </c>
    </row>
    <row r="40" spans="1:20" ht="48" x14ac:dyDescent="0.3">
      <c r="A40" s="10" t="s">
        <v>161</v>
      </c>
      <c r="B40" s="12" t="s">
        <v>177</v>
      </c>
      <c r="C40" s="12">
        <v>3.8247011952191201</v>
      </c>
    </row>
    <row r="41" spans="1:20" ht="36" x14ac:dyDescent="0.3">
      <c r="A41" s="10" t="s">
        <v>162</v>
      </c>
      <c r="B41" s="12" t="s">
        <v>150</v>
      </c>
      <c r="C41" s="12">
        <v>3.8764940239043799</v>
      </c>
    </row>
    <row r="42" spans="1:20" x14ac:dyDescent="0.3">
      <c r="C42" s="28" t="s">
        <v>587</v>
      </c>
      <c r="D42">
        <f>SUMPRODUCT(D38:D41,$C38:$C41)</f>
        <v>0</v>
      </c>
      <c r="E42">
        <f t="shared" ref="E42:K42" si="4">SUMPRODUCT(E38:E41,$C38:$C41)</f>
        <v>0</v>
      </c>
      <c r="F42">
        <f t="shared" si="4"/>
        <v>0</v>
      </c>
      <c r="G42">
        <f t="shared" si="4"/>
        <v>0</v>
      </c>
      <c r="H42">
        <f t="shared" si="4"/>
        <v>0</v>
      </c>
      <c r="I42">
        <f t="shared" si="4"/>
        <v>3.3824701195219098</v>
      </c>
      <c r="J42">
        <f t="shared" si="4"/>
        <v>0</v>
      </c>
      <c r="K42">
        <f t="shared" si="4"/>
        <v>0</v>
      </c>
    </row>
    <row r="44" spans="1:20" x14ac:dyDescent="0.3">
      <c r="C44" s="25">
        <v>2019</v>
      </c>
      <c r="D44">
        <f>SUM(D13,D20,D28,D36,D42)</f>
        <v>4.35059760956175</v>
      </c>
      <c r="E44">
        <f t="shared" ref="E44:K44" si="5">SUM(E13,E20,E28,E36,E42)</f>
        <v>3.9641434262948199</v>
      </c>
      <c r="F44">
        <f t="shared" si="5"/>
        <v>3.0677290836653301</v>
      </c>
      <c r="G44">
        <f t="shared" si="5"/>
        <v>6.8167330677290696</v>
      </c>
      <c r="H44">
        <f t="shared" si="5"/>
        <v>10.027888446215119</v>
      </c>
      <c r="I44">
        <f t="shared" si="5"/>
        <v>10.370517928286841</v>
      </c>
      <c r="J44">
        <f t="shared" si="5"/>
        <v>3.1633466135458099</v>
      </c>
      <c r="K44">
        <f t="shared" si="5"/>
        <v>6.5657370517928104</v>
      </c>
    </row>
    <row r="45" spans="1:20" x14ac:dyDescent="0.3">
      <c r="D45">
        <f>D44/SUM(D4:D12,D15:D19,D22:D27,D30:D35,D38:D41)</f>
        <v>4.35059760956175</v>
      </c>
      <c r="E45">
        <f t="shared" ref="E45:K45" si="6">E44/SUM(E4:E12,E15:E19,E22:E27,E30:E35,E38:E41)</f>
        <v>3.9641434262948199</v>
      </c>
      <c r="F45">
        <f t="shared" si="6"/>
        <v>3.0677290836653301</v>
      </c>
      <c r="G45">
        <f t="shared" si="6"/>
        <v>3.4083665338645348</v>
      </c>
      <c r="H45">
        <f t="shared" si="6"/>
        <v>3.3426294820717062</v>
      </c>
      <c r="I45">
        <f t="shared" si="6"/>
        <v>3.4568393094289469</v>
      </c>
      <c r="J45">
        <f t="shared" si="6"/>
        <v>3.1633466135458099</v>
      </c>
      <c r="K45">
        <f t="shared" si="6"/>
        <v>3.2828685258964052</v>
      </c>
    </row>
  </sheetData>
  <conditionalFormatting sqref="D44:T4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2FC8D-B88B-D246-86C3-53DC038A0F89}">
  <dimension ref="A2:T45"/>
  <sheetViews>
    <sheetView topLeftCell="A12" zoomScale="80" workbookViewId="0">
      <selection activeCell="K33" sqref="K33"/>
    </sheetView>
  </sheetViews>
  <sheetFormatPr baseColWidth="10" defaultColWidth="11.19921875" defaultRowHeight="15.6" x14ac:dyDescent="0.3"/>
  <cols>
    <col min="1" max="1" width="52.296875" customWidth="1"/>
    <col min="2" max="3" width="28.296875" customWidth="1"/>
    <col min="7" max="7" width="14.5" customWidth="1"/>
    <col min="8" max="8" width="17.796875" customWidth="1"/>
  </cols>
  <sheetData>
    <row r="2" spans="1:20" x14ac:dyDescent="0.3">
      <c r="A2" s="15"/>
      <c r="B2" s="15"/>
      <c r="C2" s="15"/>
      <c r="D2" s="24"/>
      <c r="E2" s="24"/>
      <c r="F2" s="24"/>
      <c r="G2" s="24"/>
      <c r="H2" s="24"/>
      <c r="I2" s="24"/>
      <c r="J2" s="24"/>
      <c r="K2" s="24"/>
      <c r="L2" s="24"/>
      <c r="M2" s="24"/>
      <c r="N2" s="24"/>
      <c r="O2" s="24"/>
      <c r="P2" s="24"/>
      <c r="Q2" s="24"/>
      <c r="R2" s="24"/>
      <c r="S2" s="24"/>
      <c r="T2" s="24"/>
    </row>
    <row r="3" spans="1:20" x14ac:dyDescent="0.3">
      <c r="A3" s="16" t="s">
        <v>16</v>
      </c>
      <c r="B3" s="17" t="s">
        <v>17</v>
      </c>
      <c r="C3" s="17" t="s">
        <v>588</v>
      </c>
      <c r="D3" s="31" t="s">
        <v>590</v>
      </c>
      <c r="E3" s="31" t="s">
        <v>591</v>
      </c>
      <c r="F3" s="31" t="s">
        <v>593</v>
      </c>
      <c r="G3" s="31" t="s">
        <v>594</v>
      </c>
      <c r="H3" s="31" t="s">
        <v>592</v>
      </c>
      <c r="I3" s="31" t="s">
        <v>595</v>
      </c>
      <c r="J3" s="31" t="s">
        <v>596</v>
      </c>
      <c r="K3" s="31" t="s">
        <v>597</v>
      </c>
      <c r="L3" s="24"/>
      <c r="M3" s="24"/>
      <c r="N3" s="24"/>
      <c r="O3" s="24"/>
      <c r="P3" s="24"/>
      <c r="Q3" s="24"/>
      <c r="R3" s="24"/>
      <c r="S3" s="24"/>
      <c r="T3" s="24"/>
    </row>
    <row r="4" spans="1:20" ht="36" x14ac:dyDescent="0.3">
      <c r="A4" s="1" t="s">
        <v>151</v>
      </c>
      <c r="B4" s="12" t="s">
        <v>163</v>
      </c>
      <c r="C4" s="12">
        <v>3.60095284394749</v>
      </c>
      <c r="H4">
        <v>1</v>
      </c>
    </row>
    <row r="5" spans="1:20" ht="24" x14ac:dyDescent="0.3">
      <c r="A5" s="1" t="s">
        <v>102</v>
      </c>
      <c r="B5" s="12" t="s">
        <v>122</v>
      </c>
      <c r="C5" s="12">
        <v>2.95492464754496</v>
      </c>
    </row>
    <row r="6" spans="1:20" ht="36" x14ac:dyDescent="0.3">
      <c r="A6" s="1" t="s">
        <v>95</v>
      </c>
      <c r="B6" s="12" t="s">
        <v>123</v>
      </c>
      <c r="C6" s="12">
        <v>3.1748371414681502</v>
      </c>
      <c r="H6">
        <v>1</v>
      </c>
    </row>
    <row r="7" spans="1:20" ht="60" x14ac:dyDescent="0.3">
      <c r="A7" s="1" t="s">
        <v>96</v>
      </c>
      <c r="B7" s="12" t="s">
        <v>124</v>
      </c>
      <c r="C7" s="12">
        <v>3.30741857073407</v>
      </c>
      <c r="I7">
        <v>1</v>
      </c>
    </row>
    <row r="8" spans="1:20" ht="24" x14ac:dyDescent="0.3">
      <c r="A8" s="1" t="s">
        <v>152</v>
      </c>
      <c r="B8" s="12" t="s">
        <v>125</v>
      </c>
      <c r="C8" s="12">
        <v>3.2954788526980998</v>
      </c>
      <c r="H8">
        <v>1</v>
      </c>
    </row>
    <row r="9" spans="1:20" ht="36" x14ac:dyDescent="0.3">
      <c r="A9" s="1" t="s">
        <v>98</v>
      </c>
      <c r="B9" s="12" t="s">
        <v>126</v>
      </c>
      <c r="C9" s="12">
        <v>3.44009722897423</v>
      </c>
    </row>
    <row r="10" spans="1:20" ht="72" x14ac:dyDescent="0.3">
      <c r="A10" s="1" t="s">
        <v>99</v>
      </c>
      <c r="B10" s="12" t="s">
        <v>127</v>
      </c>
      <c r="C10" s="12">
        <v>3.66583373845405</v>
      </c>
    </row>
    <row r="11" spans="1:20" ht="48" x14ac:dyDescent="0.3">
      <c r="A11" s="1" t="s">
        <v>154</v>
      </c>
      <c r="B11" s="12" t="s">
        <v>128</v>
      </c>
      <c r="C11" s="12">
        <v>3.0963247447739399</v>
      </c>
    </row>
    <row r="12" spans="1:20" ht="36" x14ac:dyDescent="0.3">
      <c r="A12" s="1" t="s">
        <v>101</v>
      </c>
      <c r="B12" s="12" t="s">
        <v>129</v>
      </c>
      <c r="C12" s="12">
        <v>2.4548857559552699</v>
      </c>
    </row>
    <row r="13" spans="1:20" x14ac:dyDescent="0.3">
      <c r="A13" s="1"/>
      <c r="B13" s="12"/>
      <c r="C13" s="29" t="s">
        <v>587</v>
      </c>
      <c r="D13">
        <f>SUMPRODUCT(D4:D12,$C4:$C12)</f>
        <v>0</v>
      </c>
      <c r="E13">
        <f t="shared" ref="E13:K13" si="0">SUMPRODUCT(E4:E12,$C4:$C12)</f>
        <v>0</v>
      </c>
      <c r="F13">
        <f t="shared" si="0"/>
        <v>0</v>
      </c>
      <c r="G13">
        <f t="shared" si="0"/>
        <v>0</v>
      </c>
      <c r="H13">
        <f t="shared" si="0"/>
        <v>10.07126883811374</v>
      </c>
      <c r="I13">
        <f t="shared" si="0"/>
        <v>3.30741857073407</v>
      </c>
      <c r="J13">
        <f t="shared" si="0"/>
        <v>0</v>
      </c>
      <c r="K13">
        <f t="shared" si="0"/>
        <v>0</v>
      </c>
    </row>
    <row r="14" spans="1:20" x14ac:dyDescent="0.3">
      <c r="A14" s="3" t="s">
        <v>18</v>
      </c>
      <c r="B14" s="12"/>
      <c r="C14" s="12"/>
      <c r="D14" s="31" t="s">
        <v>590</v>
      </c>
      <c r="E14" s="31" t="s">
        <v>591</v>
      </c>
      <c r="F14" s="31" t="s">
        <v>593</v>
      </c>
      <c r="G14" s="31" t="s">
        <v>594</v>
      </c>
      <c r="H14" s="31" t="s">
        <v>592</v>
      </c>
      <c r="I14" s="31" t="s">
        <v>595</v>
      </c>
      <c r="J14" s="31" t="s">
        <v>596</v>
      </c>
      <c r="K14" s="31" t="s">
        <v>597</v>
      </c>
    </row>
    <row r="15" spans="1:20" ht="48" x14ac:dyDescent="0.3">
      <c r="A15" s="4" t="s">
        <v>76</v>
      </c>
      <c r="B15" s="12" t="s">
        <v>178</v>
      </c>
      <c r="C15" s="12">
        <v>4.4137481769567302</v>
      </c>
      <c r="D15">
        <v>1</v>
      </c>
    </row>
    <row r="16" spans="1:20" ht="60" x14ac:dyDescent="0.3">
      <c r="A16" s="4" t="s">
        <v>103</v>
      </c>
      <c r="B16" s="12" t="s">
        <v>131</v>
      </c>
      <c r="C16" s="12">
        <v>3.83441905687895</v>
      </c>
    </row>
    <row r="17" spans="1:11" ht="48" x14ac:dyDescent="0.3">
      <c r="A17" s="4" t="s">
        <v>155</v>
      </c>
      <c r="B17" s="12" t="s">
        <v>132</v>
      </c>
      <c r="C17" s="12">
        <v>3.5937870685464199</v>
      </c>
      <c r="G17">
        <v>1</v>
      </c>
    </row>
    <row r="18" spans="1:11" ht="72" x14ac:dyDescent="0.3">
      <c r="A18" s="4" t="s">
        <v>105</v>
      </c>
      <c r="B18" s="12" t="s">
        <v>179</v>
      </c>
      <c r="C18" s="12">
        <v>4.1777442877977604</v>
      </c>
      <c r="E18">
        <v>1</v>
      </c>
    </row>
    <row r="19" spans="1:11" ht="60" x14ac:dyDescent="0.3">
      <c r="A19" s="4" t="s">
        <v>156</v>
      </c>
      <c r="B19" s="12" t="s">
        <v>180</v>
      </c>
      <c r="C19" s="12">
        <v>3.7794069032571702</v>
      </c>
      <c r="I19">
        <v>1</v>
      </c>
    </row>
    <row r="20" spans="1:11" x14ac:dyDescent="0.3">
      <c r="A20" s="4"/>
      <c r="B20" s="12"/>
      <c r="C20" s="29" t="s">
        <v>587</v>
      </c>
      <c r="D20">
        <f>SUMPRODUCT(D15:D19,$C15:$C19)</f>
        <v>4.4137481769567302</v>
      </c>
      <c r="E20">
        <f t="shared" ref="E20:K20" si="1">SUMPRODUCT(E15:E19,$C15:$C19)</f>
        <v>4.1777442877977604</v>
      </c>
      <c r="F20">
        <f t="shared" si="1"/>
        <v>0</v>
      </c>
      <c r="G20">
        <f t="shared" si="1"/>
        <v>3.5937870685464199</v>
      </c>
      <c r="H20">
        <f t="shared" si="1"/>
        <v>0</v>
      </c>
      <c r="I20">
        <f t="shared" si="1"/>
        <v>3.7794069032571702</v>
      </c>
      <c r="J20">
        <f t="shared" si="1"/>
        <v>0</v>
      </c>
      <c r="K20">
        <f t="shared" si="1"/>
        <v>0</v>
      </c>
    </row>
    <row r="21" spans="1:11" x14ac:dyDescent="0.3">
      <c r="A21" s="5" t="s">
        <v>20</v>
      </c>
      <c r="B21" s="12"/>
      <c r="C21" s="12"/>
      <c r="D21" s="31" t="s">
        <v>590</v>
      </c>
      <c r="E21" s="31" t="s">
        <v>591</v>
      </c>
      <c r="F21" s="31" t="s">
        <v>593</v>
      </c>
      <c r="G21" s="31" t="s">
        <v>594</v>
      </c>
      <c r="H21" s="31" t="s">
        <v>592</v>
      </c>
      <c r="I21" s="31" t="s">
        <v>595</v>
      </c>
      <c r="J21" s="31" t="s">
        <v>596</v>
      </c>
      <c r="K21" s="31" t="s">
        <v>597</v>
      </c>
    </row>
    <row r="22" spans="1:11" ht="36" x14ac:dyDescent="0.3">
      <c r="A22" s="6" t="s">
        <v>107</v>
      </c>
      <c r="B22" s="12" t="s">
        <v>135</v>
      </c>
      <c r="C22" s="12">
        <v>3.5062129314535699</v>
      </c>
    </row>
    <row r="23" spans="1:11" ht="36" x14ac:dyDescent="0.3">
      <c r="A23" s="6" t="s">
        <v>108</v>
      </c>
      <c r="B23" s="12" t="s">
        <v>136</v>
      </c>
      <c r="C23" s="12">
        <v>3.3200388915896899</v>
      </c>
    </row>
    <row r="24" spans="1:11" ht="60" x14ac:dyDescent="0.3">
      <c r="A24" s="6" t="s">
        <v>109</v>
      </c>
      <c r="B24" s="12" t="s">
        <v>137</v>
      </c>
      <c r="C24" s="12">
        <v>3.4941954302382099</v>
      </c>
      <c r="K24">
        <v>1</v>
      </c>
    </row>
    <row r="25" spans="1:11" ht="48" x14ac:dyDescent="0.3">
      <c r="A25" s="6" t="s">
        <v>110</v>
      </c>
      <c r="B25" s="12" t="s">
        <v>138</v>
      </c>
      <c r="C25" s="12">
        <v>3.7252406417112298</v>
      </c>
      <c r="J25">
        <v>1</v>
      </c>
    </row>
    <row r="26" spans="1:11" ht="48" x14ac:dyDescent="0.3">
      <c r="A26" s="6" t="s">
        <v>157</v>
      </c>
      <c r="B26" s="12" t="s">
        <v>181</v>
      </c>
      <c r="C26" s="12">
        <v>3.3611570247933802</v>
      </c>
      <c r="K26">
        <v>1</v>
      </c>
    </row>
    <row r="27" spans="1:11" ht="48" x14ac:dyDescent="0.3">
      <c r="A27" s="6" t="s">
        <v>32</v>
      </c>
      <c r="B27" s="12" t="s">
        <v>182</v>
      </c>
      <c r="C27" s="12">
        <v>3.0295187165775399</v>
      </c>
    </row>
    <row r="28" spans="1:11" x14ac:dyDescent="0.3">
      <c r="A28" s="6"/>
      <c r="B28" s="12"/>
      <c r="C28" s="29" t="s">
        <v>587</v>
      </c>
      <c r="D28">
        <f>SUMPRODUCT(D22:D27,$C22:$C27)</f>
        <v>0</v>
      </c>
      <c r="E28">
        <f t="shared" ref="E28:K28" si="2">SUMPRODUCT(E22:E27,$C22:$C27)</f>
        <v>0</v>
      </c>
      <c r="F28">
        <f t="shared" si="2"/>
        <v>0</v>
      </c>
      <c r="G28">
        <f t="shared" si="2"/>
        <v>0</v>
      </c>
      <c r="H28">
        <f t="shared" si="2"/>
        <v>0</v>
      </c>
      <c r="I28">
        <f t="shared" si="2"/>
        <v>0</v>
      </c>
      <c r="J28">
        <f t="shared" si="2"/>
        <v>3.7252406417112298</v>
      </c>
      <c r="K28">
        <f t="shared" si="2"/>
        <v>6.8553524550315901</v>
      </c>
    </row>
    <row r="29" spans="1:11" x14ac:dyDescent="0.3">
      <c r="A29" s="8" t="s">
        <v>21</v>
      </c>
      <c r="B29" s="12"/>
      <c r="C29" s="12"/>
      <c r="D29" s="31" t="s">
        <v>590</v>
      </c>
      <c r="E29" s="31" t="s">
        <v>591</v>
      </c>
      <c r="F29" s="31" t="s">
        <v>593</v>
      </c>
      <c r="G29" s="31" t="s">
        <v>594</v>
      </c>
      <c r="H29" s="31" t="s">
        <v>592</v>
      </c>
      <c r="I29" s="31" t="s">
        <v>595</v>
      </c>
      <c r="J29" s="31" t="s">
        <v>596</v>
      </c>
      <c r="K29" s="31" t="s">
        <v>597</v>
      </c>
    </row>
    <row r="30" spans="1:11" ht="36" x14ac:dyDescent="0.3">
      <c r="A30" s="11" t="s">
        <v>112</v>
      </c>
      <c r="B30" s="12" t="s">
        <v>141</v>
      </c>
      <c r="C30" s="12">
        <v>3.5090909090908999</v>
      </c>
    </row>
    <row r="31" spans="1:11" ht="36" x14ac:dyDescent="0.3">
      <c r="A31" s="11" t="s">
        <v>113</v>
      </c>
      <c r="B31" s="12" t="s">
        <v>172</v>
      </c>
      <c r="C31" s="12">
        <v>3.4450850753524498</v>
      </c>
      <c r="G31">
        <v>1</v>
      </c>
    </row>
    <row r="32" spans="1:11" ht="36" x14ac:dyDescent="0.3">
      <c r="A32" s="11" t="s">
        <v>38</v>
      </c>
      <c r="B32" s="12" t="s">
        <v>143</v>
      </c>
      <c r="C32" s="12">
        <v>3.7837530384054401</v>
      </c>
    </row>
    <row r="33" spans="1:11" ht="60" x14ac:dyDescent="0.3">
      <c r="A33" s="11" t="s">
        <v>158</v>
      </c>
      <c r="B33" s="12" t="s">
        <v>183</v>
      </c>
      <c r="C33" s="12">
        <v>3.3327272727272699</v>
      </c>
    </row>
    <row r="34" spans="1:11" ht="72" x14ac:dyDescent="0.3">
      <c r="A34" s="11" t="s">
        <v>159</v>
      </c>
      <c r="B34" s="12" t="s">
        <v>145</v>
      </c>
      <c r="C34" s="12">
        <v>3.0357413709285299</v>
      </c>
      <c r="F34">
        <v>1</v>
      </c>
    </row>
    <row r="35" spans="1:11" ht="48" x14ac:dyDescent="0.3">
      <c r="A35" s="11" t="s">
        <v>116</v>
      </c>
      <c r="B35" s="12" t="s">
        <v>146</v>
      </c>
      <c r="C35" s="12">
        <v>3.5779387457462302</v>
      </c>
    </row>
    <row r="36" spans="1:11" x14ac:dyDescent="0.3">
      <c r="A36" s="11"/>
      <c r="B36" s="12"/>
      <c r="C36" s="29" t="s">
        <v>587</v>
      </c>
      <c r="D36">
        <f>SUMPRODUCT(D30:D35,$C30:$C35)</f>
        <v>0</v>
      </c>
      <c r="E36">
        <f t="shared" ref="E36:K36" si="3">SUMPRODUCT(E30:E35,$C30:$C35)</f>
        <v>0</v>
      </c>
      <c r="F36">
        <f t="shared" si="3"/>
        <v>3.0357413709285299</v>
      </c>
      <c r="G36">
        <f t="shared" si="3"/>
        <v>3.4450850753524498</v>
      </c>
      <c r="H36">
        <f t="shared" si="3"/>
        <v>0</v>
      </c>
      <c r="I36">
        <f t="shared" si="3"/>
        <v>0</v>
      </c>
      <c r="J36">
        <f t="shared" si="3"/>
        <v>0</v>
      </c>
      <c r="K36">
        <f t="shared" si="3"/>
        <v>0</v>
      </c>
    </row>
    <row r="37" spans="1:11" x14ac:dyDescent="0.3">
      <c r="A37" s="9" t="s">
        <v>23</v>
      </c>
      <c r="B37" s="12"/>
      <c r="C37" s="12"/>
      <c r="D37" s="31" t="s">
        <v>590</v>
      </c>
      <c r="E37" s="31" t="s">
        <v>591</v>
      </c>
      <c r="F37" s="31" t="s">
        <v>593</v>
      </c>
      <c r="G37" s="31" t="s">
        <v>594</v>
      </c>
      <c r="H37" s="31" t="s">
        <v>592</v>
      </c>
      <c r="I37" s="31" t="s">
        <v>595</v>
      </c>
      <c r="J37" s="31" t="s">
        <v>596</v>
      </c>
      <c r="K37" s="31" t="s">
        <v>597</v>
      </c>
    </row>
    <row r="38" spans="1:11" ht="72" x14ac:dyDescent="0.3">
      <c r="A38" s="10" t="s">
        <v>117</v>
      </c>
      <c r="B38" s="12" t="s">
        <v>147</v>
      </c>
      <c r="C38" s="12">
        <v>3.33572192513369</v>
      </c>
    </row>
    <row r="39" spans="1:11" ht="60" x14ac:dyDescent="0.3">
      <c r="A39" s="10" t="s">
        <v>160</v>
      </c>
      <c r="B39" s="12" t="s">
        <v>176</v>
      </c>
      <c r="C39" s="12">
        <v>3.2297034516285801</v>
      </c>
      <c r="I39">
        <v>1</v>
      </c>
    </row>
    <row r="40" spans="1:11" ht="48" x14ac:dyDescent="0.3">
      <c r="A40" s="10" t="s">
        <v>161</v>
      </c>
      <c r="B40" s="12" t="s">
        <v>184</v>
      </c>
      <c r="C40" s="12">
        <v>4.01154107924161</v>
      </c>
    </row>
    <row r="41" spans="1:11" ht="36" x14ac:dyDescent="0.3">
      <c r="A41" s="10" t="s">
        <v>162</v>
      </c>
      <c r="B41" s="12" t="s">
        <v>150</v>
      </c>
      <c r="C41" s="12">
        <v>3.9771025765678099</v>
      </c>
    </row>
    <row r="42" spans="1:11" x14ac:dyDescent="0.3">
      <c r="A42" s="10"/>
      <c r="B42" s="12"/>
      <c r="C42" s="29" t="s">
        <v>587</v>
      </c>
      <c r="D42">
        <f>SUMPRODUCT(D38:D41,$C38:$C41)</f>
        <v>0</v>
      </c>
      <c r="E42">
        <f t="shared" ref="E42:K42" si="4">SUMPRODUCT(E38:E41,$C38:$C41)</f>
        <v>0</v>
      </c>
      <c r="F42">
        <f t="shared" si="4"/>
        <v>0</v>
      </c>
      <c r="G42">
        <f t="shared" si="4"/>
        <v>0</v>
      </c>
      <c r="H42">
        <f t="shared" si="4"/>
        <v>0</v>
      </c>
      <c r="I42">
        <f t="shared" si="4"/>
        <v>3.2297034516285801</v>
      </c>
      <c r="J42">
        <f t="shared" si="4"/>
        <v>0</v>
      </c>
      <c r="K42">
        <f t="shared" si="4"/>
        <v>0</v>
      </c>
    </row>
    <row r="44" spans="1:11" x14ac:dyDescent="0.3">
      <c r="C44" s="30">
        <v>2018</v>
      </c>
      <c r="D44">
        <f>SUM(D13,D20,D28,D36,D42)</f>
        <v>4.4137481769567302</v>
      </c>
      <c r="E44">
        <f t="shared" ref="E44:K44" si="5">SUM(E13,E20,E28,E36,E42)</f>
        <v>4.1777442877977604</v>
      </c>
      <c r="F44">
        <f t="shared" si="5"/>
        <v>3.0357413709285299</v>
      </c>
      <c r="G44">
        <f t="shared" si="5"/>
        <v>7.0388721438988693</v>
      </c>
      <c r="H44">
        <f t="shared" si="5"/>
        <v>10.07126883811374</v>
      </c>
      <c r="I44">
        <f t="shared" si="5"/>
        <v>10.316528925619821</v>
      </c>
      <c r="J44">
        <f t="shared" si="5"/>
        <v>3.7252406417112298</v>
      </c>
      <c r="K44">
        <f t="shared" si="5"/>
        <v>6.8553524550315901</v>
      </c>
    </row>
    <row r="45" spans="1:11" x14ac:dyDescent="0.3">
      <c r="D45">
        <f>D44/SUM(D4:D12,D15:D19,D22:D27,D30:D35,D38:D41)</f>
        <v>4.4137481769567302</v>
      </c>
      <c r="E45">
        <f t="shared" ref="E45:K45" si="6">E44/SUM(E4:E12,E15:E19,E22:E27,E30:E35,E38:E41)</f>
        <v>4.1777442877977604</v>
      </c>
      <c r="F45">
        <f t="shared" si="6"/>
        <v>3.0357413709285299</v>
      </c>
      <c r="G45">
        <f t="shared" si="6"/>
        <v>3.5194360719494346</v>
      </c>
      <c r="H45">
        <f t="shared" si="6"/>
        <v>3.3570896127045802</v>
      </c>
      <c r="I45">
        <f t="shared" si="6"/>
        <v>3.4388429752066068</v>
      </c>
      <c r="J45">
        <f t="shared" si="6"/>
        <v>3.7252406417112298</v>
      </c>
      <c r="K45">
        <f t="shared" si="6"/>
        <v>3.427676227515795</v>
      </c>
    </row>
  </sheetData>
  <conditionalFormatting sqref="D44:T4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ED5CB-6D44-B146-BC5B-84528EE7E602}">
  <dimension ref="A2:T45"/>
  <sheetViews>
    <sheetView topLeftCell="A10" zoomScale="80" zoomScaleNormal="80" workbookViewId="0">
      <selection activeCell="D15" sqref="D15:K19"/>
    </sheetView>
  </sheetViews>
  <sheetFormatPr baseColWidth="10" defaultColWidth="11.19921875" defaultRowHeight="15.6" x14ac:dyDescent="0.3"/>
  <cols>
    <col min="1" max="1" width="47.59765625" customWidth="1"/>
    <col min="2" max="2" width="23.19921875" customWidth="1"/>
    <col min="3" max="3" width="26.296875" customWidth="1"/>
  </cols>
  <sheetData>
    <row r="2" spans="1:20" x14ac:dyDescent="0.3">
      <c r="A2" s="15"/>
      <c r="B2" s="15"/>
      <c r="C2" s="15"/>
      <c r="D2" s="24" t="s">
        <v>0</v>
      </c>
      <c r="E2" s="24" t="s">
        <v>1</v>
      </c>
      <c r="F2" s="24" t="s">
        <v>2</v>
      </c>
      <c r="G2" s="24" t="s">
        <v>3</v>
      </c>
      <c r="H2" s="24" t="s">
        <v>4</v>
      </c>
      <c r="I2" s="24" t="s">
        <v>5</v>
      </c>
      <c r="J2" s="24" t="s">
        <v>6</v>
      </c>
      <c r="K2" s="24" t="s">
        <v>7</v>
      </c>
      <c r="L2" s="24" t="s">
        <v>8</v>
      </c>
      <c r="M2" s="24" t="s">
        <v>9</v>
      </c>
      <c r="N2" s="24" t="s">
        <v>10</v>
      </c>
      <c r="O2" s="24" t="s">
        <v>11</v>
      </c>
      <c r="P2" s="24" t="s">
        <v>12</v>
      </c>
      <c r="Q2" s="24" t="s">
        <v>24</v>
      </c>
      <c r="R2" s="24" t="s">
        <v>13</v>
      </c>
      <c r="S2" s="24" t="s">
        <v>14</v>
      </c>
      <c r="T2" s="24" t="s">
        <v>15</v>
      </c>
    </row>
    <row r="3" spans="1:20" x14ac:dyDescent="0.3">
      <c r="A3" s="16" t="s">
        <v>16</v>
      </c>
      <c r="B3" s="17" t="s">
        <v>17</v>
      </c>
      <c r="C3" s="17" t="s">
        <v>588</v>
      </c>
      <c r="D3" s="31" t="s">
        <v>590</v>
      </c>
      <c r="E3" s="31" t="s">
        <v>591</v>
      </c>
      <c r="F3" s="31" t="s">
        <v>593</v>
      </c>
      <c r="G3" s="31" t="s">
        <v>594</v>
      </c>
      <c r="H3" s="31" t="s">
        <v>592</v>
      </c>
      <c r="I3" s="31" t="s">
        <v>595</v>
      </c>
      <c r="J3" s="31" t="s">
        <v>596</v>
      </c>
      <c r="K3" s="31" t="s">
        <v>597</v>
      </c>
      <c r="L3" s="24"/>
      <c r="M3" s="24"/>
      <c r="N3" s="24"/>
      <c r="O3" s="24"/>
      <c r="P3" s="24"/>
      <c r="Q3" s="24"/>
      <c r="R3" s="24"/>
      <c r="S3" s="24"/>
      <c r="T3" s="24"/>
    </row>
    <row r="4" spans="1:20" ht="48" x14ac:dyDescent="0.3">
      <c r="A4" s="1" t="s">
        <v>151</v>
      </c>
      <c r="B4" s="12" t="s">
        <v>163</v>
      </c>
      <c r="C4" s="12">
        <v>3.7150259067357467</v>
      </c>
      <c r="H4">
        <v>1</v>
      </c>
    </row>
    <row r="5" spans="1:20" ht="36" x14ac:dyDescent="0.3">
      <c r="A5" s="1" t="s">
        <v>102</v>
      </c>
      <c r="B5" s="12" t="s">
        <v>122</v>
      </c>
      <c r="C5" s="12">
        <v>3.3385146804835863</v>
      </c>
    </row>
    <row r="6" spans="1:20" ht="48" x14ac:dyDescent="0.3">
      <c r="A6" s="1" t="s">
        <v>95</v>
      </c>
      <c r="B6" s="12" t="s">
        <v>123</v>
      </c>
      <c r="C6" s="12">
        <v>3.4455958549222729</v>
      </c>
      <c r="H6">
        <v>1</v>
      </c>
    </row>
    <row r="7" spans="1:20" ht="84" x14ac:dyDescent="0.3">
      <c r="A7" s="1" t="s">
        <v>96</v>
      </c>
      <c r="B7" s="12" t="s">
        <v>124</v>
      </c>
      <c r="C7" s="12">
        <v>3.3074265975820332</v>
      </c>
      <c r="I7">
        <v>1</v>
      </c>
    </row>
    <row r="8" spans="1:20" ht="36" x14ac:dyDescent="0.3">
      <c r="A8" s="1" t="s">
        <v>152</v>
      </c>
      <c r="B8" s="12" t="s">
        <v>125</v>
      </c>
      <c r="C8" s="12">
        <v>3.576856649395507</v>
      </c>
      <c r="H8">
        <v>1</v>
      </c>
    </row>
    <row r="9" spans="1:20" ht="48" x14ac:dyDescent="0.3">
      <c r="A9" s="1" t="s">
        <v>98</v>
      </c>
      <c r="B9" s="12" t="s">
        <v>126</v>
      </c>
      <c r="C9" s="12">
        <v>3.7046632124352334</v>
      </c>
    </row>
    <row r="10" spans="1:20" ht="96" x14ac:dyDescent="0.3">
      <c r="A10" s="1" t="s">
        <v>99</v>
      </c>
      <c r="B10" s="12" t="s">
        <v>127</v>
      </c>
      <c r="C10" s="12">
        <v>3.9740932642486997</v>
      </c>
    </row>
    <row r="11" spans="1:20" ht="60" x14ac:dyDescent="0.3">
      <c r="A11" s="1" t="s">
        <v>154</v>
      </c>
      <c r="B11" s="12" t="s">
        <v>128</v>
      </c>
      <c r="C11" s="12">
        <v>3.4179620034542264</v>
      </c>
    </row>
    <row r="12" spans="1:20" ht="36" x14ac:dyDescent="0.3">
      <c r="A12" s="1" t="s">
        <v>101</v>
      </c>
      <c r="B12" s="12" t="s">
        <v>129</v>
      </c>
      <c r="C12" s="12">
        <v>2.73747841105354</v>
      </c>
    </row>
    <row r="13" spans="1:20" x14ac:dyDescent="0.3">
      <c r="A13" s="1"/>
      <c r="B13" s="12"/>
      <c r="C13" s="29" t="s">
        <v>587</v>
      </c>
      <c r="D13">
        <f>SUMPRODUCT(D4:D12,$C4:$C12)</f>
        <v>0</v>
      </c>
      <c r="E13">
        <f t="shared" ref="E13:K13" si="0">SUMPRODUCT(E4:E12,$C4:$C12)</f>
        <v>0</v>
      </c>
      <c r="F13">
        <f t="shared" si="0"/>
        <v>0</v>
      </c>
      <c r="G13">
        <f t="shared" si="0"/>
        <v>0</v>
      </c>
      <c r="H13">
        <f t="shared" si="0"/>
        <v>10.737478411053527</v>
      </c>
      <c r="I13">
        <f t="shared" si="0"/>
        <v>3.3074265975820332</v>
      </c>
      <c r="J13">
        <f t="shared" si="0"/>
        <v>0</v>
      </c>
      <c r="K13">
        <f t="shared" si="0"/>
        <v>0</v>
      </c>
    </row>
    <row r="14" spans="1:20" x14ac:dyDescent="0.3">
      <c r="A14" s="3" t="s">
        <v>18</v>
      </c>
      <c r="B14" s="12"/>
      <c r="C14" s="12"/>
      <c r="D14" s="31" t="s">
        <v>590</v>
      </c>
      <c r="E14" s="31" t="s">
        <v>591</v>
      </c>
      <c r="F14" s="31" t="s">
        <v>593</v>
      </c>
      <c r="G14" s="31" t="s">
        <v>594</v>
      </c>
      <c r="H14" s="31" t="s">
        <v>592</v>
      </c>
      <c r="I14" s="31" t="s">
        <v>595</v>
      </c>
      <c r="J14" s="31" t="s">
        <v>596</v>
      </c>
      <c r="K14" s="31" t="s">
        <v>597</v>
      </c>
    </row>
    <row r="15" spans="1:20" ht="48" x14ac:dyDescent="0.3">
      <c r="A15" s="4" t="s">
        <v>76</v>
      </c>
      <c r="B15" s="12" t="s">
        <v>178</v>
      </c>
      <c r="C15" s="12">
        <v>4.2573402417962001</v>
      </c>
      <c r="D15">
        <v>1</v>
      </c>
    </row>
    <row r="16" spans="1:20" ht="72" x14ac:dyDescent="0.3">
      <c r="A16" s="4" t="s">
        <v>103</v>
      </c>
      <c r="B16" s="12" t="s">
        <v>131</v>
      </c>
      <c r="C16" s="12">
        <v>3.7875647668393735</v>
      </c>
    </row>
    <row r="17" spans="1:11" ht="48" x14ac:dyDescent="0.3">
      <c r="A17" s="4" t="s">
        <v>155</v>
      </c>
      <c r="B17" s="12" t="s">
        <v>132</v>
      </c>
      <c r="C17" s="12">
        <v>3.5526770293609666</v>
      </c>
      <c r="G17">
        <v>1</v>
      </c>
    </row>
    <row r="18" spans="1:11" ht="84" x14ac:dyDescent="0.3">
      <c r="A18" s="4" t="s">
        <v>105</v>
      </c>
      <c r="B18" s="12" t="s">
        <v>179</v>
      </c>
      <c r="C18" s="12">
        <v>4.0673575129533663</v>
      </c>
      <c r="E18">
        <v>1</v>
      </c>
    </row>
    <row r="19" spans="1:11" ht="72" x14ac:dyDescent="0.3">
      <c r="A19" s="4" t="s">
        <v>156</v>
      </c>
      <c r="B19" s="12" t="s">
        <v>180</v>
      </c>
      <c r="C19" s="12">
        <v>3.8566493955094932</v>
      </c>
      <c r="I19">
        <v>1</v>
      </c>
    </row>
    <row r="20" spans="1:11" x14ac:dyDescent="0.3">
      <c r="A20" s="4"/>
      <c r="B20" s="12"/>
      <c r="C20" s="29" t="s">
        <v>587</v>
      </c>
      <c r="D20">
        <f>SUMPRODUCT(D15:D19,$C15:$C19)</f>
        <v>4.2573402417962001</v>
      </c>
      <c r="E20">
        <f t="shared" ref="E20:K20" si="1">SUMPRODUCT(E15:E19,$C15:$C19)</f>
        <v>4.0673575129533663</v>
      </c>
      <c r="F20">
        <f t="shared" si="1"/>
        <v>0</v>
      </c>
      <c r="G20">
        <f t="shared" si="1"/>
        <v>3.5526770293609666</v>
      </c>
      <c r="H20">
        <f t="shared" si="1"/>
        <v>0</v>
      </c>
      <c r="I20">
        <f t="shared" si="1"/>
        <v>3.8566493955094932</v>
      </c>
      <c r="J20">
        <f t="shared" si="1"/>
        <v>0</v>
      </c>
      <c r="K20">
        <f t="shared" si="1"/>
        <v>0</v>
      </c>
    </row>
    <row r="21" spans="1:11" x14ac:dyDescent="0.3">
      <c r="A21" s="5" t="s">
        <v>20</v>
      </c>
      <c r="B21" s="12"/>
      <c r="C21" s="12"/>
      <c r="D21" s="31" t="s">
        <v>590</v>
      </c>
      <c r="E21" s="31" t="s">
        <v>591</v>
      </c>
      <c r="F21" s="31" t="s">
        <v>593</v>
      </c>
      <c r="G21" s="31" t="s">
        <v>594</v>
      </c>
      <c r="H21" s="31" t="s">
        <v>592</v>
      </c>
      <c r="I21" s="31" t="s">
        <v>595</v>
      </c>
      <c r="J21" s="31" t="s">
        <v>596</v>
      </c>
      <c r="K21" s="31" t="s">
        <v>597</v>
      </c>
    </row>
    <row r="22" spans="1:11" ht="48" x14ac:dyDescent="0.3">
      <c r="A22" s="6" t="s">
        <v>107</v>
      </c>
      <c r="B22" s="12" t="s">
        <v>185</v>
      </c>
      <c r="C22" s="12">
        <v>3.7910189982728801</v>
      </c>
    </row>
    <row r="23" spans="1:11" ht="48" x14ac:dyDescent="0.3">
      <c r="A23" s="6" t="s">
        <v>108</v>
      </c>
      <c r="B23" s="12" t="s">
        <v>136</v>
      </c>
      <c r="C23" s="12">
        <v>3.5112262521588935</v>
      </c>
    </row>
    <row r="24" spans="1:11" ht="60" x14ac:dyDescent="0.3">
      <c r="A24" s="6" t="s">
        <v>109</v>
      </c>
      <c r="B24" s="12" t="s">
        <v>186</v>
      </c>
      <c r="C24" s="12">
        <v>3.7875647668393735</v>
      </c>
      <c r="K24">
        <v>1</v>
      </c>
    </row>
    <row r="25" spans="1:11" ht="48" x14ac:dyDescent="0.3">
      <c r="A25" s="6" t="s">
        <v>110</v>
      </c>
      <c r="B25" s="12" t="s">
        <v>187</v>
      </c>
      <c r="C25" s="12">
        <v>4.0569948186528464</v>
      </c>
      <c r="J25">
        <v>1</v>
      </c>
    </row>
    <row r="26" spans="1:11" ht="60" x14ac:dyDescent="0.3">
      <c r="A26" s="6" t="s">
        <v>157</v>
      </c>
      <c r="B26" s="12" t="s">
        <v>181</v>
      </c>
      <c r="C26" s="12">
        <v>3.670120898100167</v>
      </c>
      <c r="K26">
        <v>1</v>
      </c>
    </row>
    <row r="27" spans="1:11" ht="60" x14ac:dyDescent="0.3">
      <c r="A27" s="6" t="s">
        <v>32</v>
      </c>
      <c r="B27" s="12" t="s">
        <v>182</v>
      </c>
      <c r="C27" s="12">
        <v>2.9032815198618267</v>
      </c>
    </row>
    <row r="28" spans="1:11" x14ac:dyDescent="0.3">
      <c r="A28" s="6"/>
      <c r="B28" s="12"/>
      <c r="C28" s="29" t="s">
        <v>587</v>
      </c>
      <c r="D28">
        <f>SUMPRODUCT(D22:D27,$C22:$C27)</f>
        <v>0</v>
      </c>
      <c r="E28">
        <f t="shared" ref="E28:K28" si="2">SUMPRODUCT(E22:E27,$C22:$C27)</f>
        <v>0</v>
      </c>
      <c r="F28">
        <f t="shared" si="2"/>
        <v>0</v>
      </c>
      <c r="G28">
        <f t="shared" si="2"/>
        <v>0</v>
      </c>
      <c r="H28">
        <f t="shared" si="2"/>
        <v>0</v>
      </c>
      <c r="I28">
        <f t="shared" si="2"/>
        <v>0</v>
      </c>
      <c r="J28">
        <f t="shared" si="2"/>
        <v>4.0569948186528464</v>
      </c>
      <c r="K28">
        <f t="shared" si="2"/>
        <v>7.4576856649395404</v>
      </c>
    </row>
    <row r="29" spans="1:11" x14ac:dyDescent="0.3">
      <c r="A29" s="8" t="s">
        <v>21</v>
      </c>
      <c r="B29" s="12"/>
      <c r="C29" s="12"/>
      <c r="D29" s="31" t="s">
        <v>590</v>
      </c>
      <c r="E29" s="31" t="s">
        <v>591</v>
      </c>
      <c r="F29" s="31" t="s">
        <v>593</v>
      </c>
      <c r="G29" s="31" t="s">
        <v>594</v>
      </c>
      <c r="H29" s="31" t="s">
        <v>592</v>
      </c>
      <c r="I29" s="31" t="s">
        <v>595</v>
      </c>
      <c r="J29" s="31" t="s">
        <v>596</v>
      </c>
      <c r="K29" s="31" t="s">
        <v>597</v>
      </c>
    </row>
    <row r="30" spans="1:11" ht="48" x14ac:dyDescent="0.3">
      <c r="A30" s="11" t="s">
        <v>112</v>
      </c>
      <c r="B30" s="12" t="s">
        <v>141</v>
      </c>
      <c r="C30" s="12">
        <v>3.487046632124347</v>
      </c>
    </row>
    <row r="31" spans="1:11" ht="48" x14ac:dyDescent="0.3">
      <c r="A31" s="11" t="s">
        <v>113</v>
      </c>
      <c r="B31" s="12" t="s">
        <v>172</v>
      </c>
      <c r="C31" s="12">
        <v>3.5215889464594068</v>
      </c>
      <c r="G31">
        <v>1</v>
      </c>
    </row>
    <row r="32" spans="1:11" ht="36" x14ac:dyDescent="0.3">
      <c r="A32" s="11" t="s">
        <v>38</v>
      </c>
      <c r="B32" s="12" t="s">
        <v>143</v>
      </c>
      <c r="C32" s="12">
        <v>4.0915371329879067</v>
      </c>
    </row>
    <row r="33" spans="1:11" ht="60" x14ac:dyDescent="0.3">
      <c r="A33" s="11" t="s">
        <v>158</v>
      </c>
      <c r="B33" s="12" t="s">
        <v>183</v>
      </c>
      <c r="C33" s="12">
        <v>3.5630397236614804</v>
      </c>
    </row>
    <row r="34" spans="1:11" ht="84" x14ac:dyDescent="0.3">
      <c r="A34" s="11" t="s">
        <v>159</v>
      </c>
      <c r="B34" s="12" t="s">
        <v>145</v>
      </c>
      <c r="C34" s="12">
        <v>3.2141623488773732</v>
      </c>
      <c r="F34">
        <v>1</v>
      </c>
    </row>
    <row r="35" spans="1:11" ht="60" x14ac:dyDescent="0.3">
      <c r="A35" s="11" t="s">
        <v>116</v>
      </c>
      <c r="B35" s="12" t="s">
        <v>146</v>
      </c>
      <c r="C35" s="12">
        <v>3.6183074265975801</v>
      </c>
    </row>
    <row r="36" spans="1:11" x14ac:dyDescent="0.3">
      <c r="A36" s="11"/>
      <c r="B36" s="12"/>
      <c r="C36" s="29" t="s">
        <v>587</v>
      </c>
      <c r="D36">
        <f>SUMPRODUCT(D30:D35,$C30:$C35)</f>
        <v>0</v>
      </c>
      <c r="E36">
        <f t="shared" ref="E36:K36" si="3">SUMPRODUCT(E30:E35,$C30:$C35)</f>
        <v>0</v>
      </c>
      <c r="F36">
        <f t="shared" si="3"/>
        <v>3.2141623488773732</v>
      </c>
      <c r="G36">
        <f t="shared" si="3"/>
        <v>3.5215889464594068</v>
      </c>
      <c r="H36">
        <f t="shared" si="3"/>
        <v>0</v>
      </c>
      <c r="I36">
        <f t="shared" si="3"/>
        <v>0</v>
      </c>
      <c r="J36">
        <f t="shared" si="3"/>
        <v>0</v>
      </c>
      <c r="K36">
        <f t="shared" si="3"/>
        <v>0</v>
      </c>
    </row>
    <row r="37" spans="1:11" x14ac:dyDescent="0.3">
      <c r="A37" s="9" t="s">
        <v>23</v>
      </c>
      <c r="B37" s="12"/>
      <c r="C37" s="12"/>
      <c r="D37" s="31" t="s">
        <v>590</v>
      </c>
      <c r="E37" s="31" t="s">
        <v>591</v>
      </c>
      <c r="F37" s="31" t="s">
        <v>593</v>
      </c>
      <c r="G37" s="31" t="s">
        <v>594</v>
      </c>
      <c r="H37" s="31" t="s">
        <v>592</v>
      </c>
      <c r="I37" s="31" t="s">
        <v>595</v>
      </c>
      <c r="J37" s="31" t="s">
        <v>596</v>
      </c>
      <c r="K37" s="31" t="s">
        <v>597</v>
      </c>
    </row>
    <row r="38" spans="1:11" ht="84" x14ac:dyDescent="0.3">
      <c r="A38" s="10" t="s">
        <v>117</v>
      </c>
      <c r="B38" s="12" t="s">
        <v>147</v>
      </c>
      <c r="C38" s="12">
        <v>3.2314335060448998</v>
      </c>
    </row>
    <row r="39" spans="1:11" ht="72" x14ac:dyDescent="0.3">
      <c r="A39" s="10" t="s">
        <v>160</v>
      </c>
      <c r="B39" s="12" t="s">
        <v>176</v>
      </c>
      <c r="C39" s="12">
        <v>3.2107081174438665</v>
      </c>
      <c r="I39">
        <v>1</v>
      </c>
    </row>
    <row r="40" spans="1:11" ht="48" x14ac:dyDescent="0.3">
      <c r="A40" s="10" t="s">
        <v>161</v>
      </c>
      <c r="B40" s="12" t="s">
        <v>184</v>
      </c>
      <c r="C40" s="12">
        <v>4.0086355785837595</v>
      </c>
    </row>
    <row r="41" spans="1:11" ht="36" x14ac:dyDescent="0.3">
      <c r="A41" s="10" t="s">
        <v>162</v>
      </c>
      <c r="B41" s="12" t="s">
        <v>150</v>
      </c>
      <c r="C41" s="12">
        <v>4.0362694300518136</v>
      </c>
    </row>
    <row r="42" spans="1:11" x14ac:dyDescent="0.3">
      <c r="C42" s="29" t="s">
        <v>587</v>
      </c>
      <c r="D42">
        <f>SUMPRODUCT(D38:D41,$C38:$C41)</f>
        <v>0</v>
      </c>
      <c r="E42">
        <f t="shared" ref="E42:K42" si="4">SUMPRODUCT(E38:E41,$C38:$C41)</f>
        <v>0</v>
      </c>
      <c r="F42">
        <f t="shared" si="4"/>
        <v>0</v>
      </c>
      <c r="G42">
        <f t="shared" si="4"/>
        <v>0</v>
      </c>
      <c r="H42">
        <f t="shared" si="4"/>
        <v>0</v>
      </c>
      <c r="I42">
        <f t="shared" si="4"/>
        <v>3.2107081174438665</v>
      </c>
      <c r="J42">
        <f t="shared" si="4"/>
        <v>0</v>
      </c>
      <c r="K42">
        <f t="shared" si="4"/>
        <v>0</v>
      </c>
    </row>
    <row r="44" spans="1:11" x14ac:dyDescent="0.3">
      <c r="C44" s="25">
        <v>2017</v>
      </c>
      <c r="D44">
        <f>SUM(D13,D20,D28,D36,D42)</f>
        <v>4.2573402417962001</v>
      </c>
      <c r="E44">
        <f t="shared" ref="E44:K44" si="5">SUM(E13,E20,E28,E36,E42)</f>
        <v>4.0673575129533663</v>
      </c>
      <c r="F44">
        <f t="shared" si="5"/>
        <v>3.2141623488773732</v>
      </c>
      <c r="G44">
        <f t="shared" si="5"/>
        <v>7.0742659758203734</v>
      </c>
      <c r="H44">
        <f t="shared" si="5"/>
        <v>10.737478411053527</v>
      </c>
      <c r="I44">
        <f t="shared" si="5"/>
        <v>10.374784110535392</v>
      </c>
      <c r="J44">
        <f t="shared" si="5"/>
        <v>4.0569948186528464</v>
      </c>
      <c r="K44">
        <f t="shared" si="5"/>
        <v>7.4576856649395404</v>
      </c>
    </row>
    <row r="45" spans="1:11" x14ac:dyDescent="0.3">
      <c r="D45">
        <f>D44/SUM(D4:D12,D15:D19,D22:D27,D30:D35,D38:D41)</f>
        <v>4.2573402417962001</v>
      </c>
      <c r="E45">
        <f t="shared" ref="E45:K45" si="6">E44/SUM(E4:E12,E15:E19,E22:E27,E30:E35,E38:E41)</f>
        <v>4.0673575129533663</v>
      </c>
      <c r="F45">
        <f t="shared" si="6"/>
        <v>3.2141623488773732</v>
      </c>
      <c r="G45">
        <f t="shared" si="6"/>
        <v>3.5371329879101867</v>
      </c>
      <c r="H45">
        <f t="shared" si="6"/>
        <v>3.5791594703511755</v>
      </c>
      <c r="I45">
        <f t="shared" si="6"/>
        <v>3.4582613701784641</v>
      </c>
      <c r="J45">
        <f t="shared" si="6"/>
        <v>4.0569948186528464</v>
      </c>
      <c r="K45">
        <f t="shared" si="6"/>
        <v>3.7288428324697702</v>
      </c>
    </row>
  </sheetData>
  <conditionalFormatting sqref="D44:T4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AE3E7-F582-7B40-ADAE-2AFFF2B8CD1F}">
  <dimension ref="A2:T44"/>
  <sheetViews>
    <sheetView topLeftCell="A24" zoomScale="84" workbookViewId="0">
      <selection activeCell="K25" sqref="K25"/>
    </sheetView>
  </sheetViews>
  <sheetFormatPr baseColWidth="10" defaultColWidth="11.19921875" defaultRowHeight="15.6" x14ac:dyDescent="0.3"/>
  <cols>
    <col min="1" max="1" width="53.296875" customWidth="1"/>
    <col min="2" max="2" width="31.796875" customWidth="1"/>
    <col min="3" max="3" width="31.796875" style="37" customWidth="1"/>
    <col min="4" max="6" width="11.19921875" style="37"/>
    <col min="7" max="7" width="13.69921875" style="37" customWidth="1"/>
    <col min="8" max="8" width="16.296875" style="37" customWidth="1"/>
    <col min="9" max="11" width="11.19921875" style="37"/>
  </cols>
  <sheetData>
    <row r="2" spans="1:20" x14ac:dyDescent="0.3">
      <c r="A2" s="15"/>
      <c r="B2" s="15"/>
      <c r="C2" s="32"/>
      <c r="D2" s="33"/>
      <c r="E2" s="33"/>
      <c r="F2" s="33"/>
      <c r="G2" s="33"/>
      <c r="H2" s="33"/>
      <c r="I2" s="33"/>
      <c r="J2" s="33"/>
      <c r="K2" s="33"/>
      <c r="L2" s="24"/>
      <c r="M2" s="24"/>
      <c r="N2" s="24"/>
      <c r="O2" s="24"/>
      <c r="P2" s="24"/>
      <c r="Q2" s="24"/>
      <c r="R2" s="24"/>
      <c r="S2" s="24"/>
      <c r="T2" s="24"/>
    </row>
    <row r="3" spans="1:20" x14ac:dyDescent="0.3">
      <c r="A3" s="16" t="s">
        <v>16</v>
      </c>
      <c r="B3" s="17" t="s">
        <v>17</v>
      </c>
      <c r="C3" s="34" t="s">
        <v>588</v>
      </c>
      <c r="D3" s="35" t="s">
        <v>590</v>
      </c>
      <c r="E3" s="35" t="s">
        <v>591</v>
      </c>
      <c r="F3" s="35" t="s">
        <v>593</v>
      </c>
      <c r="G3" s="35" t="s">
        <v>594</v>
      </c>
      <c r="H3" s="35" t="s">
        <v>592</v>
      </c>
      <c r="I3" s="35" t="s">
        <v>595</v>
      </c>
      <c r="J3" s="35" t="s">
        <v>596</v>
      </c>
      <c r="K3" s="35" t="s">
        <v>597</v>
      </c>
      <c r="L3" s="24"/>
      <c r="M3" s="24"/>
      <c r="N3" s="24"/>
      <c r="O3" s="24"/>
      <c r="P3" s="24"/>
      <c r="Q3" s="24"/>
      <c r="R3" s="24"/>
      <c r="S3" s="24"/>
      <c r="T3" s="24"/>
    </row>
    <row r="4" spans="1:20" ht="36" x14ac:dyDescent="0.3">
      <c r="A4" s="1" t="s">
        <v>151</v>
      </c>
      <c r="B4" s="12" t="s">
        <v>188</v>
      </c>
      <c r="C4" s="40">
        <v>3.6909722222222201</v>
      </c>
      <c r="H4" s="37">
        <v>1</v>
      </c>
    </row>
    <row r="5" spans="1:20" ht="24" x14ac:dyDescent="0.3">
      <c r="A5" s="1" t="s">
        <v>102</v>
      </c>
      <c r="B5" s="12" t="s">
        <v>189</v>
      </c>
      <c r="C5" s="40">
        <v>3.3506944444444398</v>
      </c>
    </row>
    <row r="6" spans="1:20" ht="36" x14ac:dyDescent="0.3">
      <c r="A6" s="1" t="s">
        <v>95</v>
      </c>
      <c r="B6" s="12" t="s">
        <v>190</v>
      </c>
      <c r="C6" s="40">
        <v>3.3576388888888871</v>
      </c>
      <c r="H6" s="37">
        <v>1</v>
      </c>
    </row>
    <row r="7" spans="1:20" ht="60" x14ac:dyDescent="0.3">
      <c r="A7" s="1" t="s">
        <v>96</v>
      </c>
      <c r="B7" s="12" t="s">
        <v>191</v>
      </c>
      <c r="C7" s="40">
        <v>3.21875</v>
      </c>
      <c r="I7" s="37">
        <v>1</v>
      </c>
    </row>
    <row r="8" spans="1:20" ht="24" x14ac:dyDescent="0.3">
      <c r="A8" s="1" t="s">
        <v>152</v>
      </c>
      <c r="B8" s="12" t="s">
        <v>192</v>
      </c>
      <c r="C8" s="40">
        <v>3.6458333333333335</v>
      </c>
      <c r="H8" s="37">
        <v>1</v>
      </c>
    </row>
    <row r="9" spans="1:20" ht="48" x14ac:dyDescent="0.3">
      <c r="A9" s="1" t="s">
        <v>98</v>
      </c>
      <c r="B9" s="12" t="s">
        <v>193</v>
      </c>
      <c r="C9" s="40">
        <v>3.8020833333333335</v>
      </c>
    </row>
    <row r="10" spans="1:20" ht="60" x14ac:dyDescent="0.3">
      <c r="A10" s="1" t="s">
        <v>99</v>
      </c>
      <c r="B10" s="12" t="s">
        <v>194</v>
      </c>
      <c r="C10" s="40">
        <v>3.7708333333333335</v>
      </c>
    </row>
    <row r="11" spans="1:20" ht="36" x14ac:dyDescent="0.3">
      <c r="A11" s="1" t="s">
        <v>154</v>
      </c>
      <c r="B11" s="12" t="s">
        <v>195</v>
      </c>
      <c r="C11" s="40">
        <v>3.4826388888888871</v>
      </c>
    </row>
    <row r="12" spans="1:20" ht="24" x14ac:dyDescent="0.3">
      <c r="A12" s="1" t="s">
        <v>101</v>
      </c>
      <c r="B12" s="12" t="s">
        <v>196</v>
      </c>
      <c r="C12" s="40">
        <v>2.7222222222222201</v>
      </c>
    </row>
    <row r="13" spans="1:20" x14ac:dyDescent="0.3">
      <c r="A13" s="1"/>
      <c r="B13" s="12"/>
      <c r="C13" s="43" t="s">
        <v>587</v>
      </c>
      <c r="D13" s="37">
        <f>SUMPRODUCT(D4:D12,$C4:$C12)</f>
        <v>0</v>
      </c>
      <c r="E13" s="37">
        <f t="shared" ref="E13:K13" si="0">SUMPRODUCT(E4:E12,$C4:$C12)</f>
        <v>0</v>
      </c>
      <c r="F13" s="37">
        <f t="shared" si="0"/>
        <v>0</v>
      </c>
      <c r="G13" s="37">
        <f t="shared" si="0"/>
        <v>0</v>
      </c>
      <c r="H13" s="37">
        <f t="shared" si="0"/>
        <v>10.694444444444441</v>
      </c>
      <c r="I13" s="37">
        <f t="shared" si="0"/>
        <v>3.21875</v>
      </c>
      <c r="J13" s="37">
        <f t="shared" si="0"/>
        <v>0</v>
      </c>
      <c r="K13" s="37">
        <f t="shared" si="0"/>
        <v>0</v>
      </c>
    </row>
    <row r="14" spans="1:20" x14ac:dyDescent="0.3">
      <c r="A14" s="3" t="s">
        <v>18</v>
      </c>
      <c r="B14" s="12"/>
      <c r="C14" s="40"/>
      <c r="D14" s="35" t="s">
        <v>590</v>
      </c>
      <c r="E14" s="35" t="s">
        <v>591</v>
      </c>
      <c r="F14" s="35" t="s">
        <v>593</v>
      </c>
      <c r="G14" s="35" t="s">
        <v>594</v>
      </c>
      <c r="H14" s="35" t="s">
        <v>592</v>
      </c>
      <c r="I14" s="35" t="s">
        <v>595</v>
      </c>
      <c r="J14" s="35" t="s">
        <v>596</v>
      </c>
      <c r="K14" s="35" t="s">
        <v>597</v>
      </c>
    </row>
    <row r="15" spans="1:20" ht="36" x14ac:dyDescent="0.3">
      <c r="A15" s="4" t="s">
        <v>76</v>
      </c>
      <c r="B15" s="12" t="s">
        <v>197</v>
      </c>
      <c r="C15" s="40">
        <v>4.0763888888888866</v>
      </c>
      <c r="D15" s="37">
        <v>1</v>
      </c>
    </row>
    <row r="16" spans="1:20" ht="48" x14ac:dyDescent="0.3">
      <c r="A16" s="4" t="s">
        <v>103</v>
      </c>
      <c r="B16" s="12" t="s">
        <v>198</v>
      </c>
      <c r="C16" s="40">
        <v>3.9340277777777732</v>
      </c>
    </row>
    <row r="17" spans="1:11" ht="36" x14ac:dyDescent="0.3">
      <c r="A17" s="4" t="s">
        <v>155</v>
      </c>
      <c r="B17" s="12" t="s">
        <v>199</v>
      </c>
      <c r="C17" s="40">
        <v>3.5104166666666665</v>
      </c>
      <c r="G17" s="37">
        <v>1</v>
      </c>
    </row>
    <row r="18" spans="1:11" ht="60" x14ac:dyDescent="0.3">
      <c r="A18" s="4" t="s">
        <v>105</v>
      </c>
      <c r="B18" s="12" t="s">
        <v>200</v>
      </c>
      <c r="C18" s="40">
        <v>3.8715277777777732</v>
      </c>
      <c r="E18" s="37">
        <v>1</v>
      </c>
    </row>
    <row r="19" spans="1:11" ht="48" x14ac:dyDescent="0.3">
      <c r="A19" s="4" t="s">
        <v>156</v>
      </c>
      <c r="B19" s="12" t="s">
        <v>201</v>
      </c>
      <c r="C19" s="40">
        <v>3.7118055555555536</v>
      </c>
      <c r="I19" s="37">
        <v>1</v>
      </c>
    </row>
    <row r="20" spans="1:11" x14ac:dyDescent="0.3">
      <c r="A20" s="4"/>
      <c r="B20" s="12"/>
      <c r="C20" s="43" t="s">
        <v>587</v>
      </c>
      <c r="D20" s="37">
        <f>SUMPRODUCT(D15:D19,$C15:$C19)</f>
        <v>4.0763888888888866</v>
      </c>
      <c r="E20" s="37">
        <f t="shared" ref="E20:K20" si="1">SUMPRODUCT(E15:E19,$C15:$C19)</f>
        <v>3.8715277777777732</v>
      </c>
      <c r="F20" s="37">
        <f t="shared" si="1"/>
        <v>0</v>
      </c>
      <c r="G20" s="37">
        <f t="shared" si="1"/>
        <v>3.5104166666666665</v>
      </c>
      <c r="H20" s="37">
        <f t="shared" si="1"/>
        <v>0</v>
      </c>
      <c r="I20" s="37">
        <f t="shared" si="1"/>
        <v>3.7118055555555536</v>
      </c>
      <c r="J20" s="37">
        <f t="shared" si="1"/>
        <v>0</v>
      </c>
      <c r="K20" s="37">
        <f t="shared" si="1"/>
        <v>0</v>
      </c>
    </row>
    <row r="21" spans="1:11" x14ac:dyDescent="0.3">
      <c r="A21" s="5" t="s">
        <v>20</v>
      </c>
      <c r="B21" s="12"/>
      <c r="C21" s="40"/>
      <c r="D21" s="35" t="s">
        <v>590</v>
      </c>
      <c r="E21" s="35" t="s">
        <v>591</v>
      </c>
      <c r="F21" s="35" t="s">
        <v>593</v>
      </c>
      <c r="G21" s="35" t="s">
        <v>594</v>
      </c>
      <c r="H21" s="35" t="s">
        <v>592</v>
      </c>
      <c r="I21" s="35" t="s">
        <v>595</v>
      </c>
      <c r="J21" s="35" t="s">
        <v>596</v>
      </c>
      <c r="K21" s="35" t="s">
        <v>597</v>
      </c>
    </row>
    <row r="22" spans="1:11" ht="36" x14ac:dyDescent="0.3">
      <c r="A22" s="6" t="s">
        <v>107</v>
      </c>
      <c r="B22" s="12" t="s">
        <v>202</v>
      </c>
      <c r="C22" s="40">
        <v>3.8576388888888871</v>
      </c>
    </row>
    <row r="23" spans="1:11" ht="48" x14ac:dyDescent="0.3">
      <c r="A23" s="6" t="s">
        <v>109</v>
      </c>
      <c r="B23" s="12" t="s">
        <v>203</v>
      </c>
      <c r="C23" s="40">
        <v>3.9131944444444398</v>
      </c>
      <c r="K23" s="37">
        <v>1</v>
      </c>
    </row>
    <row r="24" spans="1:11" ht="36" x14ac:dyDescent="0.3">
      <c r="A24" s="6" t="s">
        <v>110</v>
      </c>
      <c r="B24" s="12" t="s">
        <v>204</v>
      </c>
      <c r="C24" s="40">
        <v>3.5520833333333335</v>
      </c>
      <c r="J24" s="37">
        <v>1</v>
      </c>
    </row>
    <row r="25" spans="1:11" ht="36" x14ac:dyDescent="0.3">
      <c r="A25" s="6" t="s">
        <v>157</v>
      </c>
      <c r="B25" s="12" t="s">
        <v>181</v>
      </c>
      <c r="C25" s="40">
        <v>3.71875</v>
      </c>
      <c r="K25" s="37">
        <v>1</v>
      </c>
    </row>
    <row r="26" spans="1:11" ht="48" x14ac:dyDescent="0.3">
      <c r="A26" s="6" t="s">
        <v>32</v>
      </c>
      <c r="B26" s="12" t="s">
        <v>205</v>
      </c>
      <c r="C26" s="40">
        <v>2.8090277777777732</v>
      </c>
    </row>
    <row r="27" spans="1:11" x14ac:dyDescent="0.3">
      <c r="A27" s="6"/>
      <c r="B27" s="12"/>
      <c r="C27" s="43" t="s">
        <v>587</v>
      </c>
      <c r="D27" s="37">
        <f>SUMPRODUCT(D22:D26,$C22:$C26)</f>
        <v>0</v>
      </c>
      <c r="E27" s="37">
        <f t="shared" ref="E27:K27" si="2">SUMPRODUCT(E22:E26,$C22:$C26)</f>
        <v>0</v>
      </c>
      <c r="F27" s="37">
        <f t="shared" si="2"/>
        <v>0</v>
      </c>
      <c r="G27" s="37">
        <f t="shared" si="2"/>
        <v>0</v>
      </c>
      <c r="H27" s="37">
        <f t="shared" si="2"/>
        <v>0</v>
      </c>
      <c r="I27" s="37">
        <f t="shared" si="2"/>
        <v>0</v>
      </c>
      <c r="J27" s="37">
        <f t="shared" si="2"/>
        <v>3.5520833333333335</v>
      </c>
      <c r="K27" s="37">
        <f t="shared" si="2"/>
        <v>7.6319444444444393</v>
      </c>
    </row>
    <row r="28" spans="1:11" x14ac:dyDescent="0.3">
      <c r="A28" s="8" t="s">
        <v>21</v>
      </c>
      <c r="B28" s="12"/>
      <c r="C28" s="40"/>
      <c r="D28" s="35" t="s">
        <v>590</v>
      </c>
      <c r="E28" s="35" t="s">
        <v>591</v>
      </c>
      <c r="F28" s="35" t="s">
        <v>593</v>
      </c>
      <c r="G28" s="35" t="s">
        <v>594</v>
      </c>
      <c r="H28" s="35" t="s">
        <v>592</v>
      </c>
      <c r="I28" s="35" t="s">
        <v>595</v>
      </c>
      <c r="J28" s="35" t="s">
        <v>596</v>
      </c>
      <c r="K28" s="35" t="s">
        <v>597</v>
      </c>
    </row>
    <row r="29" spans="1:11" ht="36" x14ac:dyDescent="0.3">
      <c r="A29" s="11" t="s">
        <v>112</v>
      </c>
      <c r="B29" s="12" t="s">
        <v>206</v>
      </c>
      <c r="C29" s="40">
        <v>3.4895833333333335</v>
      </c>
    </row>
    <row r="30" spans="1:11" ht="36" x14ac:dyDescent="0.3">
      <c r="A30" s="11" t="s">
        <v>113</v>
      </c>
      <c r="B30" s="12" t="s">
        <v>207</v>
      </c>
      <c r="C30" s="40">
        <v>3.5416666666666665</v>
      </c>
      <c r="G30" s="37">
        <v>1</v>
      </c>
    </row>
    <row r="31" spans="1:11" ht="36" x14ac:dyDescent="0.3">
      <c r="A31" s="11" t="s">
        <v>38</v>
      </c>
      <c r="B31" s="12" t="s">
        <v>208</v>
      </c>
      <c r="C31" s="40">
        <v>4.208333333333333</v>
      </c>
    </row>
    <row r="32" spans="1:11" ht="48" x14ac:dyDescent="0.3">
      <c r="A32" s="11" t="s">
        <v>158</v>
      </c>
      <c r="B32" s="12" t="s">
        <v>209</v>
      </c>
      <c r="C32" s="40">
        <v>3.7222222222222201</v>
      </c>
    </row>
    <row r="33" spans="1:11" ht="60" x14ac:dyDescent="0.3">
      <c r="A33" s="11" t="s">
        <v>159</v>
      </c>
      <c r="B33" s="12" t="s">
        <v>210</v>
      </c>
      <c r="C33" s="40">
        <v>3.1006944444444398</v>
      </c>
      <c r="F33" s="37">
        <v>1</v>
      </c>
    </row>
    <row r="34" spans="1:11" ht="48" x14ac:dyDescent="0.3">
      <c r="A34" s="11" t="s">
        <v>116</v>
      </c>
      <c r="B34" s="12" t="s">
        <v>211</v>
      </c>
      <c r="C34" s="40">
        <v>3.7951388888888871</v>
      </c>
    </row>
    <row r="35" spans="1:11" x14ac:dyDescent="0.3">
      <c r="A35" s="11"/>
      <c r="B35" s="12"/>
      <c r="C35" s="43" t="s">
        <v>587</v>
      </c>
      <c r="D35" s="37">
        <f>SUMPRODUCT(D29:D34,$C29:$C34)</f>
        <v>0</v>
      </c>
      <c r="E35" s="37">
        <f t="shared" ref="E35:K35" si="3">SUMPRODUCT(E29:E34,$C29:$C34)</f>
        <v>0</v>
      </c>
      <c r="F35" s="37">
        <f t="shared" si="3"/>
        <v>3.1006944444444398</v>
      </c>
      <c r="G35" s="37">
        <f t="shared" si="3"/>
        <v>3.5416666666666665</v>
      </c>
      <c r="H35" s="37">
        <f t="shared" si="3"/>
        <v>0</v>
      </c>
      <c r="I35" s="37">
        <f t="shared" si="3"/>
        <v>0</v>
      </c>
      <c r="J35" s="37">
        <f t="shared" si="3"/>
        <v>0</v>
      </c>
      <c r="K35" s="37">
        <f t="shared" si="3"/>
        <v>0</v>
      </c>
    </row>
    <row r="36" spans="1:11" x14ac:dyDescent="0.3">
      <c r="A36" s="9" t="s">
        <v>23</v>
      </c>
      <c r="B36" s="12"/>
      <c r="C36" s="40"/>
      <c r="D36" s="35" t="s">
        <v>590</v>
      </c>
      <c r="E36" s="35" t="s">
        <v>591</v>
      </c>
      <c r="F36" s="35" t="s">
        <v>593</v>
      </c>
      <c r="G36" s="35" t="s">
        <v>594</v>
      </c>
      <c r="H36" s="35" t="s">
        <v>592</v>
      </c>
      <c r="I36" s="35" t="s">
        <v>595</v>
      </c>
      <c r="J36" s="35" t="s">
        <v>596</v>
      </c>
      <c r="K36" s="35" t="s">
        <v>597</v>
      </c>
    </row>
    <row r="37" spans="1:11" ht="60" x14ac:dyDescent="0.3">
      <c r="A37" s="10" t="s">
        <v>117</v>
      </c>
      <c r="B37" s="12" t="s">
        <v>212</v>
      </c>
      <c r="C37" s="40">
        <v>3.1805555555555536</v>
      </c>
    </row>
    <row r="38" spans="1:11" ht="48" x14ac:dyDescent="0.3">
      <c r="A38" s="10" t="s">
        <v>160</v>
      </c>
      <c r="B38" s="12" t="s">
        <v>213</v>
      </c>
      <c r="C38" s="40">
        <v>3.1493055555555536</v>
      </c>
      <c r="I38" s="37">
        <v>1</v>
      </c>
    </row>
    <row r="39" spans="1:11" ht="36" x14ac:dyDescent="0.3">
      <c r="A39" s="10" t="s">
        <v>161</v>
      </c>
      <c r="B39" s="12" t="s">
        <v>214</v>
      </c>
      <c r="C39" s="40">
        <v>3.7534722222222201</v>
      </c>
    </row>
    <row r="40" spans="1:11" ht="24" x14ac:dyDescent="0.3">
      <c r="A40" s="10" t="s">
        <v>162</v>
      </c>
      <c r="B40" s="12" t="s">
        <v>215</v>
      </c>
      <c r="C40" s="40">
        <v>3.7986111111111067</v>
      </c>
    </row>
    <row r="41" spans="1:11" x14ac:dyDescent="0.3">
      <c r="C41" s="43" t="s">
        <v>587</v>
      </c>
      <c r="D41" s="37">
        <f>SUMPRODUCT(D37:D40,$C37:$C40)</f>
        <v>0</v>
      </c>
      <c r="E41" s="37">
        <f t="shared" ref="E41:K41" si="4">SUMPRODUCT(E37:E40,$C37:$C40)</f>
        <v>0</v>
      </c>
      <c r="F41" s="37">
        <f t="shared" si="4"/>
        <v>0</v>
      </c>
      <c r="G41" s="37">
        <f t="shared" si="4"/>
        <v>0</v>
      </c>
      <c r="H41" s="37">
        <f t="shared" si="4"/>
        <v>0</v>
      </c>
      <c r="I41" s="37">
        <f t="shared" si="4"/>
        <v>3.1493055555555536</v>
      </c>
      <c r="J41" s="37">
        <f t="shared" si="4"/>
        <v>0</v>
      </c>
      <c r="K41" s="37">
        <f t="shared" si="4"/>
        <v>0</v>
      </c>
    </row>
    <row r="43" spans="1:11" x14ac:dyDescent="0.3">
      <c r="C43" s="39">
        <v>2016</v>
      </c>
      <c r="D43" s="37">
        <f>SUM(D13,D20,D27,D35,D41)</f>
        <v>4.0763888888888866</v>
      </c>
      <c r="E43" s="37">
        <f t="shared" ref="E43:K43" si="5">SUM(E13,E20,E27,E35,E41)</f>
        <v>3.8715277777777732</v>
      </c>
      <c r="F43" s="37">
        <f t="shared" si="5"/>
        <v>3.1006944444444398</v>
      </c>
      <c r="G43" s="37">
        <f t="shared" si="5"/>
        <v>7.052083333333333</v>
      </c>
      <c r="H43" s="37">
        <f t="shared" si="5"/>
        <v>10.694444444444441</v>
      </c>
      <c r="I43" s="37">
        <f t="shared" si="5"/>
        <v>10.079861111111107</v>
      </c>
      <c r="J43" s="37">
        <f t="shared" si="5"/>
        <v>3.5520833333333335</v>
      </c>
      <c r="K43" s="37">
        <f t="shared" si="5"/>
        <v>7.6319444444444393</v>
      </c>
    </row>
    <row r="44" spans="1:11" x14ac:dyDescent="0.3">
      <c r="D44" s="37">
        <f>D43/SUM(D4:D12,D15:D19,D22:D26,D29:D34,D37:D40)</f>
        <v>4.0763888888888866</v>
      </c>
      <c r="E44" s="37">
        <f t="shared" ref="E44:K44" si="6">E43/SUM(E4:E12,E15:E19,E22:E26,E29:E34,E37:E40)</f>
        <v>3.8715277777777732</v>
      </c>
      <c r="F44" s="37">
        <f t="shared" si="6"/>
        <v>3.1006944444444398</v>
      </c>
      <c r="G44" s="37">
        <f t="shared" si="6"/>
        <v>3.5260416666666665</v>
      </c>
      <c r="H44" s="37">
        <f t="shared" si="6"/>
        <v>3.5648148148148135</v>
      </c>
      <c r="I44" s="37">
        <f t="shared" si="6"/>
        <v>3.3599537037037024</v>
      </c>
      <c r="J44" s="37">
        <f t="shared" si="6"/>
        <v>3.5520833333333335</v>
      </c>
      <c r="K44" s="37">
        <f t="shared" si="6"/>
        <v>3.8159722222222197</v>
      </c>
    </row>
  </sheetData>
  <conditionalFormatting sqref="D43:T43">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5FA323-45F3-3541-A5CC-0504D2BBC8C0}">
  <dimension ref="A2:T43"/>
  <sheetViews>
    <sheetView topLeftCell="A36" zoomScale="95" workbookViewId="0">
      <selection activeCell="D12" sqref="D12:K12"/>
    </sheetView>
  </sheetViews>
  <sheetFormatPr baseColWidth="10" defaultColWidth="11.19921875" defaultRowHeight="15.6" x14ac:dyDescent="0.3"/>
  <cols>
    <col min="1" max="1" width="49.796875" customWidth="1"/>
    <col min="2" max="2" width="46.5" customWidth="1"/>
    <col min="3" max="3" width="26.796875" style="37" customWidth="1"/>
    <col min="4" max="11" width="11.19921875" style="37"/>
  </cols>
  <sheetData>
    <row r="2" spans="1:20" x14ac:dyDescent="0.3">
      <c r="A2" s="15"/>
      <c r="B2" s="15"/>
      <c r="C2" s="32"/>
      <c r="D2" s="33"/>
      <c r="E2" s="33"/>
      <c r="F2" s="33"/>
      <c r="G2" s="33"/>
      <c r="H2" s="33"/>
      <c r="I2" s="33"/>
      <c r="J2" s="33"/>
      <c r="K2" s="33"/>
      <c r="L2" s="24"/>
      <c r="M2" s="24"/>
      <c r="N2" s="24"/>
      <c r="O2" s="24"/>
      <c r="P2" s="24"/>
      <c r="Q2" s="24"/>
      <c r="R2" s="24"/>
      <c r="S2" s="24"/>
      <c r="T2" s="24"/>
    </row>
    <row r="3" spans="1:20" x14ac:dyDescent="0.3">
      <c r="A3" s="16" t="s">
        <v>16</v>
      </c>
      <c r="B3" s="17" t="s">
        <v>17</v>
      </c>
      <c r="C3" s="34" t="s">
        <v>588</v>
      </c>
      <c r="D3" s="35" t="s">
        <v>590</v>
      </c>
      <c r="E3" s="35" t="s">
        <v>591</v>
      </c>
      <c r="F3" s="35" t="s">
        <v>593</v>
      </c>
      <c r="G3" s="35" t="s">
        <v>594</v>
      </c>
      <c r="H3" s="35" t="s">
        <v>592</v>
      </c>
      <c r="I3" s="35" t="s">
        <v>595</v>
      </c>
      <c r="J3" s="35" t="s">
        <v>596</v>
      </c>
      <c r="K3" s="35" t="s">
        <v>597</v>
      </c>
      <c r="L3" s="24"/>
      <c r="M3" s="24"/>
      <c r="N3" s="24"/>
      <c r="O3" s="24"/>
      <c r="P3" s="24"/>
      <c r="Q3" s="24"/>
      <c r="R3" s="24"/>
      <c r="S3" s="24"/>
      <c r="T3" s="24"/>
    </row>
    <row r="4" spans="1:20" ht="24.6" x14ac:dyDescent="0.3">
      <c r="A4" s="1" t="s">
        <v>151</v>
      </c>
      <c r="B4" s="2" t="s">
        <v>216</v>
      </c>
      <c r="C4" s="44">
        <v>3.6439024390243868</v>
      </c>
      <c r="H4" s="37">
        <v>1</v>
      </c>
    </row>
    <row r="5" spans="1:20" x14ac:dyDescent="0.3">
      <c r="A5" s="1" t="s">
        <v>102</v>
      </c>
      <c r="B5" s="2" t="s">
        <v>217</v>
      </c>
      <c r="C5" s="44">
        <v>3.1983739837398333</v>
      </c>
    </row>
    <row r="6" spans="1:20" ht="24.6" x14ac:dyDescent="0.3">
      <c r="A6" s="1" t="s">
        <v>95</v>
      </c>
      <c r="B6" s="2" t="s">
        <v>218</v>
      </c>
      <c r="C6" s="44">
        <v>3.3577235772357668</v>
      </c>
      <c r="H6" s="37">
        <v>1</v>
      </c>
    </row>
    <row r="7" spans="1:20" ht="24.6" x14ac:dyDescent="0.3">
      <c r="A7" s="1" t="s">
        <v>96</v>
      </c>
      <c r="B7" s="2" t="s">
        <v>219</v>
      </c>
      <c r="C7" s="44">
        <v>3.1788617886178798</v>
      </c>
      <c r="I7" s="37">
        <v>1</v>
      </c>
    </row>
    <row r="8" spans="1:20" ht="24.6" x14ac:dyDescent="0.3">
      <c r="A8" s="1" t="s">
        <v>152</v>
      </c>
      <c r="B8" s="2" t="s">
        <v>220</v>
      </c>
      <c r="C8" s="44">
        <v>3.5430894308943066</v>
      </c>
      <c r="H8" s="37">
        <v>1</v>
      </c>
    </row>
    <row r="9" spans="1:20" ht="24.6" x14ac:dyDescent="0.3">
      <c r="A9" s="1" t="s">
        <v>98</v>
      </c>
      <c r="B9" s="2" t="s">
        <v>126</v>
      </c>
      <c r="C9" s="44">
        <v>3.8943089430894271</v>
      </c>
    </row>
    <row r="10" spans="1:20" ht="36.6" x14ac:dyDescent="0.3">
      <c r="A10" s="1" t="s">
        <v>154</v>
      </c>
      <c r="B10" s="2" t="s">
        <v>221</v>
      </c>
      <c r="C10" s="44">
        <v>3.3089430894308935</v>
      </c>
    </row>
    <row r="11" spans="1:20" ht="24.6" x14ac:dyDescent="0.3">
      <c r="A11" s="1" t="s">
        <v>101</v>
      </c>
      <c r="B11" s="2" t="s">
        <v>222</v>
      </c>
      <c r="C11" s="44">
        <v>2.6617886178861734</v>
      </c>
    </row>
    <row r="12" spans="1:20" x14ac:dyDescent="0.3">
      <c r="A12" s="1"/>
      <c r="B12" s="2"/>
      <c r="C12" s="43" t="s">
        <v>587</v>
      </c>
      <c r="D12" s="37">
        <f>SUMPRODUCT(D4:D11,$C4:$C11)</f>
        <v>0</v>
      </c>
      <c r="E12" s="37">
        <f t="shared" ref="E12:K12" si="0">SUMPRODUCT(E4:E11,$C4:$C11)</f>
        <v>0</v>
      </c>
      <c r="F12" s="37">
        <f t="shared" si="0"/>
        <v>0</v>
      </c>
      <c r="G12" s="37">
        <f t="shared" si="0"/>
        <v>0</v>
      </c>
      <c r="H12" s="37">
        <f t="shared" si="0"/>
        <v>10.544715447154461</v>
      </c>
      <c r="I12" s="37">
        <f t="shared" si="0"/>
        <v>3.1788617886178798</v>
      </c>
      <c r="J12" s="37">
        <f t="shared" si="0"/>
        <v>0</v>
      </c>
      <c r="K12" s="37">
        <f t="shared" si="0"/>
        <v>0</v>
      </c>
    </row>
    <row r="13" spans="1:20" x14ac:dyDescent="0.3">
      <c r="A13" s="3" t="s">
        <v>18</v>
      </c>
      <c r="B13" s="2"/>
      <c r="C13" s="44"/>
      <c r="D13" s="35" t="s">
        <v>590</v>
      </c>
      <c r="E13" s="35" t="s">
        <v>591</v>
      </c>
      <c r="F13" s="35" t="s">
        <v>593</v>
      </c>
      <c r="G13" s="35" t="s">
        <v>594</v>
      </c>
      <c r="H13" s="35" t="s">
        <v>592</v>
      </c>
      <c r="I13" s="35" t="s">
        <v>595</v>
      </c>
      <c r="J13" s="35" t="s">
        <v>596</v>
      </c>
      <c r="K13" s="35" t="s">
        <v>597</v>
      </c>
      <c r="L13" s="24"/>
      <c r="M13" s="24"/>
      <c r="N13" s="24"/>
      <c r="O13" s="24"/>
      <c r="P13" s="24"/>
      <c r="Q13" s="24"/>
      <c r="R13" s="24"/>
      <c r="S13" s="24"/>
      <c r="T13" s="24"/>
    </row>
    <row r="14" spans="1:20" ht="24.6" x14ac:dyDescent="0.3">
      <c r="A14" s="4" t="s">
        <v>76</v>
      </c>
      <c r="B14" s="2" t="s">
        <v>223</v>
      </c>
      <c r="C14" s="44">
        <v>4.0504065040650392</v>
      </c>
      <c r="D14" s="37">
        <v>1</v>
      </c>
    </row>
    <row r="15" spans="1:20" ht="36.6" x14ac:dyDescent="0.3">
      <c r="A15" s="4" t="s">
        <v>103</v>
      </c>
      <c r="B15" s="2" t="s">
        <v>224</v>
      </c>
      <c r="C15" s="44">
        <v>3.8552845528455268</v>
      </c>
    </row>
    <row r="16" spans="1:20" ht="36.6" x14ac:dyDescent="0.3">
      <c r="A16" s="4" t="s">
        <v>155</v>
      </c>
      <c r="B16" s="2" t="s">
        <v>225</v>
      </c>
      <c r="C16" s="44">
        <v>3.3544715447154467</v>
      </c>
      <c r="G16" s="37">
        <v>1</v>
      </c>
    </row>
    <row r="17" spans="1:20" ht="36.6" x14ac:dyDescent="0.3">
      <c r="A17" s="4" t="s">
        <v>105</v>
      </c>
      <c r="B17" s="2" t="s">
        <v>226</v>
      </c>
      <c r="C17" s="44">
        <v>3.8715447154471536</v>
      </c>
      <c r="E17" s="37">
        <v>1</v>
      </c>
    </row>
    <row r="18" spans="1:20" ht="36.6" x14ac:dyDescent="0.3">
      <c r="A18" s="4" t="s">
        <v>156</v>
      </c>
      <c r="B18" s="2" t="s">
        <v>227</v>
      </c>
      <c r="C18" s="44">
        <v>3.7024390243902396</v>
      </c>
      <c r="I18" s="37">
        <v>1</v>
      </c>
    </row>
    <row r="19" spans="1:20" x14ac:dyDescent="0.3">
      <c r="A19" s="4"/>
      <c r="B19" s="2"/>
      <c r="C19" s="43" t="s">
        <v>587</v>
      </c>
      <c r="D19" s="37">
        <f>SUMPRODUCT(D14:D18,$C14:$C18)</f>
        <v>4.0504065040650392</v>
      </c>
      <c r="E19" s="37">
        <f t="shared" ref="E19:K19" si="1">SUMPRODUCT(E14:E18,$C14:$C18)</f>
        <v>3.8715447154471536</v>
      </c>
      <c r="F19" s="37">
        <f t="shared" si="1"/>
        <v>0</v>
      </c>
      <c r="G19" s="37">
        <f t="shared" si="1"/>
        <v>3.3544715447154467</v>
      </c>
      <c r="H19" s="37">
        <f t="shared" si="1"/>
        <v>0</v>
      </c>
      <c r="I19" s="37">
        <f t="shared" si="1"/>
        <v>3.7024390243902396</v>
      </c>
      <c r="J19" s="37">
        <f t="shared" si="1"/>
        <v>0</v>
      </c>
      <c r="K19" s="37">
        <f t="shared" si="1"/>
        <v>0</v>
      </c>
    </row>
    <row r="20" spans="1:20" x14ac:dyDescent="0.3">
      <c r="A20" s="5" t="s">
        <v>20</v>
      </c>
      <c r="B20" s="2"/>
      <c r="C20" s="44"/>
      <c r="D20" s="35" t="s">
        <v>590</v>
      </c>
      <c r="E20" s="35" t="s">
        <v>591</v>
      </c>
      <c r="F20" s="35" t="s">
        <v>593</v>
      </c>
      <c r="G20" s="35" t="s">
        <v>594</v>
      </c>
      <c r="H20" s="35" t="s">
        <v>592</v>
      </c>
      <c r="I20" s="35" t="s">
        <v>595</v>
      </c>
      <c r="J20" s="35" t="s">
        <v>596</v>
      </c>
      <c r="K20" s="35" t="s">
        <v>597</v>
      </c>
      <c r="L20" s="24"/>
      <c r="M20" s="24"/>
      <c r="N20" s="24"/>
      <c r="O20" s="24"/>
      <c r="P20" s="24"/>
      <c r="Q20" s="24"/>
      <c r="R20" s="24"/>
      <c r="S20" s="24"/>
      <c r="T20" s="24"/>
    </row>
    <row r="21" spans="1:20" ht="36.6" x14ac:dyDescent="0.3">
      <c r="A21" s="6" t="s">
        <v>107</v>
      </c>
      <c r="B21" s="2" t="s">
        <v>228</v>
      </c>
      <c r="C21" s="44">
        <v>3.9886178861788597</v>
      </c>
    </row>
    <row r="22" spans="1:20" ht="36.6" x14ac:dyDescent="0.3">
      <c r="A22" s="6" t="s">
        <v>109</v>
      </c>
      <c r="B22" s="2" t="s">
        <v>229</v>
      </c>
      <c r="C22" s="44">
        <v>4.1414634146341402</v>
      </c>
      <c r="K22" s="37">
        <v>1</v>
      </c>
    </row>
    <row r="23" spans="1:20" ht="24.6" x14ac:dyDescent="0.3">
      <c r="A23" s="6" t="s">
        <v>110</v>
      </c>
      <c r="B23" s="2" t="s">
        <v>230</v>
      </c>
      <c r="C23" s="44">
        <v>3.6081300813008066</v>
      </c>
      <c r="J23" s="37">
        <v>1</v>
      </c>
    </row>
    <row r="24" spans="1:20" ht="36.6" x14ac:dyDescent="0.3">
      <c r="A24" s="6" t="s">
        <v>157</v>
      </c>
      <c r="B24" s="2" t="s">
        <v>231</v>
      </c>
      <c r="C24" s="44">
        <v>3.9170731707317068</v>
      </c>
      <c r="K24" s="37">
        <v>1</v>
      </c>
    </row>
    <row r="25" spans="1:20" ht="36.6" x14ac:dyDescent="0.3">
      <c r="A25" s="6" t="s">
        <v>32</v>
      </c>
      <c r="B25" s="2" t="s">
        <v>232</v>
      </c>
      <c r="C25" s="44">
        <v>2.8081300813008068</v>
      </c>
    </row>
    <row r="26" spans="1:20" x14ac:dyDescent="0.3">
      <c r="A26" s="6"/>
      <c r="B26" s="2"/>
      <c r="C26" s="43" t="s">
        <v>587</v>
      </c>
      <c r="D26" s="37">
        <f>SUMPRODUCT(D21:D25,$C21:$C25)</f>
        <v>0</v>
      </c>
      <c r="E26" s="37">
        <f t="shared" ref="E26:K26" si="2">SUMPRODUCT(E21:E25,$C21:$C25)</f>
        <v>0</v>
      </c>
      <c r="F26" s="37">
        <f t="shared" si="2"/>
        <v>0</v>
      </c>
      <c r="G26" s="37">
        <f t="shared" si="2"/>
        <v>0</v>
      </c>
      <c r="H26" s="37">
        <f t="shared" si="2"/>
        <v>0</v>
      </c>
      <c r="I26" s="37">
        <f t="shared" si="2"/>
        <v>0</v>
      </c>
      <c r="J26" s="37">
        <f t="shared" si="2"/>
        <v>3.6081300813008066</v>
      </c>
      <c r="K26" s="37">
        <f t="shared" si="2"/>
        <v>8.0585365853658466</v>
      </c>
    </row>
    <row r="27" spans="1:20" x14ac:dyDescent="0.3">
      <c r="A27" s="8" t="s">
        <v>21</v>
      </c>
      <c r="B27" s="2"/>
      <c r="C27" s="44"/>
      <c r="D27" s="35" t="s">
        <v>590</v>
      </c>
      <c r="E27" s="35" t="s">
        <v>591</v>
      </c>
      <c r="F27" s="35" t="s">
        <v>593</v>
      </c>
      <c r="G27" s="35" t="s">
        <v>594</v>
      </c>
      <c r="H27" s="35" t="s">
        <v>592</v>
      </c>
      <c r="I27" s="35" t="s">
        <v>595</v>
      </c>
      <c r="J27" s="35" t="s">
        <v>596</v>
      </c>
      <c r="K27" s="35" t="s">
        <v>597</v>
      </c>
      <c r="L27" s="24"/>
      <c r="M27" s="24"/>
      <c r="N27" s="24"/>
      <c r="O27" s="24"/>
      <c r="P27" s="24"/>
      <c r="Q27" s="24"/>
      <c r="R27" s="24"/>
      <c r="S27" s="24"/>
      <c r="T27" s="24"/>
    </row>
    <row r="28" spans="1:20" ht="24.6" x14ac:dyDescent="0.3">
      <c r="A28" s="11" t="s">
        <v>112</v>
      </c>
      <c r="B28" s="2" t="s">
        <v>233</v>
      </c>
      <c r="C28" s="44">
        <v>3.4747967479674737</v>
      </c>
    </row>
    <row r="29" spans="1:20" ht="24.6" x14ac:dyDescent="0.3">
      <c r="A29" s="11" t="s">
        <v>113</v>
      </c>
      <c r="B29" s="2" t="s">
        <v>234</v>
      </c>
      <c r="C29" s="44">
        <v>3.5723577235772335</v>
      </c>
      <c r="G29" s="37">
        <v>1</v>
      </c>
    </row>
    <row r="30" spans="1:20" ht="24.6" x14ac:dyDescent="0.3">
      <c r="A30" s="11" t="s">
        <v>38</v>
      </c>
      <c r="B30" s="2" t="s">
        <v>235</v>
      </c>
      <c r="C30" s="44">
        <v>3.5430894308943066</v>
      </c>
    </row>
    <row r="31" spans="1:20" ht="36.6" x14ac:dyDescent="0.3">
      <c r="A31" s="11" t="s">
        <v>158</v>
      </c>
      <c r="B31" s="2" t="s">
        <v>236</v>
      </c>
      <c r="C31" s="44">
        <v>3.6016260162601603</v>
      </c>
    </row>
    <row r="32" spans="1:20" ht="48.6" x14ac:dyDescent="0.3">
      <c r="A32" s="11" t="s">
        <v>159</v>
      </c>
      <c r="B32" s="2" t="s">
        <v>237</v>
      </c>
      <c r="C32" s="44">
        <v>3.331707317073167</v>
      </c>
      <c r="F32" s="37">
        <v>1</v>
      </c>
    </row>
    <row r="33" spans="1:20" ht="24.6" x14ac:dyDescent="0.3">
      <c r="A33" s="11" t="s">
        <v>116</v>
      </c>
      <c r="B33" s="2" t="s">
        <v>146</v>
      </c>
      <c r="C33" s="44">
        <v>3.8195121951219466</v>
      </c>
    </row>
    <row r="34" spans="1:20" x14ac:dyDescent="0.3">
      <c r="A34" s="11"/>
      <c r="B34" s="2"/>
      <c r="C34" s="43" t="s">
        <v>587</v>
      </c>
      <c r="D34" s="37">
        <f>SUMPRODUCT(D28:D33,$C28:$C33)</f>
        <v>0</v>
      </c>
      <c r="E34" s="37">
        <f t="shared" ref="E34:G34" si="3">SUMPRODUCT(E28:E33,$C28:$C33)</f>
        <v>0</v>
      </c>
      <c r="F34" s="37">
        <f t="shared" si="3"/>
        <v>3.331707317073167</v>
      </c>
      <c r="G34" s="37">
        <f t="shared" si="3"/>
        <v>3.5723577235772335</v>
      </c>
      <c r="H34" s="37">
        <f>SUMPRODUCT(H28:H33,$C28:$C33)</f>
        <v>0</v>
      </c>
      <c r="I34" s="37">
        <f>SUMPRODUCT(I28:I33,$C28:$C33)</f>
        <v>0</v>
      </c>
      <c r="J34" s="37">
        <f t="shared" ref="J34:K34" si="4">SUMPRODUCT(J28:J33,$C28:$C33)</f>
        <v>0</v>
      </c>
      <c r="K34" s="37">
        <f t="shared" si="4"/>
        <v>0</v>
      </c>
    </row>
    <row r="35" spans="1:20" x14ac:dyDescent="0.3">
      <c r="A35" s="9" t="s">
        <v>23</v>
      </c>
      <c r="B35" s="2"/>
      <c r="C35" s="44"/>
      <c r="D35" s="35" t="s">
        <v>590</v>
      </c>
      <c r="E35" s="35" t="s">
        <v>591</v>
      </c>
      <c r="F35" s="35" t="s">
        <v>593</v>
      </c>
      <c r="G35" s="35" t="s">
        <v>594</v>
      </c>
      <c r="H35" s="35" t="s">
        <v>592</v>
      </c>
      <c r="I35" s="35" t="s">
        <v>595</v>
      </c>
      <c r="J35" s="35" t="s">
        <v>596</v>
      </c>
      <c r="K35" s="35" t="s">
        <v>597</v>
      </c>
      <c r="L35" s="24"/>
      <c r="M35" s="24"/>
      <c r="N35" s="24"/>
      <c r="O35" s="24"/>
      <c r="P35" s="24"/>
      <c r="Q35" s="24"/>
      <c r="R35" s="24"/>
      <c r="S35" s="24"/>
      <c r="T35" s="24"/>
    </row>
    <row r="36" spans="1:20" ht="36.6" x14ac:dyDescent="0.3">
      <c r="A36" s="10" t="s">
        <v>117</v>
      </c>
      <c r="B36" s="2" t="s">
        <v>241</v>
      </c>
      <c r="C36" s="44">
        <v>3.2113821138211329</v>
      </c>
    </row>
    <row r="37" spans="1:20" ht="36.6" x14ac:dyDescent="0.3">
      <c r="A37" s="10" t="s">
        <v>160</v>
      </c>
      <c r="B37" s="2" t="s">
        <v>238</v>
      </c>
      <c r="C37" s="44">
        <v>3.2081300813008133</v>
      </c>
      <c r="I37" s="37">
        <v>1</v>
      </c>
    </row>
    <row r="38" spans="1:20" ht="36.6" x14ac:dyDescent="0.3">
      <c r="A38" s="10" t="s">
        <v>161</v>
      </c>
      <c r="B38" s="2" t="s">
        <v>239</v>
      </c>
      <c r="C38" s="44">
        <v>3.7219512195121935</v>
      </c>
    </row>
    <row r="39" spans="1:20" ht="24.6" x14ac:dyDescent="0.3">
      <c r="A39" s="10" t="s">
        <v>162</v>
      </c>
      <c r="B39" s="2" t="s">
        <v>240</v>
      </c>
      <c r="C39" s="44">
        <v>3.7837398373983735</v>
      </c>
    </row>
    <row r="40" spans="1:20" x14ac:dyDescent="0.3">
      <c r="A40" s="10"/>
      <c r="B40" s="2"/>
      <c r="C40" s="43" t="s">
        <v>587</v>
      </c>
      <c r="D40" s="37">
        <f>SUMPRODUCT(D36:D39,$C36:$C39)</f>
        <v>0</v>
      </c>
      <c r="E40" s="37">
        <f t="shared" ref="E40:K40" si="5">SUMPRODUCT(E36:E39,$C36:$C39)</f>
        <v>0</v>
      </c>
      <c r="F40" s="37">
        <f t="shared" si="5"/>
        <v>0</v>
      </c>
      <c r="G40" s="37">
        <f t="shared" si="5"/>
        <v>0</v>
      </c>
      <c r="H40" s="37">
        <f t="shared" si="5"/>
        <v>0</v>
      </c>
      <c r="I40" s="37">
        <f t="shared" si="5"/>
        <v>3.2081300813008133</v>
      </c>
      <c r="J40" s="37">
        <f t="shared" si="5"/>
        <v>0</v>
      </c>
      <c r="K40" s="37">
        <f t="shared" si="5"/>
        <v>0</v>
      </c>
    </row>
    <row r="42" spans="1:20" x14ac:dyDescent="0.3">
      <c r="C42" s="39">
        <v>2015</v>
      </c>
      <c r="D42" s="37">
        <f>SUM(D12,D19,D26,D34,D40)</f>
        <v>4.0504065040650392</v>
      </c>
      <c r="E42" s="37">
        <f t="shared" ref="E42:K42" si="6">SUM(E12,E19,E26,E34,E40)</f>
        <v>3.8715447154471536</v>
      </c>
      <c r="F42" s="37">
        <f t="shared" si="6"/>
        <v>3.331707317073167</v>
      </c>
      <c r="G42" s="37">
        <f t="shared" si="6"/>
        <v>6.9268292682926802</v>
      </c>
      <c r="H42" s="37">
        <f t="shared" si="6"/>
        <v>10.544715447154461</v>
      </c>
      <c r="I42" s="37">
        <f t="shared" si="6"/>
        <v>10.089430894308933</v>
      </c>
      <c r="J42" s="37">
        <f t="shared" si="6"/>
        <v>3.6081300813008066</v>
      </c>
      <c r="K42" s="37">
        <f t="shared" si="6"/>
        <v>8.0585365853658466</v>
      </c>
    </row>
    <row r="43" spans="1:20" x14ac:dyDescent="0.3">
      <c r="D43" s="37">
        <f>D42/SUM(D4:D11,D14:D18,D21:D25,D28:D33,D36:D39)</f>
        <v>4.0504065040650392</v>
      </c>
      <c r="E43" s="37">
        <f t="shared" ref="E43:K43" si="7">E42/SUM(E4:E11,E14:E18,E21:E25,E28:E33,E36:E39)</f>
        <v>3.8715447154471536</v>
      </c>
      <c r="F43" s="37">
        <f t="shared" si="7"/>
        <v>3.331707317073167</v>
      </c>
      <c r="G43" s="37">
        <f t="shared" si="7"/>
        <v>3.4634146341463401</v>
      </c>
      <c r="H43" s="37">
        <f t="shared" si="7"/>
        <v>3.5149051490514869</v>
      </c>
      <c r="I43" s="37">
        <f t="shared" si="7"/>
        <v>3.3631436314363108</v>
      </c>
      <c r="J43" s="37">
        <f t="shared" si="7"/>
        <v>3.6081300813008066</v>
      </c>
      <c r="K43" s="37">
        <f t="shared" si="7"/>
        <v>4.0292682926829233</v>
      </c>
    </row>
  </sheetData>
  <conditionalFormatting sqref="D42:T42">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C9764-A0D4-144A-841D-31C5669C7657}">
  <dimension ref="A2:T46"/>
  <sheetViews>
    <sheetView topLeftCell="A31" zoomScale="79" workbookViewId="0">
      <selection activeCell="F33" sqref="F33"/>
    </sheetView>
  </sheetViews>
  <sheetFormatPr baseColWidth="10" defaultColWidth="11.19921875" defaultRowHeight="15.6" x14ac:dyDescent="0.3"/>
  <cols>
    <col min="1" max="1" width="49.69921875" customWidth="1"/>
    <col min="2" max="2" width="49.296875" customWidth="1"/>
    <col min="3" max="3" width="24.5" style="37" customWidth="1"/>
    <col min="4" max="11" width="11.19921875" style="37"/>
  </cols>
  <sheetData>
    <row r="2" spans="1:20" x14ac:dyDescent="0.3">
      <c r="A2" s="15"/>
      <c r="B2" s="15"/>
      <c r="C2" s="32"/>
      <c r="D2" s="33"/>
      <c r="E2" s="33"/>
      <c r="F2" s="33"/>
      <c r="G2" s="33"/>
      <c r="H2" s="33"/>
      <c r="I2" s="33"/>
      <c r="J2" s="33"/>
      <c r="K2" s="33"/>
      <c r="L2" s="24"/>
      <c r="M2" s="24"/>
      <c r="N2" s="24"/>
      <c r="O2" s="24"/>
      <c r="P2" s="24"/>
      <c r="Q2" s="24"/>
      <c r="R2" s="24"/>
      <c r="S2" s="24"/>
      <c r="T2" s="24"/>
    </row>
    <row r="3" spans="1:20" x14ac:dyDescent="0.3">
      <c r="A3" s="16" t="s">
        <v>16</v>
      </c>
      <c r="B3" s="17" t="s">
        <v>17</v>
      </c>
      <c r="C3" s="34" t="s">
        <v>588</v>
      </c>
      <c r="D3" s="35" t="s">
        <v>590</v>
      </c>
      <c r="E3" s="35" t="s">
        <v>591</v>
      </c>
      <c r="F3" s="35" t="s">
        <v>593</v>
      </c>
      <c r="G3" s="35" t="s">
        <v>594</v>
      </c>
      <c r="H3" s="35" t="s">
        <v>592</v>
      </c>
      <c r="I3" s="35" t="s">
        <v>595</v>
      </c>
      <c r="J3" s="35" t="s">
        <v>596</v>
      </c>
      <c r="K3" s="35" t="s">
        <v>597</v>
      </c>
      <c r="L3" s="24"/>
      <c r="M3" s="24"/>
      <c r="N3" s="24"/>
      <c r="O3" s="24"/>
      <c r="P3" s="24"/>
      <c r="Q3" s="24"/>
      <c r="R3" s="24"/>
      <c r="S3" s="24"/>
      <c r="T3" s="24"/>
    </row>
    <row r="4" spans="1:20" ht="24" x14ac:dyDescent="0.3">
      <c r="A4" s="1" t="s">
        <v>242</v>
      </c>
      <c r="B4" s="12" t="s">
        <v>267</v>
      </c>
      <c r="C4" s="40">
        <v>3.4422110552763798</v>
      </c>
      <c r="H4" s="37">
        <v>1</v>
      </c>
    </row>
    <row r="5" spans="1:20" ht="24" x14ac:dyDescent="0.3">
      <c r="A5" s="1" t="s">
        <v>243</v>
      </c>
      <c r="B5" s="12" t="s">
        <v>268</v>
      </c>
      <c r="C5" s="40">
        <v>3.1775544388609664</v>
      </c>
      <c r="H5" s="37">
        <v>1</v>
      </c>
    </row>
    <row r="6" spans="1:20" ht="24" x14ac:dyDescent="0.3">
      <c r="A6" s="1" t="s">
        <v>244</v>
      </c>
      <c r="B6" s="12" t="s">
        <v>269</v>
      </c>
      <c r="C6" s="40">
        <v>2.9229480737018401</v>
      </c>
      <c r="H6" s="37">
        <v>1</v>
      </c>
    </row>
    <row r="7" spans="1:20" ht="36" x14ac:dyDescent="0.3">
      <c r="A7" s="1" t="s">
        <v>245</v>
      </c>
      <c r="B7" s="12" t="s">
        <v>270</v>
      </c>
      <c r="C7" s="40">
        <v>3.7571189279731936</v>
      </c>
    </row>
    <row r="8" spans="1:20" ht="24" x14ac:dyDescent="0.3">
      <c r="A8" s="1" t="s">
        <v>246</v>
      </c>
      <c r="B8" s="12" t="s">
        <v>271</v>
      </c>
      <c r="C8" s="40">
        <v>2.8827470686767134</v>
      </c>
      <c r="I8" s="37">
        <v>1</v>
      </c>
    </row>
    <row r="9" spans="1:20" ht="24" x14ac:dyDescent="0.3">
      <c r="A9" s="1" t="s">
        <v>247</v>
      </c>
      <c r="B9" s="12" t="s">
        <v>272</v>
      </c>
      <c r="C9" s="40">
        <v>2.8592964824120601</v>
      </c>
      <c r="H9" s="37">
        <v>1</v>
      </c>
    </row>
    <row r="10" spans="1:20" ht="36" x14ac:dyDescent="0.3">
      <c r="A10" s="1" t="s">
        <v>248</v>
      </c>
      <c r="B10" s="12" t="s">
        <v>273</v>
      </c>
      <c r="C10" s="40">
        <v>2.7085427135678333</v>
      </c>
    </row>
    <row r="11" spans="1:20" x14ac:dyDescent="0.3">
      <c r="A11" s="1"/>
      <c r="B11" s="12"/>
      <c r="C11" s="46" t="s">
        <v>587</v>
      </c>
      <c r="D11" s="37">
        <f>SUMPRODUCT(D4:D10,$C4:$C10)</f>
        <v>0</v>
      </c>
      <c r="E11" s="37">
        <f t="shared" ref="E11:K11" si="0">SUMPRODUCT(E4:E10,$C4:$C10)</f>
        <v>0</v>
      </c>
      <c r="F11" s="37">
        <f t="shared" si="0"/>
        <v>0</v>
      </c>
      <c r="G11" s="37">
        <f t="shared" si="0"/>
        <v>0</v>
      </c>
      <c r="H11" s="37">
        <f t="shared" si="0"/>
        <v>12.402010050251246</v>
      </c>
      <c r="I11" s="37">
        <f t="shared" si="0"/>
        <v>2.8827470686767134</v>
      </c>
      <c r="J11" s="37">
        <f t="shared" si="0"/>
        <v>0</v>
      </c>
      <c r="K11" s="37">
        <f t="shared" si="0"/>
        <v>0</v>
      </c>
    </row>
    <row r="12" spans="1:20" x14ac:dyDescent="0.3">
      <c r="A12" s="3" t="s">
        <v>18</v>
      </c>
      <c r="B12" s="12"/>
      <c r="C12" s="40"/>
      <c r="D12" s="35" t="s">
        <v>590</v>
      </c>
      <c r="E12" s="35" t="s">
        <v>591</v>
      </c>
      <c r="F12" s="35" t="s">
        <v>593</v>
      </c>
      <c r="G12" s="35" t="s">
        <v>594</v>
      </c>
      <c r="H12" s="35" t="s">
        <v>592</v>
      </c>
      <c r="I12" s="35" t="s">
        <v>595</v>
      </c>
      <c r="J12" s="35" t="s">
        <v>596</v>
      </c>
      <c r="K12" s="35" t="s">
        <v>597</v>
      </c>
      <c r="L12" s="24"/>
      <c r="M12" s="24"/>
      <c r="N12" s="24"/>
      <c r="O12" s="24"/>
      <c r="P12" s="24"/>
      <c r="Q12" s="24"/>
      <c r="R12" s="24"/>
      <c r="S12" s="24"/>
      <c r="T12" s="24"/>
    </row>
    <row r="13" spans="1:20" ht="36" x14ac:dyDescent="0.3">
      <c r="A13" s="4" t="s">
        <v>76</v>
      </c>
      <c r="B13" s="12" t="s">
        <v>274</v>
      </c>
      <c r="C13" s="40">
        <v>3.9346733668341667</v>
      </c>
      <c r="D13" s="37">
        <v>1</v>
      </c>
    </row>
    <row r="14" spans="1:20" ht="48" x14ac:dyDescent="0.3">
      <c r="A14" s="4" t="s">
        <v>249</v>
      </c>
      <c r="B14" s="12" t="s">
        <v>275</v>
      </c>
      <c r="C14" s="40">
        <v>3.3651591289782199</v>
      </c>
      <c r="E14" s="37">
        <v>1</v>
      </c>
    </row>
    <row r="15" spans="1:20" ht="36" x14ac:dyDescent="0.3">
      <c r="A15" s="4" t="s">
        <v>250</v>
      </c>
      <c r="B15" s="12" t="s">
        <v>276</v>
      </c>
      <c r="C15" s="40">
        <v>3.3417085427135667</v>
      </c>
      <c r="I15" s="37">
        <v>1</v>
      </c>
    </row>
    <row r="16" spans="1:20" ht="36" x14ac:dyDescent="0.3">
      <c r="A16" s="4" t="s">
        <v>116</v>
      </c>
      <c r="B16" s="12" t="s">
        <v>277</v>
      </c>
      <c r="C16" s="40">
        <v>3.5360134003350066</v>
      </c>
      <c r="G16" s="37">
        <v>1</v>
      </c>
    </row>
    <row r="17" spans="1:20" ht="36" x14ac:dyDescent="0.3">
      <c r="A17" s="4" t="s">
        <v>279</v>
      </c>
      <c r="B17" s="12" t="s">
        <v>278</v>
      </c>
      <c r="C17" s="40">
        <v>3.6633165829145664</v>
      </c>
    </row>
    <row r="18" spans="1:20" ht="36" x14ac:dyDescent="0.3">
      <c r="A18" s="4" t="s">
        <v>19</v>
      </c>
      <c r="B18" s="12" t="s">
        <v>280</v>
      </c>
      <c r="C18" s="40">
        <v>3.2914572864321596</v>
      </c>
      <c r="G18" s="37">
        <v>1</v>
      </c>
    </row>
    <row r="19" spans="1:20" x14ac:dyDescent="0.3">
      <c r="A19" s="4"/>
      <c r="B19" s="12"/>
      <c r="C19" s="46" t="s">
        <v>587</v>
      </c>
      <c r="D19" s="37">
        <f>SUMPRODUCT(D13:D18,$C13:$C18)</f>
        <v>3.9346733668341667</v>
      </c>
      <c r="E19" s="37">
        <f t="shared" ref="E19:K19" si="1">SUMPRODUCT(E13:E18,$C13:$C18)</f>
        <v>3.3651591289782199</v>
      </c>
      <c r="F19" s="37">
        <f t="shared" si="1"/>
        <v>0</v>
      </c>
      <c r="G19" s="37">
        <f t="shared" si="1"/>
        <v>6.8274706867671657</v>
      </c>
      <c r="H19" s="37">
        <f t="shared" si="1"/>
        <v>0</v>
      </c>
      <c r="I19" s="37">
        <f t="shared" si="1"/>
        <v>3.3417085427135667</v>
      </c>
      <c r="J19" s="37">
        <f t="shared" si="1"/>
        <v>0</v>
      </c>
      <c r="K19" s="37">
        <f t="shared" si="1"/>
        <v>0</v>
      </c>
    </row>
    <row r="20" spans="1:20" x14ac:dyDescent="0.3">
      <c r="A20" s="5" t="s">
        <v>20</v>
      </c>
      <c r="B20" s="12"/>
      <c r="C20" s="40"/>
      <c r="D20" s="35" t="s">
        <v>590</v>
      </c>
      <c r="E20" s="35" t="s">
        <v>591</v>
      </c>
      <c r="F20" s="35" t="s">
        <v>593</v>
      </c>
      <c r="G20" s="35" t="s">
        <v>594</v>
      </c>
      <c r="H20" s="35" t="s">
        <v>592</v>
      </c>
      <c r="I20" s="35" t="s">
        <v>595</v>
      </c>
      <c r="J20" s="35" t="s">
        <v>596</v>
      </c>
      <c r="K20" s="35" t="s">
        <v>597</v>
      </c>
      <c r="L20" s="24"/>
      <c r="M20" s="24"/>
      <c r="N20" s="24"/>
      <c r="O20" s="24"/>
      <c r="P20" s="24"/>
      <c r="Q20" s="24"/>
      <c r="R20" s="24"/>
      <c r="S20" s="24"/>
      <c r="T20" s="24"/>
    </row>
    <row r="21" spans="1:20" ht="36" x14ac:dyDescent="0.3">
      <c r="A21" s="6" t="s">
        <v>252</v>
      </c>
      <c r="B21" s="12" t="s">
        <v>281</v>
      </c>
      <c r="C21" s="40">
        <v>3.0435510887772197</v>
      </c>
    </row>
    <row r="22" spans="1:20" ht="48" x14ac:dyDescent="0.3">
      <c r="A22" s="6" t="s">
        <v>30</v>
      </c>
      <c r="B22" s="12" t="s">
        <v>282</v>
      </c>
      <c r="C22" s="40">
        <v>2.6951423785594599</v>
      </c>
      <c r="K22" s="37">
        <v>1</v>
      </c>
    </row>
    <row r="23" spans="1:20" ht="36" x14ac:dyDescent="0.3">
      <c r="A23" s="6" t="s">
        <v>253</v>
      </c>
      <c r="B23" s="12" t="s">
        <v>283</v>
      </c>
      <c r="C23" s="40">
        <v>3.1909547738693469</v>
      </c>
    </row>
    <row r="24" spans="1:20" ht="36" x14ac:dyDescent="0.3">
      <c r="A24" s="6" t="s">
        <v>254</v>
      </c>
      <c r="B24" s="12" t="s">
        <v>284</v>
      </c>
      <c r="C24" s="40">
        <v>2.8659966499162466</v>
      </c>
    </row>
    <row r="25" spans="1:20" ht="24" x14ac:dyDescent="0.3">
      <c r="A25" s="6" t="s">
        <v>255</v>
      </c>
      <c r="B25" s="12" t="s">
        <v>286</v>
      </c>
      <c r="C25" s="40">
        <v>2.4271356783919598</v>
      </c>
    </row>
    <row r="26" spans="1:20" ht="24" x14ac:dyDescent="0.3">
      <c r="A26" s="6" t="s">
        <v>256</v>
      </c>
      <c r="B26" s="12" t="s">
        <v>287</v>
      </c>
      <c r="C26" s="40">
        <v>3.0871021775544332</v>
      </c>
    </row>
    <row r="27" spans="1:20" ht="36" x14ac:dyDescent="0.3">
      <c r="A27" s="6" t="s">
        <v>257</v>
      </c>
      <c r="B27" s="12" t="s">
        <v>285</v>
      </c>
      <c r="C27" s="40">
        <v>3.0904522613065271</v>
      </c>
      <c r="J27" s="37">
        <v>1</v>
      </c>
    </row>
    <row r="28" spans="1:20" x14ac:dyDescent="0.3">
      <c r="A28" s="6" t="s">
        <v>78</v>
      </c>
      <c r="B28" s="12" t="s">
        <v>288</v>
      </c>
      <c r="C28" s="40">
        <v>3.3484087102177535</v>
      </c>
      <c r="K28" s="37">
        <v>1</v>
      </c>
    </row>
    <row r="29" spans="1:20" x14ac:dyDescent="0.3">
      <c r="A29" s="6"/>
      <c r="B29" s="12"/>
      <c r="C29" s="46" t="s">
        <v>587</v>
      </c>
      <c r="D29" s="37">
        <f>SUMPRODUCT(D21:D28,$C21:$C28)</f>
        <v>0</v>
      </c>
      <c r="E29" s="37">
        <f t="shared" ref="E29:K29" si="2">SUMPRODUCT(E21:E28,$C21:$C28)</f>
        <v>0</v>
      </c>
      <c r="F29" s="37">
        <f t="shared" si="2"/>
        <v>0</v>
      </c>
      <c r="G29" s="37">
        <f t="shared" si="2"/>
        <v>0</v>
      </c>
      <c r="H29" s="37">
        <f t="shared" si="2"/>
        <v>0</v>
      </c>
      <c r="I29" s="37">
        <f t="shared" si="2"/>
        <v>0</v>
      </c>
      <c r="J29" s="37">
        <f t="shared" si="2"/>
        <v>3.0904522613065271</v>
      </c>
      <c r="K29" s="37">
        <f t="shared" si="2"/>
        <v>6.0435510887772139</v>
      </c>
    </row>
    <row r="30" spans="1:20" x14ac:dyDescent="0.3">
      <c r="A30" s="8" t="s">
        <v>21</v>
      </c>
      <c r="B30" s="12"/>
      <c r="C30" s="40"/>
      <c r="D30" s="35" t="s">
        <v>590</v>
      </c>
      <c r="E30" s="35" t="s">
        <v>591</v>
      </c>
      <c r="F30" s="35" t="s">
        <v>593</v>
      </c>
      <c r="G30" s="35" t="s">
        <v>594</v>
      </c>
      <c r="H30" s="35" t="s">
        <v>592</v>
      </c>
      <c r="I30" s="35" t="s">
        <v>595</v>
      </c>
      <c r="J30" s="35" t="s">
        <v>596</v>
      </c>
      <c r="K30" s="35" t="s">
        <v>597</v>
      </c>
      <c r="L30" s="24"/>
      <c r="M30" s="24"/>
      <c r="N30" s="24"/>
      <c r="O30" s="24"/>
      <c r="P30" s="24"/>
      <c r="Q30" s="24"/>
      <c r="R30" s="24"/>
      <c r="S30" s="24"/>
      <c r="T30" s="24"/>
    </row>
    <row r="31" spans="1:20" ht="24" x14ac:dyDescent="0.3">
      <c r="A31" s="11" t="s">
        <v>113</v>
      </c>
      <c r="B31" s="12" t="s">
        <v>289</v>
      </c>
      <c r="C31" s="40">
        <v>3.2546063651591268</v>
      </c>
      <c r="G31" s="37">
        <v>1</v>
      </c>
    </row>
    <row r="32" spans="1:20" ht="36" x14ac:dyDescent="0.3">
      <c r="A32" s="11" t="s">
        <v>258</v>
      </c>
      <c r="B32" s="12" t="s">
        <v>290</v>
      </c>
      <c r="C32" s="40">
        <v>2.8492462311557731</v>
      </c>
      <c r="F32" s="37">
        <v>1</v>
      </c>
    </row>
    <row r="33" spans="1:20" ht="36" x14ac:dyDescent="0.3">
      <c r="A33" s="11" t="s">
        <v>259</v>
      </c>
      <c r="B33" s="12" t="s">
        <v>291</v>
      </c>
      <c r="C33" s="40">
        <v>2.5879396984924599</v>
      </c>
      <c r="F33" s="37">
        <v>1</v>
      </c>
    </row>
    <row r="34" spans="1:20" ht="24" x14ac:dyDescent="0.3">
      <c r="A34" s="11" t="s">
        <v>260</v>
      </c>
      <c r="B34" s="12" t="s">
        <v>292</v>
      </c>
      <c r="C34" s="40">
        <v>3.9715242881072004</v>
      </c>
      <c r="H34" s="37">
        <v>1</v>
      </c>
    </row>
    <row r="35" spans="1:20" ht="36" x14ac:dyDescent="0.3">
      <c r="A35" s="11" t="s">
        <v>261</v>
      </c>
      <c r="B35" s="12" t="s">
        <v>293</v>
      </c>
      <c r="C35" s="40">
        <v>3.4824120603015065</v>
      </c>
    </row>
    <row r="36" spans="1:20" ht="24" x14ac:dyDescent="0.3">
      <c r="A36" s="11" t="s">
        <v>262</v>
      </c>
      <c r="B36" s="12" t="s">
        <v>294</v>
      </c>
      <c r="C36" s="40">
        <v>3.3484087102177535</v>
      </c>
    </row>
    <row r="37" spans="1:20" ht="36" x14ac:dyDescent="0.3">
      <c r="A37" s="11" t="s">
        <v>263</v>
      </c>
      <c r="B37" s="12" t="s">
        <v>295</v>
      </c>
      <c r="C37" s="40">
        <v>3.1440536013400333</v>
      </c>
    </row>
    <row r="38" spans="1:20" x14ac:dyDescent="0.3">
      <c r="A38" s="11"/>
      <c r="B38" s="12"/>
      <c r="C38" s="46" t="s">
        <v>587</v>
      </c>
      <c r="D38" s="37">
        <f>SUMPRODUCT(D31:D37,$C31:$C37)</f>
        <v>0</v>
      </c>
      <c r="E38" s="37">
        <f t="shared" ref="E38:K38" si="3">SUMPRODUCT(E31:E37,$C31:$C37)</f>
        <v>0</v>
      </c>
      <c r="F38" s="37">
        <f t="shared" si="3"/>
        <v>5.4371859296482334</v>
      </c>
      <c r="G38" s="37">
        <f t="shared" si="3"/>
        <v>3.2546063651591268</v>
      </c>
      <c r="H38" s="37">
        <f t="shared" si="3"/>
        <v>3.9715242881072004</v>
      </c>
      <c r="I38" s="37">
        <f t="shared" si="3"/>
        <v>0</v>
      </c>
      <c r="J38" s="37">
        <f t="shared" si="3"/>
        <v>0</v>
      </c>
      <c r="K38" s="37">
        <f t="shared" si="3"/>
        <v>0</v>
      </c>
    </row>
    <row r="39" spans="1:20" x14ac:dyDescent="0.3">
      <c r="A39" s="9" t="s">
        <v>23</v>
      </c>
      <c r="B39" s="12"/>
      <c r="C39" s="40"/>
      <c r="D39" s="35" t="s">
        <v>590</v>
      </c>
      <c r="E39" s="35" t="s">
        <v>591</v>
      </c>
      <c r="F39" s="35" t="s">
        <v>593</v>
      </c>
      <c r="G39" s="35" t="s">
        <v>594</v>
      </c>
      <c r="H39" s="35" t="s">
        <v>592</v>
      </c>
      <c r="I39" s="35" t="s">
        <v>595</v>
      </c>
      <c r="J39" s="35" t="s">
        <v>596</v>
      </c>
      <c r="K39" s="35" t="s">
        <v>597</v>
      </c>
      <c r="L39" s="24"/>
      <c r="M39" s="24"/>
      <c r="N39" s="24"/>
      <c r="O39" s="24"/>
      <c r="P39" s="24"/>
      <c r="Q39" s="24"/>
      <c r="R39" s="24"/>
      <c r="S39" s="24"/>
      <c r="T39" s="24"/>
    </row>
    <row r="40" spans="1:20" ht="24" x14ac:dyDescent="0.3">
      <c r="A40" s="10" t="s">
        <v>264</v>
      </c>
      <c r="B40" s="12" t="s">
        <v>296</v>
      </c>
      <c r="C40" s="37">
        <v>2.8827470686767134</v>
      </c>
      <c r="I40" s="37">
        <v>1</v>
      </c>
    </row>
    <row r="41" spans="1:20" x14ac:dyDescent="0.3">
      <c r="A41" s="10" t="s">
        <v>265</v>
      </c>
      <c r="B41" s="12" t="s">
        <v>297</v>
      </c>
      <c r="C41" s="37">
        <v>3.6063651591289734</v>
      </c>
    </row>
    <row r="42" spans="1:20" ht="24" x14ac:dyDescent="0.3">
      <c r="A42" s="10" t="s">
        <v>266</v>
      </c>
      <c r="B42" s="12" t="s">
        <v>298</v>
      </c>
      <c r="C42" s="37">
        <v>3.5996649916247865</v>
      </c>
    </row>
    <row r="43" spans="1:20" x14ac:dyDescent="0.3">
      <c r="C43" s="46" t="s">
        <v>587</v>
      </c>
      <c r="D43" s="37">
        <f>SUMPRODUCT(D40:D42,$C40:$C42)</f>
        <v>0</v>
      </c>
      <c r="E43" s="37">
        <f t="shared" ref="E43:K43" si="4">SUMPRODUCT(E40:E42,$C40:$C42)</f>
        <v>0</v>
      </c>
      <c r="F43" s="37">
        <f t="shared" si="4"/>
        <v>0</v>
      </c>
      <c r="G43" s="37">
        <f t="shared" si="4"/>
        <v>0</v>
      </c>
      <c r="H43" s="37">
        <f t="shared" si="4"/>
        <v>0</v>
      </c>
      <c r="I43" s="37">
        <f t="shared" si="4"/>
        <v>2.8827470686767134</v>
      </c>
      <c r="J43" s="37">
        <f t="shared" si="4"/>
        <v>0</v>
      </c>
      <c r="K43" s="37">
        <f t="shared" si="4"/>
        <v>0</v>
      </c>
    </row>
    <row r="45" spans="1:20" x14ac:dyDescent="0.3">
      <c r="C45" s="39">
        <v>2014</v>
      </c>
      <c r="D45" s="37">
        <f>SUM(D11,D19,D29,D38,D43)</f>
        <v>3.9346733668341667</v>
      </c>
      <c r="E45" s="37">
        <f t="shared" ref="E45:K45" si="5">SUM(E11,E19,E29,E38,E43)</f>
        <v>3.3651591289782199</v>
      </c>
      <c r="F45" s="37">
        <f t="shared" si="5"/>
        <v>5.4371859296482334</v>
      </c>
      <c r="G45" s="37">
        <f t="shared" si="5"/>
        <v>10.082077051926293</v>
      </c>
      <c r="H45" s="37">
        <f t="shared" si="5"/>
        <v>16.373534338358446</v>
      </c>
      <c r="I45" s="37">
        <f t="shared" si="5"/>
        <v>9.1072026800669938</v>
      </c>
      <c r="J45" s="37">
        <f t="shared" si="5"/>
        <v>3.0904522613065271</v>
      </c>
      <c r="K45" s="37">
        <f t="shared" si="5"/>
        <v>6.0435510887772139</v>
      </c>
    </row>
    <row r="46" spans="1:20" x14ac:dyDescent="0.3">
      <c r="D46" s="37">
        <f>D45/SUM(D4:D10,D13:D18,D21:D28,D31:D37,D40:D42)</f>
        <v>3.9346733668341667</v>
      </c>
      <c r="E46" s="37">
        <f t="shared" ref="E46:K46" si="6">E45/SUM(E4:E10,E13:E18,E21:E28,E31:E37,E40:E42)</f>
        <v>3.3651591289782199</v>
      </c>
      <c r="F46" s="37">
        <f t="shared" si="6"/>
        <v>2.7185929648241167</v>
      </c>
      <c r="G46" s="37">
        <f t="shared" si="6"/>
        <v>3.3606923506420974</v>
      </c>
      <c r="H46" s="37">
        <f t="shared" si="6"/>
        <v>3.2747068676716893</v>
      </c>
      <c r="I46" s="37">
        <f t="shared" si="6"/>
        <v>3.0357342266889979</v>
      </c>
      <c r="J46" s="37">
        <f t="shared" si="6"/>
        <v>3.0904522613065271</v>
      </c>
      <c r="K46" s="37">
        <f t="shared" si="6"/>
        <v>3.021775544388607</v>
      </c>
    </row>
  </sheetData>
  <conditionalFormatting sqref="D45:T45">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825B5-6723-644B-A864-07705DFE2968}">
  <dimension ref="A2:T65"/>
  <sheetViews>
    <sheetView zoomScale="84" workbookViewId="0">
      <selection activeCell="F16" sqref="F16"/>
    </sheetView>
  </sheetViews>
  <sheetFormatPr baseColWidth="10" defaultColWidth="11.19921875" defaultRowHeight="15.6" x14ac:dyDescent="0.3"/>
  <cols>
    <col min="1" max="1" width="50.19921875" customWidth="1"/>
    <col min="2" max="2" width="51" customWidth="1"/>
    <col min="3" max="3" width="16.59765625" style="37" customWidth="1"/>
    <col min="4" max="11" width="11.19921875" style="37"/>
  </cols>
  <sheetData>
    <row r="2" spans="1:20" x14ac:dyDescent="0.3">
      <c r="A2" s="15"/>
      <c r="B2" s="15"/>
      <c r="C2" s="32"/>
      <c r="D2" s="33"/>
      <c r="E2" s="33"/>
      <c r="F2" s="33"/>
      <c r="G2" s="33"/>
      <c r="H2" s="33"/>
      <c r="I2" s="33"/>
      <c r="J2" s="33"/>
      <c r="K2" s="33"/>
      <c r="L2" s="24"/>
      <c r="M2" s="24"/>
      <c r="N2" s="24"/>
      <c r="O2" s="24"/>
      <c r="P2" s="24"/>
      <c r="Q2" s="24"/>
      <c r="R2" s="24"/>
      <c r="S2" s="24"/>
      <c r="T2" s="24"/>
    </row>
    <row r="3" spans="1:20" x14ac:dyDescent="0.3">
      <c r="A3" s="16" t="s">
        <v>16</v>
      </c>
      <c r="B3" s="17" t="s">
        <v>17</v>
      </c>
      <c r="C3" s="34" t="s">
        <v>588</v>
      </c>
      <c r="D3" s="35" t="s">
        <v>590</v>
      </c>
      <c r="E3" s="35" t="s">
        <v>591</v>
      </c>
      <c r="F3" s="35" t="s">
        <v>593</v>
      </c>
      <c r="G3" s="35" t="s">
        <v>594</v>
      </c>
      <c r="H3" s="35" t="s">
        <v>592</v>
      </c>
      <c r="I3" s="35" t="s">
        <v>595</v>
      </c>
      <c r="J3" s="35" t="s">
        <v>596</v>
      </c>
      <c r="K3" s="35" t="s">
        <v>597</v>
      </c>
      <c r="L3" s="24"/>
      <c r="M3" s="24"/>
      <c r="N3" s="24"/>
      <c r="O3" s="24"/>
      <c r="P3" s="24"/>
      <c r="Q3" s="24"/>
      <c r="R3" s="24"/>
      <c r="S3" s="24"/>
      <c r="T3" s="24"/>
    </row>
    <row r="4" spans="1:20" x14ac:dyDescent="0.3">
      <c r="A4" s="1" t="s">
        <v>299</v>
      </c>
      <c r="B4" s="12" t="s">
        <v>345</v>
      </c>
      <c r="C4" s="47">
        <v>3.97</v>
      </c>
      <c r="H4" s="37">
        <v>1</v>
      </c>
    </row>
    <row r="5" spans="1:20" ht="24" x14ac:dyDescent="0.3">
      <c r="A5" s="1" t="s">
        <v>300</v>
      </c>
      <c r="B5" s="12" t="s">
        <v>346</v>
      </c>
      <c r="C5" s="47">
        <v>3.69</v>
      </c>
    </row>
    <row r="6" spans="1:20" ht="24" x14ac:dyDescent="0.3">
      <c r="A6" s="1" t="s">
        <v>301</v>
      </c>
      <c r="B6" s="12" t="s">
        <v>347</v>
      </c>
      <c r="C6" s="47">
        <v>3.71</v>
      </c>
    </row>
    <row r="7" spans="1:20" x14ac:dyDescent="0.3">
      <c r="A7" s="1" t="s">
        <v>302</v>
      </c>
      <c r="B7" s="12" t="s">
        <v>348</v>
      </c>
      <c r="C7" s="47">
        <v>3.46</v>
      </c>
    </row>
    <row r="8" spans="1:20" ht="24" x14ac:dyDescent="0.3">
      <c r="A8" s="1" t="s">
        <v>303</v>
      </c>
      <c r="B8" s="12" t="s">
        <v>349</v>
      </c>
      <c r="C8" s="47">
        <v>3.44</v>
      </c>
      <c r="H8" s="37">
        <v>1</v>
      </c>
    </row>
    <row r="9" spans="1:20" ht="24" x14ac:dyDescent="0.3">
      <c r="A9" s="1" t="s">
        <v>304</v>
      </c>
      <c r="B9" s="12" t="s">
        <v>350</v>
      </c>
      <c r="C9" s="47">
        <v>3.32</v>
      </c>
      <c r="I9" s="37">
        <v>1</v>
      </c>
    </row>
    <row r="10" spans="1:20" x14ac:dyDescent="0.3">
      <c r="A10" s="1" t="s">
        <v>305</v>
      </c>
      <c r="B10" s="12" t="s">
        <v>351</v>
      </c>
      <c r="C10" s="47">
        <v>3.36</v>
      </c>
      <c r="H10" s="37">
        <v>1</v>
      </c>
    </row>
    <row r="11" spans="1:20" x14ac:dyDescent="0.3">
      <c r="A11" s="1" t="s">
        <v>306</v>
      </c>
      <c r="B11" s="12" t="s">
        <v>352</v>
      </c>
      <c r="C11" s="47">
        <v>4.22</v>
      </c>
    </row>
    <row r="12" spans="1:20" ht="24" x14ac:dyDescent="0.3">
      <c r="A12" s="1" t="s">
        <v>307</v>
      </c>
      <c r="B12" s="12" t="s">
        <v>353</v>
      </c>
      <c r="C12" s="47">
        <v>3.31</v>
      </c>
    </row>
    <row r="13" spans="1:20" ht="24" x14ac:dyDescent="0.3">
      <c r="A13" s="1" t="s">
        <v>308</v>
      </c>
      <c r="B13" s="12" t="s">
        <v>354</v>
      </c>
      <c r="C13" s="47">
        <v>3.18</v>
      </c>
    </row>
    <row r="14" spans="1:20" x14ac:dyDescent="0.3">
      <c r="A14" s="1"/>
      <c r="B14" s="12"/>
      <c r="C14" s="46" t="s">
        <v>587</v>
      </c>
      <c r="D14" s="37">
        <f>SUMPRODUCT(D4:D13,$C4:$C13)</f>
        <v>0</v>
      </c>
      <c r="E14" s="37">
        <f t="shared" ref="E14:K14" si="0">SUMPRODUCT(E4:E13,$C4:$C13)</f>
        <v>0</v>
      </c>
      <c r="F14" s="37">
        <f t="shared" si="0"/>
        <v>0</v>
      </c>
      <c r="G14" s="37">
        <f t="shared" si="0"/>
        <v>0</v>
      </c>
      <c r="H14" s="37">
        <f t="shared" si="0"/>
        <v>10.77</v>
      </c>
      <c r="I14" s="37">
        <f t="shared" si="0"/>
        <v>3.32</v>
      </c>
      <c r="J14" s="37">
        <f t="shared" si="0"/>
        <v>0</v>
      </c>
      <c r="K14" s="37">
        <f t="shared" si="0"/>
        <v>0</v>
      </c>
    </row>
    <row r="15" spans="1:20" x14ac:dyDescent="0.3">
      <c r="A15" s="3" t="s">
        <v>18</v>
      </c>
      <c r="B15" s="12"/>
      <c r="C15" s="40"/>
      <c r="D15" s="35" t="s">
        <v>590</v>
      </c>
      <c r="E15" s="35" t="s">
        <v>591</v>
      </c>
      <c r="F15" s="35" t="s">
        <v>593</v>
      </c>
      <c r="G15" s="35" t="s">
        <v>594</v>
      </c>
      <c r="H15" s="35" t="s">
        <v>592</v>
      </c>
      <c r="I15" s="35" t="s">
        <v>595</v>
      </c>
      <c r="J15" s="35" t="s">
        <v>596</v>
      </c>
      <c r="K15" s="35" t="s">
        <v>597</v>
      </c>
      <c r="L15" s="24"/>
      <c r="M15" s="24"/>
      <c r="N15" s="24"/>
      <c r="O15" s="24"/>
      <c r="P15" s="24"/>
      <c r="Q15" s="24"/>
      <c r="R15" s="24"/>
      <c r="S15" s="24"/>
      <c r="T15" s="24"/>
    </row>
    <row r="16" spans="1:20" x14ac:dyDescent="0.3">
      <c r="A16" s="4" t="s">
        <v>262</v>
      </c>
      <c r="B16" s="12" t="s">
        <v>364</v>
      </c>
      <c r="C16" s="37">
        <v>3.42</v>
      </c>
    </row>
    <row r="17" spans="1:20" ht="24" x14ac:dyDescent="0.3">
      <c r="A17" s="4" t="s">
        <v>309</v>
      </c>
      <c r="B17" s="12" t="s">
        <v>363</v>
      </c>
      <c r="C17" s="37">
        <v>3.76</v>
      </c>
    </row>
    <row r="18" spans="1:20" ht="24" x14ac:dyDescent="0.3">
      <c r="A18" s="4" t="s">
        <v>310</v>
      </c>
      <c r="B18" s="12" t="s">
        <v>361</v>
      </c>
      <c r="C18" s="37">
        <v>3.35</v>
      </c>
      <c r="I18" s="37">
        <v>1</v>
      </c>
    </row>
    <row r="19" spans="1:20" ht="36" x14ac:dyDescent="0.3">
      <c r="A19" s="4" t="s">
        <v>311</v>
      </c>
      <c r="B19" s="12" t="s">
        <v>362</v>
      </c>
      <c r="C19" s="37">
        <v>3.61</v>
      </c>
      <c r="G19" s="37">
        <v>1</v>
      </c>
    </row>
    <row r="20" spans="1:20" ht="24" x14ac:dyDescent="0.3">
      <c r="A20" s="4" t="s">
        <v>261</v>
      </c>
      <c r="B20" s="12" t="s">
        <v>360</v>
      </c>
      <c r="C20" s="37">
        <v>3.69</v>
      </c>
    </row>
    <row r="21" spans="1:20" ht="24" x14ac:dyDescent="0.3">
      <c r="A21" s="4" t="s">
        <v>312</v>
      </c>
      <c r="B21" s="12" t="s">
        <v>359</v>
      </c>
      <c r="C21" s="37">
        <v>3.7</v>
      </c>
      <c r="D21" s="37">
        <v>1</v>
      </c>
    </row>
    <row r="22" spans="1:20" ht="24" x14ac:dyDescent="0.3">
      <c r="A22" s="4" t="s">
        <v>313</v>
      </c>
      <c r="B22" s="12" t="s">
        <v>355</v>
      </c>
      <c r="C22" s="37">
        <v>3.94</v>
      </c>
    </row>
    <row r="23" spans="1:20" ht="24" x14ac:dyDescent="0.3">
      <c r="A23" s="4" t="s">
        <v>314</v>
      </c>
      <c r="B23" s="12" t="s">
        <v>356</v>
      </c>
      <c r="C23" s="37">
        <v>3.68</v>
      </c>
      <c r="G23" s="37">
        <v>1</v>
      </c>
    </row>
    <row r="24" spans="1:20" ht="36" x14ac:dyDescent="0.3">
      <c r="A24" s="4" t="s">
        <v>315</v>
      </c>
      <c r="B24" s="12" t="s">
        <v>357</v>
      </c>
      <c r="C24" s="37">
        <v>3.17</v>
      </c>
      <c r="E24" s="37">
        <v>1</v>
      </c>
    </row>
    <row r="25" spans="1:20" ht="24" x14ac:dyDescent="0.3">
      <c r="A25" s="4" t="s">
        <v>316</v>
      </c>
      <c r="B25" s="12" t="s">
        <v>358</v>
      </c>
      <c r="C25" s="37">
        <v>2.59</v>
      </c>
    </row>
    <row r="26" spans="1:20" x14ac:dyDescent="0.3">
      <c r="A26" s="4"/>
      <c r="B26" s="12"/>
      <c r="C26" s="46" t="s">
        <v>587</v>
      </c>
      <c r="D26" s="37">
        <f>SUMPRODUCT(D16:D25,$C16:$C25)</f>
        <v>3.7</v>
      </c>
      <c r="E26" s="37">
        <f t="shared" ref="E26:K26" si="1">SUMPRODUCT(E16:E25,$C16:$C25)</f>
        <v>3.17</v>
      </c>
      <c r="F26" s="37">
        <f t="shared" si="1"/>
        <v>0</v>
      </c>
      <c r="G26" s="37">
        <f t="shared" si="1"/>
        <v>7.29</v>
      </c>
      <c r="H26" s="37">
        <f t="shared" si="1"/>
        <v>0</v>
      </c>
      <c r="I26" s="37">
        <f t="shared" si="1"/>
        <v>3.35</v>
      </c>
      <c r="J26" s="37">
        <f t="shared" si="1"/>
        <v>0</v>
      </c>
      <c r="K26" s="37">
        <f t="shared" si="1"/>
        <v>0</v>
      </c>
    </row>
    <row r="27" spans="1:20" x14ac:dyDescent="0.3">
      <c r="A27" s="5" t="s">
        <v>20</v>
      </c>
      <c r="B27" s="12"/>
      <c r="C27" s="40"/>
      <c r="D27" s="35" t="s">
        <v>590</v>
      </c>
      <c r="E27" s="35" t="s">
        <v>591</v>
      </c>
      <c r="F27" s="35" t="s">
        <v>593</v>
      </c>
      <c r="G27" s="35" t="s">
        <v>594</v>
      </c>
      <c r="H27" s="35" t="s">
        <v>592</v>
      </c>
      <c r="I27" s="35" t="s">
        <v>595</v>
      </c>
      <c r="J27" s="35" t="s">
        <v>596</v>
      </c>
      <c r="K27" s="35" t="s">
        <v>597</v>
      </c>
      <c r="L27" s="24"/>
      <c r="M27" s="24"/>
      <c r="N27" s="24"/>
      <c r="O27" s="24"/>
      <c r="P27" s="24"/>
      <c r="Q27" s="24"/>
      <c r="R27" s="24"/>
      <c r="S27" s="24"/>
      <c r="T27" s="24"/>
    </row>
    <row r="28" spans="1:20" ht="24" x14ac:dyDescent="0.3">
      <c r="A28" s="6" t="s">
        <v>317</v>
      </c>
      <c r="B28" s="12" t="s">
        <v>365</v>
      </c>
      <c r="C28" s="37">
        <v>3.38</v>
      </c>
      <c r="K28" s="37">
        <v>1</v>
      </c>
    </row>
    <row r="29" spans="1:20" ht="24" x14ac:dyDescent="0.3">
      <c r="A29" s="6" t="s">
        <v>318</v>
      </c>
      <c r="B29" s="12" t="s">
        <v>366</v>
      </c>
      <c r="C29" s="37">
        <v>3.23</v>
      </c>
    </row>
    <row r="30" spans="1:20" x14ac:dyDescent="0.3">
      <c r="A30" s="6" t="s">
        <v>319</v>
      </c>
      <c r="B30" s="12" t="s">
        <v>367</v>
      </c>
      <c r="C30" s="37">
        <v>3.46</v>
      </c>
    </row>
    <row r="31" spans="1:20" x14ac:dyDescent="0.3">
      <c r="A31" s="6" t="s">
        <v>320</v>
      </c>
      <c r="B31" s="12" t="s">
        <v>368</v>
      </c>
      <c r="C31" s="37">
        <v>3.58</v>
      </c>
      <c r="K31" s="37">
        <v>1</v>
      </c>
    </row>
    <row r="32" spans="1:20" ht="24" x14ac:dyDescent="0.3">
      <c r="A32" s="6" t="s">
        <v>321</v>
      </c>
      <c r="B32" s="12" t="s">
        <v>370</v>
      </c>
      <c r="C32" s="37">
        <v>3.69</v>
      </c>
    </row>
    <row r="33" spans="1:20" x14ac:dyDescent="0.3">
      <c r="A33" s="6" t="s">
        <v>322</v>
      </c>
      <c r="B33" s="12" t="s">
        <v>371</v>
      </c>
      <c r="C33" s="37">
        <v>2.81</v>
      </c>
    </row>
    <row r="34" spans="1:20" ht="24" x14ac:dyDescent="0.3">
      <c r="A34" s="6" t="s">
        <v>323</v>
      </c>
      <c r="B34" s="12" t="s">
        <v>372</v>
      </c>
      <c r="C34" s="37">
        <v>3.74</v>
      </c>
      <c r="J34" s="37">
        <v>1</v>
      </c>
    </row>
    <row r="35" spans="1:20" ht="24" x14ac:dyDescent="0.3">
      <c r="A35" s="6" t="s">
        <v>324</v>
      </c>
      <c r="B35" s="12" t="s">
        <v>373</v>
      </c>
      <c r="C35" s="37">
        <v>3.64</v>
      </c>
    </row>
    <row r="36" spans="1:20" ht="24" x14ac:dyDescent="0.3">
      <c r="A36" s="6" t="s">
        <v>325</v>
      </c>
      <c r="B36" s="12" t="s">
        <v>374</v>
      </c>
      <c r="C36" s="37">
        <v>3.35</v>
      </c>
    </row>
    <row r="37" spans="1:20" ht="36" x14ac:dyDescent="0.3">
      <c r="A37" s="6" t="s">
        <v>252</v>
      </c>
      <c r="B37" s="12" t="s">
        <v>369</v>
      </c>
      <c r="C37" s="37">
        <v>3.43</v>
      </c>
    </row>
    <row r="38" spans="1:20" x14ac:dyDescent="0.3">
      <c r="A38" s="6"/>
      <c r="B38" s="12"/>
      <c r="C38" s="46" t="s">
        <v>587</v>
      </c>
      <c r="D38" s="37">
        <f>SUMPRODUCT(D28:D37,$C28:$C37)</f>
        <v>0</v>
      </c>
      <c r="E38" s="37">
        <f t="shared" ref="E38:K38" si="2">SUMPRODUCT(E28:E37,$C28:$C37)</f>
        <v>0</v>
      </c>
      <c r="F38" s="37">
        <f t="shared" si="2"/>
        <v>0</v>
      </c>
      <c r="G38" s="37">
        <f t="shared" si="2"/>
        <v>0</v>
      </c>
      <c r="H38" s="37">
        <f t="shared" si="2"/>
        <v>0</v>
      </c>
      <c r="I38" s="37">
        <f t="shared" si="2"/>
        <v>0</v>
      </c>
      <c r="J38" s="37">
        <f t="shared" si="2"/>
        <v>3.74</v>
      </c>
      <c r="K38" s="37">
        <f t="shared" si="2"/>
        <v>6.96</v>
      </c>
    </row>
    <row r="39" spans="1:20" x14ac:dyDescent="0.3">
      <c r="A39" s="8" t="s">
        <v>21</v>
      </c>
      <c r="B39" s="12"/>
      <c r="C39" s="40"/>
      <c r="D39" s="35" t="s">
        <v>590</v>
      </c>
      <c r="E39" s="35" t="s">
        <v>591</v>
      </c>
      <c r="F39" s="35" t="s">
        <v>593</v>
      </c>
      <c r="G39" s="35" t="s">
        <v>594</v>
      </c>
      <c r="H39" s="35" t="s">
        <v>592</v>
      </c>
      <c r="I39" s="35" t="s">
        <v>595</v>
      </c>
      <c r="J39" s="35" t="s">
        <v>596</v>
      </c>
      <c r="K39" s="35" t="s">
        <v>597</v>
      </c>
      <c r="L39" s="24"/>
      <c r="M39" s="24"/>
      <c r="N39" s="24"/>
      <c r="O39" s="24"/>
      <c r="P39" s="24"/>
      <c r="Q39" s="24"/>
      <c r="R39" s="24"/>
      <c r="S39" s="24"/>
      <c r="T39" s="24"/>
    </row>
    <row r="40" spans="1:20" ht="24" x14ac:dyDescent="0.3">
      <c r="A40" s="11" t="s">
        <v>326</v>
      </c>
      <c r="B40" s="12" t="s">
        <v>375</v>
      </c>
      <c r="C40" s="37">
        <v>3.14</v>
      </c>
    </row>
    <row r="41" spans="1:20" ht="24" x14ac:dyDescent="0.3">
      <c r="A41" s="11" t="s">
        <v>327</v>
      </c>
      <c r="B41" s="12" t="s">
        <v>376</v>
      </c>
      <c r="C41" s="37">
        <v>3.6</v>
      </c>
      <c r="G41" s="37">
        <v>1</v>
      </c>
    </row>
    <row r="42" spans="1:20" ht="36" x14ac:dyDescent="0.3">
      <c r="A42" s="11" t="s">
        <v>328</v>
      </c>
      <c r="B42" s="12" t="s">
        <v>377</v>
      </c>
      <c r="C42" s="37">
        <v>3.41</v>
      </c>
    </row>
    <row r="43" spans="1:20" ht="24" x14ac:dyDescent="0.3">
      <c r="A43" s="11" t="s">
        <v>329</v>
      </c>
      <c r="B43" s="12" t="s">
        <v>378</v>
      </c>
      <c r="C43" s="37">
        <v>3.83</v>
      </c>
    </row>
    <row r="44" spans="1:20" ht="24" x14ac:dyDescent="0.3">
      <c r="A44" s="11" t="s">
        <v>330</v>
      </c>
      <c r="B44" s="12" t="s">
        <v>379</v>
      </c>
      <c r="C44" s="37">
        <v>3.43</v>
      </c>
      <c r="F44" s="37">
        <v>1</v>
      </c>
    </row>
    <row r="45" spans="1:20" ht="24" x14ac:dyDescent="0.3">
      <c r="A45" s="11" t="s">
        <v>331</v>
      </c>
      <c r="B45" s="12" t="s">
        <v>380</v>
      </c>
      <c r="C45" s="37">
        <v>3.66</v>
      </c>
    </row>
    <row r="46" spans="1:20" ht="24" x14ac:dyDescent="0.3">
      <c r="A46" s="11" t="s">
        <v>332</v>
      </c>
      <c r="B46" s="12" t="s">
        <v>381</v>
      </c>
      <c r="C46" s="37">
        <v>3.42</v>
      </c>
    </row>
    <row r="47" spans="1:20" ht="24" x14ac:dyDescent="0.3">
      <c r="A47" s="11" t="s">
        <v>333</v>
      </c>
      <c r="B47" s="12" t="s">
        <v>382</v>
      </c>
      <c r="C47" s="37">
        <v>3.45</v>
      </c>
    </row>
    <row r="48" spans="1:20" ht="24" x14ac:dyDescent="0.3">
      <c r="A48" s="11" t="s">
        <v>334</v>
      </c>
      <c r="B48" s="12" t="s">
        <v>383</v>
      </c>
      <c r="C48" s="37">
        <v>3.2</v>
      </c>
      <c r="F48" s="37">
        <v>1</v>
      </c>
    </row>
    <row r="49" spans="1:20" ht="36" x14ac:dyDescent="0.3">
      <c r="A49" s="11" t="s">
        <v>335</v>
      </c>
      <c r="B49" s="12" t="s">
        <v>384</v>
      </c>
      <c r="C49" s="37">
        <v>3.85</v>
      </c>
    </row>
    <row r="50" spans="1:20" x14ac:dyDescent="0.3">
      <c r="A50" s="11"/>
      <c r="B50" s="12"/>
      <c r="C50" s="46" t="s">
        <v>587</v>
      </c>
      <c r="D50" s="37">
        <f>SUMPRODUCT(D40:D49,$C40:$C49)</f>
        <v>0</v>
      </c>
      <c r="E50" s="37">
        <f t="shared" ref="E50:K50" si="3">SUMPRODUCT(E40:E49,$C40:$C49)</f>
        <v>0</v>
      </c>
      <c r="F50" s="37">
        <f t="shared" si="3"/>
        <v>6.6300000000000008</v>
      </c>
      <c r="G50" s="37">
        <f t="shared" si="3"/>
        <v>3.6</v>
      </c>
      <c r="H50" s="37">
        <f t="shared" si="3"/>
        <v>0</v>
      </c>
      <c r="I50" s="37">
        <f t="shared" si="3"/>
        <v>0</v>
      </c>
      <c r="J50" s="37">
        <f t="shared" si="3"/>
        <v>0</v>
      </c>
      <c r="K50" s="37">
        <f t="shared" si="3"/>
        <v>0</v>
      </c>
    </row>
    <row r="51" spans="1:20" x14ac:dyDescent="0.3">
      <c r="A51" s="9" t="s">
        <v>23</v>
      </c>
      <c r="B51" s="12"/>
      <c r="C51" s="40"/>
      <c r="D51" s="35" t="s">
        <v>590</v>
      </c>
      <c r="E51" s="35" t="s">
        <v>591</v>
      </c>
      <c r="F51" s="35" t="s">
        <v>593</v>
      </c>
      <c r="G51" s="35" t="s">
        <v>594</v>
      </c>
      <c r="H51" s="35" t="s">
        <v>592</v>
      </c>
      <c r="I51" s="35" t="s">
        <v>595</v>
      </c>
      <c r="J51" s="35" t="s">
        <v>596</v>
      </c>
      <c r="K51" s="35" t="s">
        <v>597</v>
      </c>
      <c r="L51" s="24"/>
      <c r="M51" s="24"/>
      <c r="N51" s="24"/>
      <c r="O51" s="24"/>
      <c r="P51" s="24"/>
      <c r="Q51" s="24"/>
      <c r="R51" s="24"/>
      <c r="S51" s="24"/>
      <c r="T51" s="24"/>
    </row>
    <row r="52" spans="1:20" ht="24" x14ac:dyDescent="0.3">
      <c r="A52" s="10" t="s">
        <v>336</v>
      </c>
      <c r="B52" s="12" t="s">
        <v>385</v>
      </c>
      <c r="C52" s="37">
        <v>2.96</v>
      </c>
      <c r="I52" s="37">
        <v>1</v>
      </c>
    </row>
    <row r="53" spans="1:20" x14ac:dyDescent="0.3">
      <c r="A53" s="10" t="s">
        <v>265</v>
      </c>
      <c r="B53" s="12" t="s">
        <v>386</v>
      </c>
      <c r="C53" s="37">
        <v>3.82</v>
      </c>
    </row>
    <row r="54" spans="1:20" ht="24" x14ac:dyDescent="0.3">
      <c r="A54" s="10" t="s">
        <v>337</v>
      </c>
      <c r="B54" s="12" t="s">
        <v>387</v>
      </c>
      <c r="C54" s="37">
        <v>3</v>
      </c>
    </row>
    <row r="55" spans="1:20" ht="24" x14ac:dyDescent="0.3">
      <c r="A55" s="10" t="s">
        <v>338</v>
      </c>
      <c r="B55" s="12" t="s">
        <v>388</v>
      </c>
      <c r="C55" s="37">
        <v>3.36</v>
      </c>
    </row>
    <row r="56" spans="1:20" x14ac:dyDescent="0.3">
      <c r="A56" s="10" t="s">
        <v>339</v>
      </c>
      <c r="B56" s="12" t="s">
        <v>389</v>
      </c>
      <c r="C56" s="37">
        <v>3.52</v>
      </c>
    </row>
    <row r="57" spans="1:20" ht="24" x14ac:dyDescent="0.3">
      <c r="A57" s="10" t="s">
        <v>340</v>
      </c>
      <c r="B57" s="12" t="s">
        <v>390</v>
      </c>
      <c r="C57" s="37">
        <v>3.42</v>
      </c>
    </row>
    <row r="58" spans="1:20" ht="24" x14ac:dyDescent="0.3">
      <c r="A58" s="10" t="s">
        <v>341</v>
      </c>
      <c r="B58" s="12" t="s">
        <v>394</v>
      </c>
      <c r="C58" s="37">
        <v>2.87</v>
      </c>
    </row>
    <row r="59" spans="1:20" ht="24" x14ac:dyDescent="0.3">
      <c r="A59" s="10" t="s">
        <v>342</v>
      </c>
      <c r="B59" s="12" t="s">
        <v>391</v>
      </c>
      <c r="C59" s="37">
        <v>3.23</v>
      </c>
    </row>
    <row r="60" spans="1:20" ht="24" x14ac:dyDescent="0.3">
      <c r="A60" s="10" t="s">
        <v>343</v>
      </c>
      <c r="B60" s="12" t="s">
        <v>392</v>
      </c>
      <c r="C60" s="37">
        <v>2.79</v>
      </c>
    </row>
    <row r="61" spans="1:20" ht="24" x14ac:dyDescent="0.3">
      <c r="A61" s="10" t="s">
        <v>344</v>
      </c>
      <c r="B61" s="12" t="s">
        <v>393</v>
      </c>
      <c r="C61" s="37">
        <v>3.11</v>
      </c>
    </row>
    <row r="62" spans="1:20" x14ac:dyDescent="0.3">
      <c r="A62" s="10"/>
      <c r="B62" s="12"/>
      <c r="C62" s="46" t="s">
        <v>587</v>
      </c>
      <c r="D62" s="37">
        <f>SUMPRODUCT(D52:D61,$C52:$C61)</f>
        <v>0</v>
      </c>
      <c r="E62" s="37">
        <f t="shared" ref="E62:K62" si="4">SUMPRODUCT(E52:E61,$C52:$C61)</f>
        <v>0</v>
      </c>
      <c r="F62" s="37">
        <f t="shared" si="4"/>
        <v>0</v>
      </c>
      <c r="G62" s="37">
        <f t="shared" si="4"/>
        <v>0</v>
      </c>
      <c r="H62" s="37">
        <f t="shared" si="4"/>
        <v>0</v>
      </c>
      <c r="I62" s="37">
        <f t="shared" si="4"/>
        <v>2.96</v>
      </c>
      <c r="J62" s="37">
        <f t="shared" si="4"/>
        <v>0</v>
      </c>
      <c r="K62" s="37">
        <f t="shared" si="4"/>
        <v>0</v>
      </c>
    </row>
    <row r="64" spans="1:20" x14ac:dyDescent="0.3">
      <c r="C64" s="39">
        <v>2013</v>
      </c>
      <c r="D64" s="37">
        <f>SUM(D14,D26,D38,D50,D62)</f>
        <v>3.7</v>
      </c>
      <c r="E64" s="37">
        <f t="shared" ref="E64:K64" si="5">SUM(E14,E26,E38,E50,E62)</f>
        <v>3.17</v>
      </c>
      <c r="F64" s="37">
        <f t="shared" si="5"/>
        <v>6.6300000000000008</v>
      </c>
      <c r="G64" s="37">
        <f t="shared" si="5"/>
        <v>10.89</v>
      </c>
      <c r="H64" s="37">
        <f t="shared" si="5"/>
        <v>10.77</v>
      </c>
      <c r="I64" s="37">
        <f t="shared" si="5"/>
        <v>9.629999999999999</v>
      </c>
      <c r="J64" s="37">
        <f t="shared" si="5"/>
        <v>3.74</v>
      </c>
      <c r="K64" s="37">
        <f t="shared" si="5"/>
        <v>6.96</v>
      </c>
    </row>
    <row r="65" spans="4:11" x14ac:dyDescent="0.3">
      <c r="D65" s="37">
        <f>D64/SUM(D4:D13,D16:D25,D28:D37,D40:D49,D52:D61)</f>
        <v>3.7</v>
      </c>
      <c r="E65" s="37">
        <f t="shared" ref="E65:K65" si="6">E64/SUM(E4:E13,E16:E25,E28:E37,E40:E49,E52:E61)</f>
        <v>3.17</v>
      </c>
      <c r="F65" s="37">
        <f t="shared" si="6"/>
        <v>3.3150000000000004</v>
      </c>
      <c r="G65" s="37">
        <f t="shared" si="6"/>
        <v>3.6300000000000003</v>
      </c>
      <c r="H65" s="37">
        <f t="shared" si="6"/>
        <v>3.59</v>
      </c>
      <c r="I65" s="37">
        <f t="shared" si="6"/>
        <v>3.2099999999999995</v>
      </c>
      <c r="J65" s="37">
        <f t="shared" si="6"/>
        <v>3.74</v>
      </c>
      <c r="K65" s="37">
        <f t="shared" si="6"/>
        <v>3.48</v>
      </c>
    </row>
  </sheetData>
  <conditionalFormatting sqref="D64:T6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8C2BC-ACF6-7C4C-A249-229F592CDEEC}">
  <dimension ref="A2:T65"/>
  <sheetViews>
    <sheetView zoomScale="76" workbookViewId="0">
      <selection activeCell="B18" sqref="B18"/>
    </sheetView>
  </sheetViews>
  <sheetFormatPr baseColWidth="10" defaultColWidth="11.19921875" defaultRowHeight="15.6" x14ac:dyDescent="0.3"/>
  <cols>
    <col min="1" max="1" width="50" customWidth="1"/>
    <col min="2" max="2" width="45" customWidth="1"/>
    <col min="3" max="3" width="23.796875" style="37" customWidth="1"/>
    <col min="4" max="11" width="11.19921875" style="37"/>
  </cols>
  <sheetData>
    <row r="2" spans="1:20" x14ac:dyDescent="0.3">
      <c r="A2" s="15"/>
      <c r="B2" s="15"/>
      <c r="C2" s="32"/>
      <c r="D2" s="33"/>
      <c r="E2" s="33"/>
      <c r="F2" s="33"/>
      <c r="G2" s="33"/>
      <c r="H2" s="33"/>
      <c r="I2" s="33"/>
      <c r="J2" s="33"/>
      <c r="K2" s="33"/>
      <c r="L2" s="24"/>
      <c r="M2" s="24"/>
      <c r="N2" s="24"/>
      <c r="O2" s="24"/>
      <c r="P2" s="24"/>
      <c r="Q2" s="24"/>
      <c r="R2" s="24"/>
      <c r="S2" s="24"/>
      <c r="T2" s="24"/>
    </row>
    <row r="3" spans="1:20" x14ac:dyDescent="0.3">
      <c r="A3" s="16" t="s">
        <v>16</v>
      </c>
      <c r="B3" s="17" t="s">
        <v>17</v>
      </c>
      <c r="C3" s="34" t="s">
        <v>588</v>
      </c>
      <c r="D3" s="35" t="s">
        <v>590</v>
      </c>
      <c r="E3" s="35" t="s">
        <v>591</v>
      </c>
      <c r="F3" s="35" t="s">
        <v>593</v>
      </c>
      <c r="G3" s="35" t="s">
        <v>594</v>
      </c>
      <c r="H3" s="35" t="s">
        <v>592</v>
      </c>
      <c r="I3" s="35" t="s">
        <v>595</v>
      </c>
      <c r="J3" s="35" t="s">
        <v>596</v>
      </c>
      <c r="K3" s="35" t="s">
        <v>597</v>
      </c>
      <c r="L3" s="24"/>
      <c r="M3" s="24"/>
      <c r="N3" s="24"/>
      <c r="O3" s="24"/>
      <c r="P3" s="24"/>
      <c r="Q3" s="24"/>
      <c r="R3" s="24"/>
      <c r="S3" s="24"/>
      <c r="T3" s="24"/>
    </row>
    <row r="4" spans="1:20" x14ac:dyDescent="0.3">
      <c r="A4" s="1" t="s">
        <v>299</v>
      </c>
      <c r="B4" s="12" t="s">
        <v>345</v>
      </c>
      <c r="C4" s="37">
        <v>4.0311475409836</v>
      </c>
      <c r="H4" s="37">
        <v>1</v>
      </c>
    </row>
    <row r="5" spans="1:20" ht="24" x14ac:dyDescent="0.3">
      <c r="A5" s="1" t="s">
        <v>300</v>
      </c>
      <c r="B5" s="12" t="s">
        <v>346</v>
      </c>
      <c r="C5" s="37">
        <v>3.40874874539979</v>
      </c>
    </row>
    <row r="6" spans="1:20" ht="36" x14ac:dyDescent="0.3">
      <c r="A6" s="1" t="s">
        <v>301</v>
      </c>
      <c r="B6" s="12" t="s">
        <v>347</v>
      </c>
      <c r="C6" s="37">
        <v>3.6313817330210698</v>
      </c>
    </row>
    <row r="7" spans="1:20" x14ac:dyDescent="0.3">
      <c r="A7" s="1" t="s">
        <v>302</v>
      </c>
      <c r="B7" s="12" t="s">
        <v>348</v>
      </c>
      <c r="C7" s="37">
        <v>3.0709601873536299</v>
      </c>
    </row>
    <row r="8" spans="1:20" ht="24" x14ac:dyDescent="0.3">
      <c r="A8" s="1" t="s">
        <v>303</v>
      </c>
      <c r="B8" s="12" t="s">
        <v>349</v>
      </c>
      <c r="C8" s="37">
        <v>3.13643358982937</v>
      </c>
      <c r="H8" s="37">
        <v>1</v>
      </c>
    </row>
    <row r="9" spans="1:20" ht="24" x14ac:dyDescent="0.3">
      <c r="A9" s="1" t="s">
        <v>304</v>
      </c>
      <c r="B9" s="12" t="s">
        <v>350</v>
      </c>
      <c r="C9" s="37">
        <v>3.31935429909668</v>
      </c>
      <c r="I9" s="37">
        <v>1</v>
      </c>
    </row>
    <row r="10" spans="1:20" ht="24" x14ac:dyDescent="0.3">
      <c r="A10" s="1" t="s">
        <v>305</v>
      </c>
      <c r="B10" s="12" t="s">
        <v>351</v>
      </c>
      <c r="C10" s="37">
        <v>3.4893275342923999</v>
      </c>
      <c r="H10" s="37">
        <v>1</v>
      </c>
    </row>
    <row r="11" spans="1:20" x14ac:dyDescent="0.3">
      <c r="A11" s="1" t="s">
        <v>306</v>
      </c>
      <c r="B11" s="12" t="s">
        <v>352</v>
      </c>
      <c r="C11" s="37">
        <v>4.0316661090665704</v>
      </c>
    </row>
    <row r="12" spans="1:20" ht="36" x14ac:dyDescent="0.3">
      <c r="A12" s="1" t="s">
        <v>307</v>
      </c>
      <c r="B12" s="12" t="s">
        <v>353</v>
      </c>
      <c r="C12" s="37">
        <v>3.0478922716627599</v>
      </c>
    </row>
    <row r="13" spans="1:20" ht="24" x14ac:dyDescent="0.3">
      <c r="A13" s="1" t="s">
        <v>308</v>
      </c>
      <c r="B13" s="12" t="s">
        <v>354</v>
      </c>
      <c r="C13" s="37">
        <v>2.82470725995316</v>
      </c>
    </row>
    <row r="14" spans="1:20" x14ac:dyDescent="0.3">
      <c r="A14" s="1"/>
      <c r="B14" s="12"/>
      <c r="C14" s="46" t="s">
        <v>587</v>
      </c>
      <c r="D14" s="37">
        <f>SUMPRODUCT(D4:D13,$C4:$C13)</f>
        <v>0</v>
      </c>
      <c r="E14" s="37">
        <f t="shared" ref="E14:K14" si="0">SUMPRODUCT(E4:E13,$C4:$C13)</f>
        <v>0</v>
      </c>
      <c r="F14" s="37">
        <f t="shared" si="0"/>
        <v>0</v>
      </c>
      <c r="G14" s="37">
        <f t="shared" si="0"/>
        <v>0</v>
      </c>
      <c r="H14" s="37">
        <f t="shared" si="0"/>
        <v>10.656908665105369</v>
      </c>
      <c r="I14" s="37">
        <f t="shared" si="0"/>
        <v>3.31935429909668</v>
      </c>
      <c r="J14" s="37">
        <f t="shared" si="0"/>
        <v>0</v>
      </c>
      <c r="K14" s="37">
        <f t="shared" si="0"/>
        <v>0</v>
      </c>
    </row>
    <row r="15" spans="1:20" x14ac:dyDescent="0.3">
      <c r="A15" s="3" t="s">
        <v>18</v>
      </c>
      <c r="B15" s="12"/>
      <c r="C15" s="40"/>
      <c r="D15" s="35" t="s">
        <v>590</v>
      </c>
      <c r="E15" s="35" t="s">
        <v>591</v>
      </c>
      <c r="F15" s="35" t="s">
        <v>593</v>
      </c>
      <c r="G15" s="35" t="s">
        <v>594</v>
      </c>
      <c r="H15" s="35" t="s">
        <v>592</v>
      </c>
      <c r="I15" s="35" t="s">
        <v>595</v>
      </c>
      <c r="J15" s="35" t="s">
        <v>596</v>
      </c>
      <c r="K15" s="35" t="s">
        <v>597</v>
      </c>
      <c r="L15" s="24"/>
      <c r="M15" s="24"/>
      <c r="N15" s="24"/>
      <c r="O15" s="24"/>
      <c r="P15" s="24"/>
      <c r="Q15" s="24"/>
      <c r="R15" s="24"/>
      <c r="S15" s="24"/>
      <c r="T15" s="24"/>
    </row>
    <row r="16" spans="1:20" x14ac:dyDescent="0.3">
      <c r="A16" s="4" t="s">
        <v>262</v>
      </c>
      <c r="B16" s="12" t="s">
        <v>364</v>
      </c>
      <c r="C16" s="37">
        <v>3.51440281030444</v>
      </c>
    </row>
    <row r="17" spans="1:20" ht="36" x14ac:dyDescent="0.3">
      <c r="A17" s="4" t="s">
        <v>309</v>
      </c>
      <c r="B17" s="12" t="s">
        <v>363</v>
      </c>
      <c r="C17" s="37">
        <v>3.6159250585480001</v>
      </c>
    </row>
    <row r="18" spans="1:20" ht="36" x14ac:dyDescent="0.3">
      <c r="A18" s="4" t="s">
        <v>310</v>
      </c>
      <c r="B18" s="12" t="s">
        <v>361</v>
      </c>
      <c r="C18" s="37">
        <v>3.26132485781197</v>
      </c>
      <c r="I18" s="37">
        <v>1</v>
      </c>
    </row>
    <row r="19" spans="1:20" ht="36" x14ac:dyDescent="0.3">
      <c r="A19" s="4" t="s">
        <v>311</v>
      </c>
      <c r="B19" s="12" t="s">
        <v>362</v>
      </c>
      <c r="C19" s="37">
        <v>3.6001338240214098</v>
      </c>
      <c r="G19" s="37">
        <v>1</v>
      </c>
    </row>
    <row r="20" spans="1:20" ht="36" x14ac:dyDescent="0.3">
      <c r="A20" s="4" t="s">
        <v>261</v>
      </c>
      <c r="B20" s="12" t="s">
        <v>360</v>
      </c>
      <c r="C20" s="37">
        <v>3.6459350953496101</v>
      </c>
    </row>
    <row r="21" spans="1:20" ht="36" x14ac:dyDescent="0.3">
      <c r="A21" s="4" t="s">
        <v>312</v>
      </c>
      <c r="B21" s="12" t="s">
        <v>359</v>
      </c>
      <c r="C21" s="37">
        <v>3.4001338240214101</v>
      </c>
      <c r="D21" s="37">
        <v>1</v>
      </c>
    </row>
    <row r="22" spans="1:20" ht="24" x14ac:dyDescent="0.3">
      <c r="A22" s="4" t="s">
        <v>313</v>
      </c>
      <c r="B22" s="12" t="s">
        <v>355</v>
      </c>
      <c r="C22" s="37">
        <v>3.8892940782870502</v>
      </c>
    </row>
    <row r="23" spans="1:20" ht="24" x14ac:dyDescent="0.3">
      <c r="A23" s="4" t="s">
        <v>314</v>
      </c>
      <c r="B23" s="12" t="s">
        <v>356</v>
      </c>
      <c r="C23" s="37">
        <v>3.5324188691870102</v>
      </c>
      <c r="G23" s="37">
        <v>1</v>
      </c>
    </row>
    <row r="24" spans="1:20" ht="36" x14ac:dyDescent="0.3">
      <c r="A24" s="4" t="s">
        <v>315</v>
      </c>
      <c r="B24" s="12" t="s">
        <v>357</v>
      </c>
      <c r="C24" s="37">
        <v>2.8575945132151199</v>
      </c>
      <c r="E24" s="37">
        <v>1</v>
      </c>
    </row>
    <row r="25" spans="1:20" ht="24" x14ac:dyDescent="0.3">
      <c r="A25" s="4" t="s">
        <v>316</v>
      </c>
      <c r="B25" s="12" t="s">
        <v>358</v>
      </c>
      <c r="C25" s="37">
        <v>2.7533288725326099</v>
      </c>
    </row>
    <row r="26" spans="1:20" x14ac:dyDescent="0.3">
      <c r="A26" s="4"/>
      <c r="B26" s="12"/>
      <c r="C26" s="46" t="s">
        <v>587</v>
      </c>
      <c r="D26" s="37">
        <f>SUMPRODUCT(D16:D25,$C16:$C25)</f>
        <v>3.4001338240214101</v>
      </c>
      <c r="E26" s="37">
        <f t="shared" ref="E26:K26" si="1">SUMPRODUCT(E16:E25,$C16:$C25)</f>
        <v>2.8575945132151199</v>
      </c>
      <c r="F26" s="37">
        <f t="shared" si="1"/>
        <v>0</v>
      </c>
      <c r="G26" s="37">
        <f t="shared" si="1"/>
        <v>7.13255269320842</v>
      </c>
      <c r="H26" s="37">
        <f t="shared" si="1"/>
        <v>0</v>
      </c>
      <c r="I26" s="37">
        <f t="shared" si="1"/>
        <v>3.26132485781197</v>
      </c>
      <c r="J26" s="37">
        <f t="shared" si="1"/>
        <v>0</v>
      </c>
      <c r="K26" s="37">
        <f t="shared" si="1"/>
        <v>0</v>
      </c>
    </row>
    <row r="27" spans="1:20" x14ac:dyDescent="0.3">
      <c r="A27" s="5" t="s">
        <v>20</v>
      </c>
      <c r="B27" s="12"/>
      <c r="C27" s="40"/>
      <c r="D27" s="35" t="s">
        <v>590</v>
      </c>
      <c r="E27" s="35" t="s">
        <v>591</v>
      </c>
      <c r="F27" s="35" t="s">
        <v>593</v>
      </c>
      <c r="G27" s="35" t="s">
        <v>594</v>
      </c>
      <c r="H27" s="35" t="s">
        <v>592</v>
      </c>
      <c r="I27" s="35" t="s">
        <v>595</v>
      </c>
      <c r="J27" s="35" t="s">
        <v>596</v>
      </c>
      <c r="K27" s="35" t="s">
        <v>597</v>
      </c>
      <c r="L27" s="24"/>
      <c r="M27" s="24"/>
      <c r="N27" s="24"/>
      <c r="O27" s="24"/>
      <c r="P27" s="24"/>
      <c r="Q27" s="24"/>
      <c r="R27" s="24"/>
      <c r="S27" s="24"/>
      <c r="T27" s="24"/>
    </row>
    <row r="28" spans="1:20" ht="24" x14ac:dyDescent="0.3">
      <c r="A28" s="6" t="s">
        <v>317</v>
      </c>
      <c r="B28" s="12" t="s">
        <v>365</v>
      </c>
      <c r="C28" s="37">
        <v>3.6777852124456301</v>
      </c>
      <c r="K28" s="37">
        <v>1</v>
      </c>
    </row>
    <row r="29" spans="1:20" ht="24" x14ac:dyDescent="0.3">
      <c r="A29" s="6" t="s">
        <v>318</v>
      </c>
      <c r="B29" s="12" t="s">
        <v>366</v>
      </c>
      <c r="C29" s="37">
        <v>2.8845600535295999</v>
      </c>
    </row>
    <row r="30" spans="1:20" ht="24" x14ac:dyDescent="0.3">
      <c r="A30" s="6" t="s">
        <v>319</v>
      </c>
      <c r="B30" s="12" t="s">
        <v>367</v>
      </c>
      <c r="C30" s="37">
        <v>3.47054198728671</v>
      </c>
    </row>
    <row r="31" spans="1:20" x14ac:dyDescent="0.3">
      <c r="A31" s="6" t="s">
        <v>320</v>
      </c>
      <c r="B31" s="12" t="s">
        <v>368</v>
      </c>
      <c r="C31" s="37">
        <v>3.37952492472398</v>
      </c>
      <c r="K31" s="37">
        <v>1</v>
      </c>
    </row>
    <row r="32" spans="1:20" ht="24" x14ac:dyDescent="0.3">
      <c r="A32" s="6" t="s">
        <v>321</v>
      </c>
      <c r="B32" s="12" t="s">
        <v>370</v>
      </c>
      <c r="C32" s="37">
        <v>2.6596186015389698</v>
      </c>
    </row>
    <row r="33" spans="1:20" ht="24" x14ac:dyDescent="0.3">
      <c r="A33" s="6" t="s">
        <v>322</v>
      </c>
      <c r="B33" s="12" t="s">
        <v>371</v>
      </c>
      <c r="C33" s="37">
        <v>3.71057209769153</v>
      </c>
    </row>
    <row r="34" spans="1:20" ht="24" x14ac:dyDescent="0.3">
      <c r="A34" s="6" t="s">
        <v>323</v>
      </c>
      <c r="B34" s="12" t="s">
        <v>372</v>
      </c>
      <c r="C34" s="37">
        <v>3.5952325192372001</v>
      </c>
      <c r="J34" s="37">
        <v>1</v>
      </c>
    </row>
    <row r="35" spans="1:20" ht="24" x14ac:dyDescent="0.3">
      <c r="A35" s="6" t="s">
        <v>324</v>
      </c>
      <c r="B35" s="12" t="s">
        <v>373</v>
      </c>
      <c r="C35" s="37">
        <v>3.1571094011374998</v>
      </c>
    </row>
    <row r="36" spans="1:20" ht="24" x14ac:dyDescent="0.3">
      <c r="A36" s="6" t="s">
        <v>325</v>
      </c>
      <c r="B36" s="12" t="s">
        <v>374</v>
      </c>
      <c r="C36" s="37">
        <v>3.3814821010371299</v>
      </c>
    </row>
    <row r="37" spans="1:20" ht="36" x14ac:dyDescent="0.3">
      <c r="A37" s="6" t="s">
        <v>252</v>
      </c>
      <c r="B37" s="12" t="s">
        <v>369</v>
      </c>
      <c r="C37" s="37">
        <v>3.3296922047507498</v>
      </c>
    </row>
    <row r="38" spans="1:20" x14ac:dyDescent="0.3">
      <c r="A38" s="6"/>
      <c r="B38" s="12"/>
      <c r="C38" s="46" t="s">
        <v>587</v>
      </c>
      <c r="D38" s="37">
        <f>SUMPRODUCT(D28:D37,$C28:$C37)</f>
        <v>0</v>
      </c>
      <c r="E38" s="37">
        <f t="shared" ref="E38:K38" si="2">SUMPRODUCT(E28:E37,$C28:$C37)</f>
        <v>0</v>
      </c>
      <c r="F38" s="37">
        <f t="shared" si="2"/>
        <v>0</v>
      </c>
      <c r="G38" s="37">
        <f t="shared" si="2"/>
        <v>0</v>
      </c>
      <c r="H38" s="37">
        <f t="shared" si="2"/>
        <v>0</v>
      </c>
      <c r="I38" s="37">
        <f t="shared" si="2"/>
        <v>0</v>
      </c>
      <c r="J38" s="37">
        <f t="shared" si="2"/>
        <v>3.5952325192372001</v>
      </c>
      <c r="K38" s="37">
        <f t="shared" si="2"/>
        <v>7.0573101371696101</v>
      </c>
    </row>
    <row r="39" spans="1:20" x14ac:dyDescent="0.3">
      <c r="A39" s="8" t="s">
        <v>21</v>
      </c>
      <c r="B39" s="12"/>
      <c r="C39" s="40"/>
      <c r="D39" s="35" t="s">
        <v>590</v>
      </c>
      <c r="E39" s="35" t="s">
        <v>591</v>
      </c>
      <c r="F39" s="35" t="s">
        <v>593</v>
      </c>
      <c r="G39" s="35" t="s">
        <v>594</v>
      </c>
      <c r="H39" s="35" t="s">
        <v>592</v>
      </c>
      <c r="I39" s="35" t="s">
        <v>595</v>
      </c>
      <c r="J39" s="35" t="s">
        <v>596</v>
      </c>
      <c r="K39" s="35" t="s">
        <v>597</v>
      </c>
      <c r="L39" s="24"/>
      <c r="M39" s="24"/>
      <c r="N39" s="24"/>
      <c r="O39" s="24"/>
      <c r="P39" s="24"/>
      <c r="Q39" s="24"/>
      <c r="R39" s="24"/>
      <c r="S39" s="24"/>
      <c r="T39" s="24"/>
    </row>
    <row r="40" spans="1:20" ht="24" x14ac:dyDescent="0.3">
      <c r="A40" s="11" t="s">
        <v>326</v>
      </c>
      <c r="B40" s="12" t="s">
        <v>375</v>
      </c>
      <c r="C40" s="37">
        <v>3.1444964871194299</v>
      </c>
    </row>
    <row r="41" spans="1:20" ht="24" x14ac:dyDescent="0.3">
      <c r="A41" s="11" t="s">
        <v>327</v>
      </c>
      <c r="B41" s="12" t="s">
        <v>376</v>
      </c>
      <c r="C41" s="37">
        <v>3.5860153897624598</v>
      </c>
      <c r="G41" s="37">
        <v>1</v>
      </c>
    </row>
    <row r="42" spans="1:20" ht="36" x14ac:dyDescent="0.3">
      <c r="A42" s="11" t="s">
        <v>328</v>
      </c>
      <c r="B42" s="12" t="s">
        <v>377</v>
      </c>
      <c r="C42" s="37">
        <v>3.24727333556373</v>
      </c>
    </row>
    <row r="43" spans="1:20" ht="24" x14ac:dyDescent="0.3">
      <c r="A43" s="11" t="s">
        <v>329</v>
      </c>
      <c r="B43" s="12" t="s">
        <v>378</v>
      </c>
      <c r="C43" s="37">
        <v>3.4291234526597498</v>
      </c>
    </row>
    <row r="44" spans="1:20" ht="24" x14ac:dyDescent="0.3">
      <c r="A44" s="11" t="s">
        <v>330</v>
      </c>
      <c r="B44" s="12" t="s">
        <v>379</v>
      </c>
      <c r="C44" s="37">
        <v>3.2908330545332798</v>
      </c>
      <c r="F44" s="37">
        <v>1</v>
      </c>
    </row>
    <row r="45" spans="1:20" ht="24" x14ac:dyDescent="0.3">
      <c r="A45" s="11" t="s">
        <v>331</v>
      </c>
      <c r="B45" s="12" t="s">
        <v>380</v>
      </c>
      <c r="C45" s="37">
        <v>3.27748410839745</v>
      </c>
    </row>
    <row r="46" spans="1:20" ht="24" x14ac:dyDescent="0.3">
      <c r="A46" s="11" t="s">
        <v>332</v>
      </c>
      <c r="B46" s="12" t="s">
        <v>381</v>
      </c>
      <c r="C46" s="37">
        <v>3.2743894279023</v>
      </c>
    </row>
    <row r="47" spans="1:20" ht="36" x14ac:dyDescent="0.3">
      <c r="A47" s="11" t="s">
        <v>333</v>
      </c>
      <c r="B47" s="12" t="s">
        <v>382</v>
      </c>
      <c r="C47" s="37">
        <v>3.04468049514887</v>
      </c>
    </row>
    <row r="48" spans="1:20" ht="24" x14ac:dyDescent="0.3">
      <c r="A48" s="11" t="s">
        <v>334</v>
      </c>
      <c r="B48" s="12" t="s">
        <v>383</v>
      </c>
      <c r="C48" s="37">
        <v>3.15095349615255</v>
      </c>
      <c r="F48" s="37">
        <v>1</v>
      </c>
    </row>
    <row r="49" spans="1:20" ht="36" x14ac:dyDescent="0.3">
      <c r="A49" s="11" t="s">
        <v>335</v>
      </c>
      <c r="B49" s="12" t="s">
        <v>384</v>
      </c>
      <c r="C49" s="37">
        <v>3.7857477417196299</v>
      </c>
    </row>
    <row r="50" spans="1:20" x14ac:dyDescent="0.3">
      <c r="A50" s="11"/>
      <c r="B50" s="12"/>
      <c r="C50" s="46" t="s">
        <v>587</v>
      </c>
      <c r="D50" s="37">
        <f>SUMPRODUCT(D40:D49,$C40:$C49)</f>
        <v>0</v>
      </c>
      <c r="E50" s="37">
        <f t="shared" ref="E50:K50" si="3">SUMPRODUCT(E40:E49,$C40:$C49)</f>
        <v>0</v>
      </c>
      <c r="F50" s="37">
        <f t="shared" si="3"/>
        <v>6.4417865506858298</v>
      </c>
      <c r="G50" s="37">
        <f t="shared" si="3"/>
        <v>3.5860153897624598</v>
      </c>
      <c r="H50" s="37">
        <f t="shared" si="3"/>
        <v>0</v>
      </c>
      <c r="I50" s="37">
        <f t="shared" si="3"/>
        <v>0</v>
      </c>
      <c r="J50" s="37">
        <f t="shared" si="3"/>
        <v>0</v>
      </c>
      <c r="K50" s="37">
        <f t="shared" si="3"/>
        <v>0</v>
      </c>
    </row>
    <row r="51" spans="1:20" x14ac:dyDescent="0.3">
      <c r="A51" s="9" t="s">
        <v>23</v>
      </c>
      <c r="B51" s="12"/>
      <c r="C51" s="40"/>
      <c r="D51" s="35" t="s">
        <v>590</v>
      </c>
      <c r="E51" s="35" t="s">
        <v>591</v>
      </c>
      <c r="F51" s="35" t="s">
        <v>593</v>
      </c>
      <c r="G51" s="35" t="s">
        <v>594</v>
      </c>
      <c r="H51" s="35" t="s">
        <v>592</v>
      </c>
      <c r="I51" s="35" t="s">
        <v>595</v>
      </c>
      <c r="J51" s="35" t="s">
        <v>596</v>
      </c>
      <c r="K51" s="35" t="s">
        <v>597</v>
      </c>
      <c r="L51" s="24"/>
      <c r="M51" s="24"/>
      <c r="N51" s="24"/>
      <c r="O51" s="24"/>
      <c r="P51" s="24"/>
      <c r="Q51" s="24"/>
      <c r="R51" s="24"/>
      <c r="S51" s="24"/>
      <c r="T51" s="24"/>
    </row>
    <row r="52" spans="1:20" ht="24" x14ac:dyDescent="0.3">
      <c r="A52" s="10" t="s">
        <v>336</v>
      </c>
      <c r="B52" s="12" t="s">
        <v>385</v>
      </c>
      <c r="C52" s="37">
        <v>2.9380394780863099</v>
      </c>
      <c r="I52" s="37">
        <v>1</v>
      </c>
    </row>
    <row r="53" spans="1:20" x14ac:dyDescent="0.3">
      <c r="A53" s="10" t="s">
        <v>265</v>
      </c>
      <c r="B53" s="12" t="s">
        <v>386</v>
      </c>
      <c r="C53" s="37">
        <v>3.8002007360321102</v>
      </c>
    </row>
    <row r="54" spans="1:20" ht="24" x14ac:dyDescent="0.3">
      <c r="A54" s="10" t="s">
        <v>337</v>
      </c>
      <c r="B54" s="12" t="s">
        <v>387</v>
      </c>
      <c r="C54" s="37">
        <v>3.0357811977249902</v>
      </c>
    </row>
    <row r="55" spans="1:20" ht="24" x14ac:dyDescent="0.3">
      <c r="A55" s="10" t="s">
        <v>338</v>
      </c>
      <c r="B55" s="12" t="s">
        <v>388</v>
      </c>
      <c r="C55" s="37">
        <v>3.1892271662763401</v>
      </c>
    </row>
    <row r="56" spans="1:20" ht="24" x14ac:dyDescent="0.3">
      <c r="A56" s="10" t="s">
        <v>339</v>
      </c>
      <c r="B56" s="12" t="s">
        <v>389</v>
      </c>
      <c r="C56" s="37">
        <v>3.3970391435262601</v>
      </c>
    </row>
    <row r="57" spans="1:20" ht="24" x14ac:dyDescent="0.3">
      <c r="A57" s="10" t="s">
        <v>340</v>
      </c>
      <c r="B57" s="12" t="s">
        <v>390</v>
      </c>
      <c r="C57" s="37">
        <v>3.2745901639344202</v>
      </c>
    </row>
    <row r="58" spans="1:20" ht="24" x14ac:dyDescent="0.3">
      <c r="A58" s="10" t="s">
        <v>341</v>
      </c>
      <c r="B58" s="12" t="s">
        <v>394</v>
      </c>
      <c r="C58" s="37">
        <v>2.9958012713282001</v>
      </c>
    </row>
    <row r="59" spans="1:20" ht="24" x14ac:dyDescent="0.3">
      <c r="A59" s="10" t="s">
        <v>342</v>
      </c>
      <c r="B59" s="12" t="s">
        <v>391</v>
      </c>
      <c r="C59" s="37">
        <v>2.8018568082970798</v>
      </c>
    </row>
    <row r="60" spans="1:20" ht="24" x14ac:dyDescent="0.3">
      <c r="A60" s="10" t="s">
        <v>343</v>
      </c>
      <c r="B60" s="12" t="s">
        <v>392</v>
      </c>
      <c r="C60" s="37">
        <v>2.6799765807962501</v>
      </c>
    </row>
    <row r="61" spans="1:20" ht="24" x14ac:dyDescent="0.3">
      <c r="A61" s="10" t="s">
        <v>344</v>
      </c>
      <c r="B61" s="12" t="s">
        <v>393</v>
      </c>
      <c r="C61" s="37">
        <v>2.7854633656741301</v>
      </c>
    </row>
    <row r="62" spans="1:20" x14ac:dyDescent="0.3">
      <c r="C62" s="46" t="s">
        <v>587</v>
      </c>
      <c r="D62" s="37">
        <f>SUMPRODUCT(D52:D61,$C52:$C61)</f>
        <v>0</v>
      </c>
      <c r="E62" s="37">
        <f t="shared" ref="E62:K62" si="4">SUMPRODUCT(E52:E61,$C52:$C61)</f>
        <v>0</v>
      </c>
      <c r="F62" s="37">
        <f t="shared" si="4"/>
        <v>0</v>
      </c>
      <c r="G62" s="37">
        <f t="shared" si="4"/>
        <v>0</v>
      </c>
      <c r="H62" s="37">
        <f t="shared" si="4"/>
        <v>0</v>
      </c>
      <c r="I62" s="37">
        <f t="shared" si="4"/>
        <v>2.9380394780863099</v>
      </c>
      <c r="J62" s="37">
        <f t="shared" si="4"/>
        <v>0</v>
      </c>
      <c r="K62" s="37">
        <f t="shared" si="4"/>
        <v>0</v>
      </c>
    </row>
    <row r="64" spans="1:20" x14ac:dyDescent="0.3">
      <c r="C64" s="39">
        <v>2012</v>
      </c>
      <c r="D64" s="37">
        <f>SUM(D14,D26,D38,D50,D62)</f>
        <v>3.4001338240214101</v>
      </c>
      <c r="E64" s="37">
        <f t="shared" ref="E64:K64" si="5">SUM(E14,E26,E38,E50,E62)</f>
        <v>2.8575945132151199</v>
      </c>
      <c r="F64" s="37">
        <f t="shared" si="5"/>
        <v>6.4417865506858298</v>
      </c>
      <c r="G64" s="37">
        <f t="shared" si="5"/>
        <v>10.718568082970879</v>
      </c>
      <c r="H64" s="37">
        <f t="shared" si="5"/>
        <v>10.656908665105369</v>
      </c>
      <c r="I64" s="37">
        <f t="shared" si="5"/>
        <v>9.5187186349949595</v>
      </c>
      <c r="J64" s="37">
        <f t="shared" si="5"/>
        <v>3.5952325192372001</v>
      </c>
      <c r="K64" s="37">
        <f t="shared" si="5"/>
        <v>7.0573101371696101</v>
      </c>
    </row>
    <row r="65" spans="4:11" x14ac:dyDescent="0.3">
      <c r="D65" s="37">
        <f>D64/SUM(D4:D13,D16:D25,D28:D37,D40:D49,D52:D61)</f>
        <v>3.4001338240214101</v>
      </c>
      <c r="E65" s="37">
        <f t="shared" ref="E65:K65" si="6">E64/SUM(E4:E13,E16:E25,E28:E37,E40:E49,E52:E61)</f>
        <v>2.8575945132151199</v>
      </c>
      <c r="F65" s="37">
        <f t="shared" si="6"/>
        <v>3.2208932753429149</v>
      </c>
      <c r="G65" s="37">
        <f t="shared" si="6"/>
        <v>3.5728560276569596</v>
      </c>
      <c r="H65" s="37">
        <f t="shared" si="6"/>
        <v>3.5523028883684566</v>
      </c>
      <c r="I65" s="37">
        <f t="shared" si="6"/>
        <v>3.1729062116649867</v>
      </c>
      <c r="J65" s="37">
        <f t="shared" si="6"/>
        <v>3.5952325192372001</v>
      </c>
      <c r="K65" s="37">
        <f t="shared" si="6"/>
        <v>3.528655068584805</v>
      </c>
    </row>
  </sheetData>
  <conditionalFormatting sqref="D64:T6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2CFEB-C969-494E-A64F-846D4D9DF254}">
  <dimension ref="A1:V218"/>
  <sheetViews>
    <sheetView topLeftCell="D1" workbookViewId="0">
      <selection activeCell="B2" sqref="B2:V2"/>
    </sheetView>
  </sheetViews>
  <sheetFormatPr baseColWidth="10" defaultColWidth="8.796875" defaultRowHeight="15.6" x14ac:dyDescent="0.3"/>
  <sheetData>
    <row r="1" spans="1:22" x14ac:dyDescent="0.3">
      <c r="A1" t="s">
        <v>599</v>
      </c>
      <c r="B1">
        <v>2001</v>
      </c>
      <c r="C1">
        <v>2002</v>
      </c>
      <c r="D1">
        <v>2003</v>
      </c>
      <c r="E1">
        <v>2004</v>
      </c>
      <c r="F1">
        <v>2005</v>
      </c>
      <c r="G1">
        <v>2006</v>
      </c>
      <c r="H1">
        <v>2007</v>
      </c>
      <c r="I1">
        <v>2008</v>
      </c>
      <c r="J1">
        <v>2009</v>
      </c>
      <c r="K1">
        <v>2010</v>
      </c>
      <c r="L1">
        <v>2011</v>
      </c>
      <c r="M1">
        <v>2012</v>
      </c>
      <c r="N1">
        <v>2013</v>
      </c>
      <c r="O1">
        <v>2014</v>
      </c>
      <c r="P1">
        <v>2015</v>
      </c>
      <c r="Q1">
        <v>2016</v>
      </c>
      <c r="R1">
        <v>2017</v>
      </c>
      <c r="S1">
        <v>2018</v>
      </c>
      <c r="T1">
        <v>2019</v>
      </c>
      <c r="U1">
        <v>2020</v>
      </c>
      <c r="V1">
        <v>2021</v>
      </c>
    </row>
    <row r="2" spans="1:22" x14ac:dyDescent="0.3">
      <c r="A2" t="s">
        <v>600</v>
      </c>
      <c r="B2">
        <f>SUM(B4:B1000)</f>
        <v>335</v>
      </c>
      <c r="C2">
        <f t="shared" ref="C2:T2" si="0">SUM(C4:C1000)</f>
        <v>362</v>
      </c>
      <c r="D2">
        <f t="shared" si="0"/>
        <v>310</v>
      </c>
      <c r="E2">
        <f t="shared" si="0"/>
        <v>282</v>
      </c>
      <c r="F2">
        <f t="shared" si="0"/>
        <v>388</v>
      </c>
      <c r="G2">
        <f t="shared" si="0"/>
        <v>363</v>
      </c>
      <c r="H2">
        <f t="shared" si="0"/>
        <v>378</v>
      </c>
      <c r="I2">
        <f t="shared" si="0"/>
        <v>306</v>
      </c>
      <c r="J2">
        <f t="shared" si="0"/>
        <v>317</v>
      </c>
      <c r="K2">
        <f t="shared" si="0"/>
        <v>352</v>
      </c>
      <c r="L2">
        <f t="shared" si="0"/>
        <v>288</v>
      </c>
      <c r="M2">
        <f t="shared" si="0"/>
        <v>313</v>
      </c>
      <c r="N2">
        <f t="shared" si="0"/>
        <v>290</v>
      </c>
      <c r="O2">
        <f t="shared" si="0"/>
        <v>282</v>
      </c>
      <c r="P2">
        <f t="shared" si="0"/>
        <v>345</v>
      </c>
      <c r="Q2">
        <f t="shared" si="0"/>
        <v>287</v>
      </c>
      <c r="R2">
        <f t="shared" si="0"/>
        <v>297</v>
      </c>
      <c r="S2">
        <f t="shared" si="0"/>
        <v>281</v>
      </c>
      <c r="T2">
        <f t="shared" si="0"/>
        <v>361</v>
      </c>
      <c r="U2">
        <f t="shared" ref="U2:V2" si="1">SUM(U4:U1000)</f>
        <v>365</v>
      </c>
      <c r="V2">
        <f t="shared" si="1"/>
        <v>387</v>
      </c>
    </row>
    <row r="4" spans="1:22" x14ac:dyDescent="0.3">
      <c r="B4">
        <v>2</v>
      </c>
      <c r="C4">
        <v>4</v>
      </c>
      <c r="D4">
        <v>8</v>
      </c>
      <c r="E4">
        <v>2</v>
      </c>
      <c r="F4">
        <v>1</v>
      </c>
      <c r="G4">
        <v>1</v>
      </c>
      <c r="H4">
        <v>7</v>
      </c>
      <c r="I4">
        <v>1</v>
      </c>
      <c r="J4">
        <v>3</v>
      </c>
      <c r="K4">
        <v>2</v>
      </c>
      <c r="L4">
        <v>1</v>
      </c>
      <c r="M4">
        <v>1</v>
      </c>
      <c r="N4">
        <v>4</v>
      </c>
      <c r="O4">
        <v>2</v>
      </c>
      <c r="P4">
        <v>1</v>
      </c>
      <c r="Q4">
        <v>4</v>
      </c>
      <c r="R4">
        <v>1</v>
      </c>
      <c r="S4">
        <v>1</v>
      </c>
      <c r="T4">
        <v>6</v>
      </c>
      <c r="U4">
        <v>5</v>
      </c>
      <c r="V4">
        <v>1</v>
      </c>
    </row>
    <row r="5" spans="1:22" x14ac:dyDescent="0.3">
      <c r="B5">
        <v>1</v>
      </c>
      <c r="C5">
        <v>1</v>
      </c>
      <c r="D5">
        <v>1</v>
      </c>
      <c r="E5">
        <v>1</v>
      </c>
      <c r="F5">
        <v>8</v>
      </c>
      <c r="G5">
        <v>7</v>
      </c>
      <c r="H5">
        <v>1</v>
      </c>
      <c r="I5">
        <v>1</v>
      </c>
      <c r="J5">
        <v>1</v>
      </c>
      <c r="K5">
        <v>2</v>
      </c>
      <c r="L5">
        <v>2</v>
      </c>
      <c r="M5">
        <v>6</v>
      </c>
      <c r="N5">
        <v>1</v>
      </c>
      <c r="O5">
        <v>1</v>
      </c>
      <c r="P5">
        <v>4</v>
      </c>
      <c r="Q5">
        <v>1</v>
      </c>
      <c r="R5">
        <v>2</v>
      </c>
      <c r="S5">
        <v>3</v>
      </c>
      <c r="T5">
        <v>1</v>
      </c>
      <c r="U5">
        <v>1</v>
      </c>
      <c r="V5">
        <v>2</v>
      </c>
    </row>
    <row r="6" spans="1:22" x14ac:dyDescent="0.3">
      <c r="B6">
        <v>1</v>
      </c>
      <c r="C6">
        <v>1</v>
      </c>
      <c r="D6">
        <v>3</v>
      </c>
      <c r="E6">
        <v>1</v>
      </c>
      <c r="F6">
        <v>1</v>
      </c>
      <c r="G6">
        <v>2</v>
      </c>
      <c r="H6">
        <v>1</v>
      </c>
      <c r="I6">
        <v>1</v>
      </c>
      <c r="J6">
        <v>1</v>
      </c>
      <c r="K6">
        <v>1</v>
      </c>
      <c r="L6">
        <v>1</v>
      </c>
      <c r="M6">
        <v>3</v>
      </c>
      <c r="N6">
        <v>1</v>
      </c>
      <c r="O6">
        <v>3</v>
      </c>
      <c r="P6">
        <v>3</v>
      </c>
      <c r="Q6">
        <v>4</v>
      </c>
      <c r="R6">
        <v>2</v>
      </c>
      <c r="S6">
        <v>1</v>
      </c>
      <c r="T6">
        <v>1</v>
      </c>
      <c r="U6">
        <v>1</v>
      </c>
      <c r="V6">
        <v>1</v>
      </c>
    </row>
    <row r="7" spans="1:22" x14ac:dyDescent="0.3">
      <c r="B7">
        <v>2</v>
      </c>
      <c r="C7">
        <v>1</v>
      </c>
      <c r="D7">
        <v>1</v>
      </c>
      <c r="E7">
        <v>2</v>
      </c>
      <c r="F7">
        <v>1</v>
      </c>
      <c r="G7">
        <v>2</v>
      </c>
      <c r="H7">
        <v>6</v>
      </c>
      <c r="I7">
        <v>1</v>
      </c>
      <c r="J7">
        <v>2</v>
      </c>
      <c r="K7">
        <v>3</v>
      </c>
      <c r="L7">
        <v>1</v>
      </c>
      <c r="M7">
        <v>1</v>
      </c>
      <c r="N7">
        <v>1</v>
      </c>
      <c r="O7">
        <v>1</v>
      </c>
      <c r="P7">
        <v>2</v>
      </c>
      <c r="Q7">
        <v>2</v>
      </c>
      <c r="R7">
        <v>1</v>
      </c>
      <c r="S7">
        <v>1</v>
      </c>
      <c r="T7">
        <v>3</v>
      </c>
      <c r="U7">
        <v>1</v>
      </c>
      <c r="V7">
        <v>1</v>
      </c>
    </row>
    <row r="8" spans="1:22" x14ac:dyDescent="0.3">
      <c r="B8">
        <v>1</v>
      </c>
      <c r="C8">
        <v>3</v>
      </c>
      <c r="D8">
        <v>2</v>
      </c>
      <c r="E8">
        <v>1</v>
      </c>
      <c r="F8">
        <v>1</v>
      </c>
      <c r="G8">
        <v>1</v>
      </c>
      <c r="H8">
        <v>1</v>
      </c>
      <c r="I8">
        <v>1</v>
      </c>
      <c r="J8">
        <v>3</v>
      </c>
      <c r="K8">
        <v>1</v>
      </c>
      <c r="L8">
        <v>4</v>
      </c>
      <c r="M8">
        <v>2</v>
      </c>
      <c r="N8">
        <v>1</v>
      </c>
      <c r="O8">
        <v>1</v>
      </c>
      <c r="P8">
        <v>3</v>
      </c>
      <c r="Q8">
        <v>1</v>
      </c>
      <c r="R8">
        <v>1</v>
      </c>
      <c r="S8">
        <v>1</v>
      </c>
      <c r="T8">
        <v>1</v>
      </c>
      <c r="U8">
        <v>2</v>
      </c>
      <c r="V8">
        <v>2</v>
      </c>
    </row>
    <row r="9" spans="1:22" x14ac:dyDescent="0.3">
      <c r="B9">
        <v>3</v>
      </c>
      <c r="C9">
        <v>1</v>
      </c>
      <c r="D9">
        <v>1</v>
      </c>
      <c r="E9">
        <v>3</v>
      </c>
      <c r="F9">
        <v>2</v>
      </c>
      <c r="G9">
        <v>1</v>
      </c>
      <c r="H9">
        <v>2</v>
      </c>
      <c r="I9">
        <v>1</v>
      </c>
      <c r="J9">
        <v>1</v>
      </c>
      <c r="K9">
        <v>5</v>
      </c>
      <c r="L9">
        <v>1</v>
      </c>
      <c r="M9">
        <v>1</v>
      </c>
      <c r="N9">
        <v>1</v>
      </c>
      <c r="O9">
        <v>1</v>
      </c>
      <c r="P9">
        <v>3</v>
      </c>
      <c r="Q9">
        <v>1</v>
      </c>
      <c r="R9">
        <v>1</v>
      </c>
      <c r="S9">
        <v>1</v>
      </c>
      <c r="T9">
        <v>3</v>
      </c>
      <c r="U9">
        <v>1</v>
      </c>
      <c r="V9">
        <v>1</v>
      </c>
    </row>
    <row r="10" spans="1:22" x14ac:dyDescent="0.3">
      <c r="B10">
        <v>2</v>
      </c>
      <c r="C10">
        <v>1</v>
      </c>
      <c r="D10">
        <v>2</v>
      </c>
      <c r="E10">
        <v>1</v>
      </c>
      <c r="F10">
        <v>1</v>
      </c>
      <c r="G10">
        <v>1</v>
      </c>
      <c r="H10">
        <v>1</v>
      </c>
      <c r="I10">
        <v>4</v>
      </c>
      <c r="J10">
        <v>2</v>
      </c>
      <c r="K10">
        <v>3</v>
      </c>
      <c r="L10">
        <v>1</v>
      </c>
      <c r="M10">
        <v>1</v>
      </c>
      <c r="N10">
        <v>1</v>
      </c>
      <c r="O10">
        <v>2</v>
      </c>
      <c r="P10">
        <v>1</v>
      </c>
      <c r="Q10">
        <v>1</v>
      </c>
      <c r="R10">
        <v>1</v>
      </c>
      <c r="S10">
        <v>1</v>
      </c>
      <c r="T10">
        <v>1</v>
      </c>
      <c r="U10">
        <v>1</v>
      </c>
      <c r="V10">
        <v>2</v>
      </c>
    </row>
    <row r="11" spans="1:22" x14ac:dyDescent="0.3">
      <c r="B11">
        <v>1</v>
      </c>
      <c r="C11">
        <v>1</v>
      </c>
      <c r="D11">
        <v>1</v>
      </c>
      <c r="E11">
        <v>2</v>
      </c>
      <c r="F11">
        <v>1</v>
      </c>
      <c r="G11">
        <v>1</v>
      </c>
      <c r="H11">
        <v>2</v>
      </c>
      <c r="I11">
        <v>1</v>
      </c>
      <c r="J11">
        <v>1</v>
      </c>
      <c r="K11">
        <v>1</v>
      </c>
      <c r="L11">
        <v>1</v>
      </c>
      <c r="M11">
        <v>2</v>
      </c>
      <c r="N11">
        <v>1</v>
      </c>
      <c r="O11">
        <v>2</v>
      </c>
      <c r="P11">
        <v>1</v>
      </c>
      <c r="Q11">
        <v>1</v>
      </c>
      <c r="R11">
        <v>1</v>
      </c>
      <c r="S11">
        <v>3</v>
      </c>
      <c r="T11">
        <v>1</v>
      </c>
      <c r="U11">
        <v>1</v>
      </c>
      <c r="V11">
        <v>1</v>
      </c>
    </row>
    <row r="12" spans="1:22" x14ac:dyDescent="0.3">
      <c r="B12">
        <v>4</v>
      </c>
      <c r="C12">
        <v>1</v>
      </c>
      <c r="D12">
        <v>4</v>
      </c>
      <c r="E12">
        <v>1</v>
      </c>
      <c r="F12">
        <v>1</v>
      </c>
      <c r="G12">
        <v>1</v>
      </c>
      <c r="H12">
        <v>1</v>
      </c>
      <c r="I12">
        <v>1</v>
      </c>
      <c r="J12">
        <v>1</v>
      </c>
      <c r="K12">
        <v>2</v>
      </c>
      <c r="L12">
        <v>1</v>
      </c>
      <c r="M12">
        <v>2</v>
      </c>
      <c r="N12">
        <v>2</v>
      </c>
      <c r="O12">
        <v>2</v>
      </c>
      <c r="P12">
        <v>4</v>
      </c>
      <c r="Q12">
        <v>1</v>
      </c>
      <c r="R12">
        <v>3</v>
      </c>
      <c r="S12">
        <v>1</v>
      </c>
      <c r="T12">
        <v>2</v>
      </c>
      <c r="U12">
        <v>1</v>
      </c>
      <c r="V12">
        <v>1</v>
      </c>
    </row>
    <row r="13" spans="1:22" x14ac:dyDescent="0.3">
      <c r="B13">
        <v>3</v>
      </c>
      <c r="C13">
        <v>1</v>
      </c>
      <c r="D13">
        <v>5</v>
      </c>
      <c r="E13">
        <v>3</v>
      </c>
      <c r="F13">
        <v>1</v>
      </c>
      <c r="G13">
        <v>3</v>
      </c>
      <c r="H13">
        <v>1</v>
      </c>
      <c r="I13">
        <v>2</v>
      </c>
      <c r="J13">
        <v>1</v>
      </c>
      <c r="K13">
        <v>1</v>
      </c>
      <c r="L13">
        <v>2</v>
      </c>
      <c r="M13">
        <v>1</v>
      </c>
      <c r="N13">
        <v>1</v>
      </c>
      <c r="O13">
        <v>1</v>
      </c>
      <c r="P13">
        <v>3</v>
      </c>
      <c r="Q13">
        <v>1</v>
      </c>
      <c r="R13">
        <v>1</v>
      </c>
      <c r="S13">
        <v>1</v>
      </c>
      <c r="T13">
        <v>1</v>
      </c>
      <c r="U13">
        <v>2</v>
      </c>
      <c r="V13">
        <v>4</v>
      </c>
    </row>
    <row r="14" spans="1:22" x14ac:dyDescent="0.3">
      <c r="B14">
        <v>2</v>
      </c>
      <c r="C14">
        <v>3</v>
      </c>
      <c r="D14">
        <v>1</v>
      </c>
      <c r="E14">
        <v>3</v>
      </c>
      <c r="F14">
        <v>2</v>
      </c>
      <c r="G14">
        <v>3</v>
      </c>
      <c r="H14">
        <v>1</v>
      </c>
      <c r="I14">
        <v>2</v>
      </c>
      <c r="J14">
        <v>2</v>
      </c>
      <c r="K14">
        <v>3</v>
      </c>
      <c r="L14">
        <v>1</v>
      </c>
      <c r="M14">
        <v>1</v>
      </c>
      <c r="N14">
        <v>1</v>
      </c>
      <c r="O14">
        <v>1</v>
      </c>
      <c r="P14">
        <v>1</v>
      </c>
      <c r="Q14">
        <v>1</v>
      </c>
      <c r="R14">
        <v>2</v>
      </c>
      <c r="S14">
        <v>1</v>
      </c>
      <c r="T14">
        <v>1</v>
      </c>
      <c r="U14">
        <v>1</v>
      </c>
      <c r="V14">
        <v>2</v>
      </c>
    </row>
    <row r="15" spans="1:22" x14ac:dyDescent="0.3">
      <c r="B15">
        <v>1</v>
      </c>
      <c r="C15">
        <v>1</v>
      </c>
      <c r="D15">
        <v>1</v>
      </c>
      <c r="E15">
        <v>3</v>
      </c>
      <c r="F15">
        <v>1</v>
      </c>
      <c r="G15">
        <v>1</v>
      </c>
      <c r="H15">
        <v>1</v>
      </c>
      <c r="I15">
        <v>1</v>
      </c>
      <c r="J15">
        <v>2</v>
      </c>
      <c r="K15">
        <v>1</v>
      </c>
      <c r="L15">
        <v>1</v>
      </c>
      <c r="M15">
        <v>1</v>
      </c>
      <c r="N15">
        <v>3</v>
      </c>
      <c r="O15">
        <v>1</v>
      </c>
      <c r="P15">
        <v>2</v>
      </c>
      <c r="Q15">
        <v>2</v>
      </c>
      <c r="R15">
        <v>1</v>
      </c>
      <c r="S15">
        <v>1</v>
      </c>
      <c r="T15">
        <v>1</v>
      </c>
      <c r="U15">
        <v>1</v>
      </c>
      <c r="V15">
        <v>1</v>
      </c>
    </row>
    <row r="16" spans="1:22" x14ac:dyDescent="0.3">
      <c r="B16">
        <v>1</v>
      </c>
      <c r="C16">
        <v>1</v>
      </c>
      <c r="D16">
        <v>1</v>
      </c>
      <c r="E16">
        <v>3</v>
      </c>
      <c r="F16">
        <v>1</v>
      </c>
      <c r="G16">
        <v>2</v>
      </c>
      <c r="H16">
        <v>1</v>
      </c>
      <c r="I16">
        <v>2</v>
      </c>
      <c r="J16">
        <v>1</v>
      </c>
      <c r="K16">
        <v>1</v>
      </c>
      <c r="L16">
        <v>1</v>
      </c>
      <c r="M16">
        <v>1</v>
      </c>
      <c r="N16">
        <v>1</v>
      </c>
      <c r="O16">
        <v>1</v>
      </c>
      <c r="P16">
        <v>1</v>
      </c>
      <c r="Q16">
        <v>1</v>
      </c>
      <c r="R16">
        <v>2</v>
      </c>
      <c r="S16">
        <v>1</v>
      </c>
      <c r="T16">
        <v>1</v>
      </c>
      <c r="U16">
        <v>1</v>
      </c>
      <c r="V16">
        <v>1</v>
      </c>
    </row>
    <row r="17" spans="2:22" x14ac:dyDescent="0.3">
      <c r="B17">
        <v>2</v>
      </c>
      <c r="C17">
        <v>2</v>
      </c>
      <c r="D17">
        <v>2</v>
      </c>
      <c r="E17">
        <v>4</v>
      </c>
      <c r="F17">
        <v>2</v>
      </c>
      <c r="G17">
        <v>5</v>
      </c>
      <c r="H17">
        <v>1</v>
      </c>
      <c r="I17">
        <v>1</v>
      </c>
      <c r="J17">
        <v>1</v>
      </c>
      <c r="K17">
        <v>1</v>
      </c>
      <c r="L17">
        <v>1</v>
      </c>
      <c r="M17">
        <v>2</v>
      </c>
      <c r="N17">
        <v>2</v>
      </c>
      <c r="O17">
        <v>1</v>
      </c>
      <c r="P17">
        <v>4</v>
      </c>
      <c r="Q17">
        <v>1</v>
      </c>
      <c r="R17">
        <v>1</v>
      </c>
      <c r="S17">
        <v>1</v>
      </c>
      <c r="T17">
        <v>1</v>
      </c>
      <c r="U17">
        <v>1</v>
      </c>
      <c r="V17">
        <v>1</v>
      </c>
    </row>
    <row r="18" spans="2:22" x14ac:dyDescent="0.3">
      <c r="B18">
        <v>4</v>
      </c>
      <c r="C18">
        <v>1</v>
      </c>
      <c r="D18">
        <v>2</v>
      </c>
      <c r="E18">
        <v>1</v>
      </c>
      <c r="F18">
        <v>1</v>
      </c>
      <c r="G18">
        <v>1</v>
      </c>
      <c r="H18">
        <v>2</v>
      </c>
      <c r="I18">
        <v>1</v>
      </c>
      <c r="J18">
        <v>2</v>
      </c>
      <c r="K18">
        <v>2</v>
      </c>
      <c r="L18">
        <v>1</v>
      </c>
      <c r="M18">
        <v>2</v>
      </c>
      <c r="N18">
        <v>1</v>
      </c>
      <c r="O18">
        <v>4</v>
      </c>
      <c r="P18">
        <v>1</v>
      </c>
      <c r="Q18">
        <v>1</v>
      </c>
      <c r="R18">
        <v>2</v>
      </c>
      <c r="S18">
        <v>2</v>
      </c>
      <c r="T18">
        <v>1</v>
      </c>
      <c r="U18">
        <v>1</v>
      </c>
      <c r="V18">
        <v>1</v>
      </c>
    </row>
    <row r="19" spans="2:22" x14ac:dyDescent="0.3">
      <c r="B19">
        <v>2</v>
      </c>
      <c r="C19">
        <v>1</v>
      </c>
      <c r="D19">
        <v>3</v>
      </c>
      <c r="E19">
        <v>1</v>
      </c>
      <c r="F19">
        <v>2</v>
      </c>
      <c r="G19">
        <v>1</v>
      </c>
      <c r="H19">
        <v>2</v>
      </c>
      <c r="I19">
        <v>1</v>
      </c>
      <c r="J19">
        <v>1</v>
      </c>
      <c r="K19">
        <v>1</v>
      </c>
      <c r="L19">
        <v>1</v>
      </c>
      <c r="M19">
        <v>1</v>
      </c>
      <c r="N19">
        <v>1</v>
      </c>
      <c r="O19">
        <v>1</v>
      </c>
      <c r="P19">
        <v>1</v>
      </c>
      <c r="Q19">
        <v>1</v>
      </c>
      <c r="R19">
        <v>1</v>
      </c>
      <c r="S19">
        <v>1</v>
      </c>
      <c r="T19">
        <v>3</v>
      </c>
      <c r="U19">
        <v>1</v>
      </c>
      <c r="V19">
        <v>1</v>
      </c>
    </row>
    <row r="20" spans="2:22" x14ac:dyDescent="0.3">
      <c r="B20">
        <v>1</v>
      </c>
      <c r="C20">
        <v>4</v>
      </c>
      <c r="D20">
        <v>1</v>
      </c>
      <c r="E20">
        <v>1</v>
      </c>
      <c r="F20">
        <v>3</v>
      </c>
      <c r="G20">
        <v>2</v>
      </c>
      <c r="H20">
        <v>1</v>
      </c>
      <c r="I20">
        <v>1</v>
      </c>
      <c r="J20">
        <v>1</v>
      </c>
      <c r="K20">
        <v>1</v>
      </c>
      <c r="L20">
        <v>1</v>
      </c>
      <c r="M20">
        <v>1</v>
      </c>
      <c r="N20">
        <v>1</v>
      </c>
      <c r="O20">
        <v>4</v>
      </c>
      <c r="P20">
        <v>2</v>
      </c>
      <c r="Q20">
        <v>2</v>
      </c>
      <c r="R20">
        <v>2</v>
      </c>
      <c r="S20">
        <v>1</v>
      </c>
      <c r="T20">
        <v>3</v>
      </c>
      <c r="U20">
        <v>2</v>
      </c>
      <c r="V20">
        <v>1</v>
      </c>
    </row>
    <row r="21" spans="2:22" x14ac:dyDescent="0.3">
      <c r="B21">
        <v>1</v>
      </c>
      <c r="C21">
        <v>1</v>
      </c>
      <c r="D21">
        <v>1</v>
      </c>
      <c r="E21">
        <v>2</v>
      </c>
      <c r="F21">
        <v>7</v>
      </c>
      <c r="G21">
        <v>2</v>
      </c>
      <c r="H21">
        <v>1</v>
      </c>
      <c r="I21">
        <v>1</v>
      </c>
      <c r="J21">
        <v>1</v>
      </c>
      <c r="K21">
        <v>1</v>
      </c>
      <c r="L21">
        <v>1</v>
      </c>
      <c r="M21">
        <v>1</v>
      </c>
      <c r="N21">
        <v>1</v>
      </c>
      <c r="O21">
        <v>4</v>
      </c>
      <c r="P21">
        <v>1</v>
      </c>
      <c r="Q21">
        <v>2</v>
      </c>
      <c r="R21">
        <v>1</v>
      </c>
      <c r="S21">
        <v>1</v>
      </c>
      <c r="T21">
        <v>2</v>
      </c>
      <c r="U21">
        <v>1</v>
      </c>
      <c r="V21">
        <v>2</v>
      </c>
    </row>
    <row r="22" spans="2:22" x14ac:dyDescent="0.3">
      <c r="B22">
        <v>1</v>
      </c>
      <c r="C22">
        <v>4</v>
      </c>
      <c r="D22">
        <v>3</v>
      </c>
      <c r="E22">
        <v>1</v>
      </c>
      <c r="F22">
        <v>2</v>
      </c>
      <c r="G22">
        <v>1</v>
      </c>
      <c r="H22">
        <v>1</v>
      </c>
      <c r="I22">
        <v>1</v>
      </c>
      <c r="J22">
        <v>1</v>
      </c>
      <c r="K22">
        <v>1</v>
      </c>
      <c r="L22">
        <v>1</v>
      </c>
      <c r="M22">
        <v>1</v>
      </c>
      <c r="N22">
        <v>2</v>
      </c>
      <c r="O22">
        <v>1</v>
      </c>
      <c r="P22">
        <v>1</v>
      </c>
      <c r="Q22">
        <v>1</v>
      </c>
      <c r="R22">
        <v>1</v>
      </c>
      <c r="S22">
        <v>1</v>
      </c>
      <c r="T22">
        <v>1</v>
      </c>
      <c r="U22">
        <v>1</v>
      </c>
      <c r="V22">
        <v>1</v>
      </c>
    </row>
    <row r="23" spans="2:22" x14ac:dyDescent="0.3">
      <c r="B23">
        <v>1</v>
      </c>
      <c r="C23">
        <v>1</v>
      </c>
      <c r="D23">
        <v>1</v>
      </c>
      <c r="E23">
        <v>1</v>
      </c>
      <c r="F23">
        <v>1</v>
      </c>
      <c r="G23">
        <v>2</v>
      </c>
      <c r="H23">
        <v>1</v>
      </c>
      <c r="I23">
        <v>4</v>
      </c>
      <c r="J23">
        <v>2</v>
      </c>
      <c r="K23">
        <v>1</v>
      </c>
      <c r="L23">
        <v>8</v>
      </c>
      <c r="M23">
        <v>1</v>
      </c>
      <c r="N23">
        <v>1</v>
      </c>
      <c r="O23">
        <v>1</v>
      </c>
      <c r="P23">
        <v>4</v>
      </c>
      <c r="Q23">
        <v>1</v>
      </c>
      <c r="R23">
        <v>1</v>
      </c>
      <c r="S23">
        <v>1</v>
      </c>
      <c r="T23">
        <v>1</v>
      </c>
      <c r="U23">
        <v>1</v>
      </c>
      <c r="V23">
        <v>1</v>
      </c>
    </row>
    <row r="24" spans="2:22" x14ac:dyDescent="0.3">
      <c r="B24">
        <v>3</v>
      </c>
      <c r="C24">
        <v>1</v>
      </c>
      <c r="D24">
        <v>1</v>
      </c>
      <c r="E24">
        <v>1</v>
      </c>
      <c r="F24">
        <v>2</v>
      </c>
      <c r="G24">
        <v>2</v>
      </c>
      <c r="H24">
        <v>1</v>
      </c>
      <c r="I24">
        <v>1</v>
      </c>
      <c r="J24">
        <v>2</v>
      </c>
      <c r="K24">
        <v>1</v>
      </c>
      <c r="L24">
        <v>1</v>
      </c>
      <c r="M24">
        <v>1</v>
      </c>
      <c r="N24">
        <v>1</v>
      </c>
      <c r="O24">
        <v>1</v>
      </c>
      <c r="P24">
        <v>1</v>
      </c>
      <c r="Q24">
        <v>1</v>
      </c>
      <c r="R24">
        <v>1</v>
      </c>
      <c r="S24">
        <v>1</v>
      </c>
      <c r="T24">
        <v>2</v>
      </c>
      <c r="U24">
        <v>5</v>
      </c>
      <c r="V24">
        <v>7</v>
      </c>
    </row>
    <row r="25" spans="2:22" x14ac:dyDescent="0.3">
      <c r="B25">
        <v>1</v>
      </c>
      <c r="C25">
        <v>1</v>
      </c>
      <c r="D25">
        <v>5</v>
      </c>
      <c r="E25">
        <v>2</v>
      </c>
      <c r="F25">
        <v>1</v>
      </c>
      <c r="G25">
        <v>6</v>
      </c>
      <c r="H25">
        <v>2</v>
      </c>
      <c r="I25">
        <v>1</v>
      </c>
      <c r="J25">
        <v>1</v>
      </c>
      <c r="K25">
        <v>1</v>
      </c>
      <c r="L25">
        <v>1</v>
      </c>
      <c r="M25">
        <v>2</v>
      </c>
      <c r="N25">
        <v>5</v>
      </c>
      <c r="O25">
        <v>1</v>
      </c>
      <c r="P25">
        <v>1</v>
      </c>
      <c r="Q25">
        <v>1</v>
      </c>
      <c r="R25">
        <v>1</v>
      </c>
      <c r="S25">
        <v>2</v>
      </c>
      <c r="T25">
        <v>1</v>
      </c>
      <c r="U25">
        <v>1</v>
      </c>
      <c r="V25">
        <v>1</v>
      </c>
    </row>
    <row r="26" spans="2:22" x14ac:dyDescent="0.3">
      <c r="B26">
        <v>1</v>
      </c>
      <c r="C26">
        <v>1</v>
      </c>
      <c r="D26">
        <v>1</v>
      </c>
      <c r="E26">
        <v>1</v>
      </c>
      <c r="F26">
        <v>1</v>
      </c>
      <c r="G26">
        <v>1</v>
      </c>
      <c r="H26">
        <v>1</v>
      </c>
      <c r="I26">
        <v>2</v>
      </c>
      <c r="J26">
        <v>2</v>
      </c>
      <c r="K26">
        <v>2</v>
      </c>
      <c r="L26">
        <v>1</v>
      </c>
      <c r="M26">
        <v>2</v>
      </c>
      <c r="N26">
        <v>1</v>
      </c>
      <c r="O26">
        <v>1</v>
      </c>
      <c r="P26">
        <v>1</v>
      </c>
      <c r="Q26">
        <v>1</v>
      </c>
      <c r="R26">
        <v>1</v>
      </c>
      <c r="S26">
        <v>1</v>
      </c>
      <c r="T26">
        <v>7</v>
      </c>
      <c r="U26">
        <v>1</v>
      </c>
      <c r="V26">
        <v>1</v>
      </c>
    </row>
    <row r="27" spans="2:22" x14ac:dyDescent="0.3">
      <c r="B27">
        <v>1</v>
      </c>
      <c r="C27">
        <v>1</v>
      </c>
      <c r="D27">
        <v>1</v>
      </c>
      <c r="E27">
        <v>1</v>
      </c>
      <c r="F27">
        <v>1</v>
      </c>
      <c r="G27">
        <v>2</v>
      </c>
      <c r="H27">
        <v>1</v>
      </c>
      <c r="I27">
        <v>1</v>
      </c>
      <c r="J27">
        <v>1</v>
      </c>
      <c r="K27">
        <v>1</v>
      </c>
      <c r="L27">
        <v>1</v>
      </c>
      <c r="M27">
        <v>1</v>
      </c>
      <c r="N27">
        <v>1</v>
      </c>
      <c r="O27">
        <v>1</v>
      </c>
      <c r="P27">
        <v>1</v>
      </c>
      <c r="Q27">
        <v>1</v>
      </c>
      <c r="R27">
        <v>1</v>
      </c>
      <c r="S27">
        <v>1</v>
      </c>
      <c r="T27">
        <v>1</v>
      </c>
      <c r="U27">
        <v>3</v>
      </c>
      <c r="V27">
        <v>8</v>
      </c>
    </row>
    <row r="28" spans="2:22" x14ac:dyDescent="0.3">
      <c r="B28">
        <v>1</v>
      </c>
      <c r="C28">
        <v>2</v>
      </c>
      <c r="D28">
        <v>1</v>
      </c>
      <c r="E28">
        <v>2</v>
      </c>
      <c r="F28">
        <v>1</v>
      </c>
      <c r="G28">
        <v>5</v>
      </c>
      <c r="H28">
        <v>3</v>
      </c>
      <c r="I28">
        <v>2</v>
      </c>
      <c r="J28">
        <v>1</v>
      </c>
      <c r="K28">
        <v>1</v>
      </c>
      <c r="L28">
        <v>1</v>
      </c>
      <c r="M28">
        <v>1</v>
      </c>
      <c r="N28">
        <v>1</v>
      </c>
      <c r="O28">
        <v>1</v>
      </c>
      <c r="P28">
        <v>1</v>
      </c>
      <c r="Q28">
        <v>1</v>
      </c>
      <c r="R28">
        <v>1</v>
      </c>
      <c r="S28">
        <v>3</v>
      </c>
      <c r="T28">
        <v>2</v>
      </c>
      <c r="U28">
        <v>2</v>
      </c>
      <c r="V28">
        <v>1</v>
      </c>
    </row>
    <row r="29" spans="2:22" x14ac:dyDescent="0.3">
      <c r="B29">
        <v>1</v>
      </c>
      <c r="C29">
        <v>2</v>
      </c>
      <c r="D29">
        <v>4</v>
      </c>
      <c r="E29">
        <v>1</v>
      </c>
      <c r="F29">
        <v>2</v>
      </c>
      <c r="G29">
        <v>1</v>
      </c>
      <c r="H29">
        <v>1</v>
      </c>
      <c r="I29">
        <v>1</v>
      </c>
      <c r="J29">
        <v>1</v>
      </c>
      <c r="K29">
        <v>3</v>
      </c>
      <c r="L29">
        <v>1</v>
      </c>
      <c r="M29">
        <v>1</v>
      </c>
      <c r="N29">
        <v>1</v>
      </c>
      <c r="O29">
        <v>1</v>
      </c>
      <c r="P29">
        <v>1</v>
      </c>
      <c r="Q29">
        <v>12</v>
      </c>
      <c r="R29">
        <v>2</v>
      </c>
      <c r="S29">
        <v>1</v>
      </c>
      <c r="T29">
        <v>1</v>
      </c>
      <c r="U29">
        <v>1</v>
      </c>
      <c r="V29">
        <v>1</v>
      </c>
    </row>
    <row r="30" spans="2:22" x14ac:dyDescent="0.3">
      <c r="B30">
        <v>1</v>
      </c>
      <c r="C30">
        <v>1</v>
      </c>
      <c r="D30">
        <v>2</v>
      </c>
      <c r="E30">
        <v>2</v>
      </c>
      <c r="F30">
        <v>1</v>
      </c>
      <c r="G30">
        <v>1</v>
      </c>
      <c r="H30">
        <v>1</v>
      </c>
      <c r="I30">
        <v>2</v>
      </c>
      <c r="J30">
        <v>1</v>
      </c>
      <c r="K30">
        <v>1</v>
      </c>
      <c r="L30">
        <v>2</v>
      </c>
      <c r="M30">
        <v>1</v>
      </c>
      <c r="N30">
        <v>1</v>
      </c>
      <c r="O30">
        <v>1</v>
      </c>
      <c r="P30">
        <v>1</v>
      </c>
      <c r="Q30">
        <v>3</v>
      </c>
      <c r="R30">
        <v>1</v>
      </c>
      <c r="S30">
        <v>1</v>
      </c>
      <c r="T30">
        <v>1</v>
      </c>
      <c r="U30">
        <v>1</v>
      </c>
      <c r="V30">
        <v>1</v>
      </c>
    </row>
    <row r="31" spans="2:22" x14ac:dyDescent="0.3">
      <c r="B31">
        <v>1</v>
      </c>
      <c r="C31">
        <v>2</v>
      </c>
      <c r="D31">
        <v>1</v>
      </c>
      <c r="E31">
        <v>2</v>
      </c>
      <c r="F31">
        <v>5</v>
      </c>
      <c r="G31">
        <v>1</v>
      </c>
      <c r="H31">
        <v>3</v>
      </c>
      <c r="I31">
        <v>1</v>
      </c>
      <c r="J31">
        <v>2</v>
      </c>
      <c r="K31">
        <v>1</v>
      </c>
      <c r="L31">
        <v>1</v>
      </c>
      <c r="M31">
        <v>2</v>
      </c>
      <c r="N31">
        <v>1</v>
      </c>
      <c r="O31">
        <v>2</v>
      </c>
      <c r="P31">
        <v>1</v>
      </c>
      <c r="Q31">
        <v>13</v>
      </c>
      <c r="R31">
        <v>1</v>
      </c>
      <c r="S31">
        <v>1</v>
      </c>
      <c r="T31">
        <v>1</v>
      </c>
      <c r="U31">
        <v>2</v>
      </c>
      <c r="V31">
        <v>3</v>
      </c>
    </row>
    <row r="32" spans="2:22" x14ac:dyDescent="0.3">
      <c r="B32">
        <v>1</v>
      </c>
      <c r="C32">
        <v>1</v>
      </c>
      <c r="D32">
        <v>1</v>
      </c>
      <c r="E32">
        <v>1</v>
      </c>
      <c r="F32">
        <v>1</v>
      </c>
      <c r="G32">
        <v>20</v>
      </c>
      <c r="H32">
        <v>2</v>
      </c>
      <c r="I32">
        <v>2</v>
      </c>
      <c r="J32">
        <v>2</v>
      </c>
      <c r="K32">
        <v>1</v>
      </c>
      <c r="L32">
        <v>1</v>
      </c>
      <c r="M32">
        <v>1</v>
      </c>
      <c r="N32">
        <v>1</v>
      </c>
      <c r="O32">
        <v>13</v>
      </c>
      <c r="P32">
        <v>1</v>
      </c>
      <c r="Q32">
        <v>2</v>
      </c>
      <c r="R32">
        <v>1</v>
      </c>
      <c r="S32">
        <v>1</v>
      </c>
      <c r="T32">
        <v>1</v>
      </c>
      <c r="U32">
        <v>1</v>
      </c>
      <c r="V32">
        <v>1</v>
      </c>
    </row>
    <row r="33" spans="2:22" x14ac:dyDescent="0.3">
      <c r="B33">
        <v>1</v>
      </c>
      <c r="C33">
        <v>1</v>
      </c>
      <c r="D33">
        <v>1</v>
      </c>
      <c r="E33">
        <v>1</v>
      </c>
      <c r="F33">
        <v>1</v>
      </c>
      <c r="G33">
        <v>1</v>
      </c>
      <c r="H33">
        <v>1</v>
      </c>
      <c r="I33">
        <v>2</v>
      </c>
      <c r="J33">
        <v>1</v>
      </c>
      <c r="K33">
        <v>2</v>
      </c>
      <c r="L33">
        <v>1</v>
      </c>
      <c r="M33">
        <v>2</v>
      </c>
      <c r="N33">
        <v>1</v>
      </c>
      <c r="O33">
        <v>2</v>
      </c>
      <c r="P33">
        <v>1</v>
      </c>
      <c r="Q33">
        <v>1</v>
      </c>
      <c r="R33">
        <v>1</v>
      </c>
      <c r="S33">
        <v>1</v>
      </c>
      <c r="T33">
        <v>1</v>
      </c>
      <c r="U33">
        <v>1</v>
      </c>
      <c r="V33">
        <v>1</v>
      </c>
    </row>
    <row r="34" spans="2:22" x14ac:dyDescent="0.3">
      <c r="B34">
        <v>1</v>
      </c>
      <c r="C34">
        <v>1</v>
      </c>
      <c r="D34">
        <v>2</v>
      </c>
      <c r="E34">
        <v>1</v>
      </c>
      <c r="F34">
        <v>1</v>
      </c>
      <c r="G34">
        <v>8</v>
      </c>
      <c r="H34">
        <v>2</v>
      </c>
      <c r="I34">
        <v>1</v>
      </c>
      <c r="J34">
        <v>7</v>
      </c>
      <c r="K34">
        <v>1</v>
      </c>
      <c r="L34">
        <v>1</v>
      </c>
      <c r="M34">
        <v>2</v>
      </c>
      <c r="N34">
        <v>1</v>
      </c>
      <c r="O34">
        <v>16</v>
      </c>
      <c r="P34">
        <v>1</v>
      </c>
      <c r="Q34">
        <v>1</v>
      </c>
      <c r="R34">
        <v>3</v>
      </c>
      <c r="S34">
        <v>8</v>
      </c>
      <c r="T34">
        <v>1</v>
      </c>
      <c r="U34">
        <v>1</v>
      </c>
      <c r="V34">
        <v>1</v>
      </c>
    </row>
    <row r="35" spans="2:22" x14ac:dyDescent="0.3">
      <c r="B35">
        <v>1</v>
      </c>
      <c r="C35">
        <v>1</v>
      </c>
      <c r="D35">
        <v>6</v>
      </c>
      <c r="E35">
        <v>1</v>
      </c>
      <c r="F35">
        <v>1</v>
      </c>
      <c r="G35">
        <v>1</v>
      </c>
      <c r="H35">
        <v>1</v>
      </c>
      <c r="I35">
        <v>2</v>
      </c>
      <c r="J35">
        <v>1</v>
      </c>
      <c r="K35">
        <v>1</v>
      </c>
      <c r="L35">
        <v>2</v>
      </c>
      <c r="M35">
        <v>1</v>
      </c>
      <c r="N35">
        <v>1</v>
      </c>
      <c r="O35">
        <v>4</v>
      </c>
      <c r="P35">
        <v>1</v>
      </c>
      <c r="Q35">
        <v>1</v>
      </c>
      <c r="R35">
        <v>1</v>
      </c>
      <c r="S35">
        <v>12</v>
      </c>
      <c r="T35">
        <v>1</v>
      </c>
      <c r="U35">
        <v>2</v>
      </c>
      <c r="V35">
        <v>1</v>
      </c>
    </row>
    <row r="36" spans="2:22" x14ac:dyDescent="0.3">
      <c r="B36">
        <v>1</v>
      </c>
      <c r="C36">
        <v>1</v>
      </c>
      <c r="D36">
        <v>2</v>
      </c>
      <c r="E36">
        <v>9</v>
      </c>
      <c r="F36">
        <v>1</v>
      </c>
      <c r="G36">
        <v>1</v>
      </c>
      <c r="H36">
        <v>1</v>
      </c>
      <c r="I36">
        <v>7</v>
      </c>
      <c r="J36">
        <v>1</v>
      </c>
      <c r="K36">
        <v>1</v>
      </c>
      <c r="L36">
        <v>1</v>
      </c>
      <c r="M36">
        <v>2</v>
      </c>
      <c r="N36">
        <v>1</v>
      </c>
      <c r="O36">
        <v>1</v>
      </c>
      <c r="P36">
        <v>2</v>
      </c>
      <c r="Q36">
        <v>2</v>
      </c>
      <c r="R36">
        <v>1</v>
      </c>
      <c r="S36">
        <v>2</v>
      </c>
      <c r="T36">
        <v>1</v>
      </c>
      <c r="U36">
        <v>5</v>
      </c>
      <c r="V36">
        <v>1</v>
      </c>
    </row>
    <row r="37" spans="2:22" x14ac:dyDescent="0.3">
      <c r="B37">
        <v>1</v>
      </c>
      <c r="C37">
        <v>1</v>
      </c>
      <c r="D37">
        <v>5</v>
      </c>
      <c r="E37">
        <v>1</v>
      </c>
      <c r="F37">
        <v>1</v>
      </c>
      <c r="G37">
        <v>1</v>
      </c>
      <c r="H37">
        <v>1</v>
      </c>
      <c r="I37">
        <v>4</v>
      </c>
      <c r="J37">
        <v>2</v>
      </c>
      <c r="K37">
        <v>1</v>
      </c>
      <c r="L37">
        <v>5</v>
      </c>
      <c r="M37">
        <v>1</v>
      </c>
      <c r="N37">
        <v>1</v>
      </c>
      <c r="O37">
        <v>1</v>
      </c>
      <c r="P37">
        <v>1</v>
      </c>
      <c r="Q37">
        <v>1</v>
      </c>
      <c r="R37">
        <v>1</v>
      </c>
      <c r="S37">
        <v>1</v>
      </c>
      <c r="T37">
        <v>1</v>
      </c>
      <c r="U37">
        <v>1</v>
      </c>
      <c r="V37">
        <v>1</v>
      </c>
    </row>
    <row r="38" spans="2:22" x14ac:dyDescent="0.3">
      <c r="B38">
        <v>3</v>
      </c>
      <c r="C38">
        <v>1</v>
      </c>
      <c r="D38">
        <v>1</v>
      </c>
      <c r="E38">
        <v>7</v>
      </c>
      <c r="F38">
        <v>1</v>
      </c>
      <c r="G38">
        <v>1</v>
      </c>
      <c r="H38">
        <v>2</v>
      </c>
      <c r="I38">
        <v>9</v>
      </c>
      <c r="J38">
        <v>1</v>
      </c>
      <c r="K38">
        <v>1</v>
      </c>
      <c r="L38">
        <v>2</v>
      </c>
      <c r="M38">
        <v>1</v>
      </c>
      <c r="N38">
        <v>14</v>
      </c>
      <c r="O38">
        <v>2</v>
      </c>
      <c r="P38">
        <v>1</v>
      </c>
      <c r="Q38">
        <v>2</v>
      </c>
      <c r="R38">
        <v>12</v>
      </c>
      <c r="S38">
        <v>1</v>
      </c>
      <c r="T38">
        <v>1</v>
      </c>
      <c r="U38">
        <v>4</v>
      </c>
      <c r="V38">
        <v>1</v>
      </c>
    </row>
    <row r="39" spans="2:22" x14ac:dyDescent="0.3">
      <c r="B39">
        <v>1</v>
      </c>
      <c r="C39">
        <v>3</v>
      </c>
      <c r="D39">
        <v>3</v>
      </c>
      <c r="E39">
        <v>2</v>
      </c>
      <c r="F39">
        <v>2</v>
      </c>
      <c r="G39">
        <v>1</v>
      </c>
      <c r="H39">
        <v>1</v>
      </c>
      <c r="I39">
        <v>2</v>
      </c>
      <c r="J39">
        <v>1</v>
      </c>
      <c r="K39">
        <v>1</v>
      </c>
      <c r="L39">
        <v>5</v>
      </c>
      <c r="M39">
        <v>1</v>
      </c>
      <c r="N39">
        <v>3</v>
      </c>
      <c r="O39">
        <v>2</v>
      </c>
      <c r="P39">
        <v>1</v>
      </c>
      <c r="Q39">
        <v>2</v>
      </c>
      <c r="R39">
        <v>4</v>
      </c>
      <c r="S39">
        <v>1</v>
      </c>
      <c r="T39">
        <v>6</v>
      </c>
      <c r="U39">
        <v>1</v>
      </c>
      <c r="V39">
        <v>1</v>
      </c>
    </row>
    <row r="40" spans="2:22" x14ac:dyDescent="0.3">
      <c r="B40">
        <v>2</v>
      </c>
      <c r="C40">
        <v>1</v>
      </c>
      <c r="D40">
        <v>1</v>
      </c>
      <c r="E40">
        <v>2</v>
      </c>
      <c r="F40">
        <v>1</v>
      </c>
      <c r="G40">
        <v>2</v>
      </c>
      <c r="H40">
        <v>2</v>
      </c>
      <c r="I40">
        <v>1</v>
      </c>
      <c r="J40">
        <v>1</v>
      </c>
      <c r="K40">
        <v>1</v>
      </c>
      <c r="L40">
        <v>2</v>
      </c>
      <c r="M40">
        <v>12</v>
      </c>
      <c r="N40">
        <v>15</v>
      </c>
      <c r="O40">
        <v>1</v>
      </c>
      <c r="P40">
        <v>12</v>
      </c>
      <c r="Q40">
        <v>1</v>
      </c>
      <c r="R40">
        <v>9</v>
      </c>
      <c r="S40">
        <v>2</v>
      </c>
      <c r="T40">
        <v>2</v>
      </c>
      <c r="U40">
        <v>3</v>
      </c>
      <c r="V40">
        <v>1</v>
      </c>
    </row>
    <row r="41" spans="2:22" x14ac:dyDescent="0.3">
      <c r="B41">
        <v>9</v>
      </c>
      <c r="C41">
        <v>3</v>
      </c>
      <c r="D41">
        <v>1</v>
      </c>
      <c r="E41">
        <v>1</v>
      </c>
      <c r="F41">
        <v>2</v>
      </c>
      <c r="G41">
        <v>3</v>
      </c>
      <c r="H41">
        <v>1</v>
      </c>
      <c r="I41">
        <v>3</v>
      </c>
      <c r="J41">
        <v>2</v>
      </c>
      <c r="K41">
        <v>1</v>
      </c>
      <c r="L41">
        <v>1</v>
      </c>
      <c r="M41">
        <v>1</v>
      </c>
      <c r="N41">
        <v>1</v>
      </c>
      <c r="O41">
        <v>1</v>
      </c>
      <c r="P41">
        <v>1</v>
      </c>
      <c r="Q41">
        <v>1</v>
      </c>
      <c r="R41">
        <v>4</v>
      </c>
      <c r="S41">
        <v>1</v>
      </c>
      <c r="T41">
        <v>4</v>
      </c>
      <c r="U41">
        <v>1</v>
      </c>
      <c r="V41">
        <v>1</v>
      </c>
    </row>
    <row r="42" spans="2:22" x14ac:dyDescent="0.3">
      <c r="B42">
        <v>6</v>
      </c>
      <c r="C42">
        <v>1</v>
      </c>
      <c r="D42">
        <v>1</v>
      </c>
      <c r="E42">
        <v>2</v>
      </c>
      <c r="F42">
        <v>1</v>
      </c>
      <c r="G42">
        <v>1</v>
      </c>
      <c r="H42">
        <v>1</v>
      </c>
      <c r="I42">
        <v>1</v>
      </c>
      <c r="J42">
        <v>1</v>
      </c>
      <c r="K42">
        <v>5</v>
      </c>
      <c r="L42">
        <v>1</v>
      </c>
      <c r="M42">
        <v>8</v>
      </c>
      <c r="N42">
        <v>1</v>
      </c>
      <c r="O42">
        <v>1</v>
      </c>
      <c r="P42">
        <v>17</v>
      </c>
      <c r="Q42">
        <v>2</v>
      </c>
      <c r="R42">
        <v>2</v>
      </c>
      <c r="S42">
        <v>1</v>
      </c>
      <c r="T42">
        <v>1</v>
      </c>
      <c r="U42">
        <v>2</v>
      </c>
      <c r="V42">
        <v>4</v>
      </c>
    </row>
    <row r="43" spans="2:22" x14ac:dyDescent="0.3">
      <c r="B43">
        <v>10</v>
      </c>
      <c r="C43">
        <v>10</v>
      </c>
      <c r="D43">
        <v>1</v>
      </c>
      <c r="E43">
        <v>1</v>
      </c>
      <c r="F43">
        <v>2</v>
      </c>
      <c r="G43">
        <v>1</v>
      </c>
      <c r="H43">
        <v>11</v>
      </c>
      <c r="I43">
        <v>1</v>
      </c>
      <c r="J43">
        <v>2</v>
      </c>
      <c r="K43">
        <v>8</v>
      </c>
      <c r="L43">
        <v>1</v>
      </c>
      <c r="M43">
        <v>3</v>
      </c>
      <c r="N43">
        <v>1</v>
      </c>
      <c r="O43">
        <v>1</v>
      </c>
      <c r="P43">
        <v>1</v>
      </c>
      <c r="Q43">
        <v>2</v>
      </c>
      <c r="R43">
        <v>1</v>
      </c>
      <c r="S43">
        <v>1</v>
      </c>
      <c r="T43">
        <v>5</v>
      </c>
      <c r="U43">
        <v>2</v>
      </c>
      <c r="V43">
        <v>7</v>
      </c>
    </row>
    <row r="44" spans="2:22" x14ac:dyDescent="0.3">
      <c r="B44">
        <v>2</v>
      </c>
      <c r="C44">
        <v>4</v>
      </c>
      <c r="D44">
        <v>1</v>
      </c>
      <c r="E44">
        <v>1</v>
      </c>
      <c r="F44">
        <v>1</v>
      </c>
      <c r="G44">
        <v>1</v>
      </c>
      <c r="H44">
        <v>1</v>
      </c>
      <c r="I44">
        <v>1</v>
      </c>
      <c r="J44">
        <v>1</v>
      </c>
      <c r="K44">
        <v>6</v>
      </c>
      <c r="L44">
        <v>2</v>
      </c>
      <c r="M44">
        <v>1</v>
      </c>
      <c r="N44">
        <v>2</v>
      </c>
      <c r="O44">
        <v>3</v>
      </c>
      <c r="P44">
        <v>1</v>
      </c>
      <c r="Q44">
        <v>1</v>
      </c>
      <c r="R44">
        <v>1</v>
      </c>
      <c r="S44">
        <v>1</v>
      </c>
      <c r="T44">
        <v>1</v>
      </c>
      <c r="U44">
        <v>1</v>
      </c>
      <c r="V44">
        <v>10</v>
      </c>
    </row>
    <row r="45" spans="2:22" x14ac:dyDescent="0.3">
      <c r="B45">
        <v>2</v>
      </c>
      <c r="C45">
        <v>6</v>
      </c>
      <c r="D45">
        <v>1</v>
      </c>
      <c r="E45">
        <v>1</v>
      </c>
      <c r="F45">
        <v>2</v>
      </c>
      <c r="G45">
        <v>1</v>
      </c>
      <c r="H45">
        <v>6</v>
      </c>
      <c r="I45">
        <v>4</v>
      </c>
      <c r="J45">
        <v>2</v>
      </c>
      <c r="K45">
        <v>1</v>
      </c>
      <c r="L45">
        <v>2</v>
      </c>
      <c r="M45">
        <v>2</v>
      </c>
      <c r="N45">
        <v>1</v>
      </c>
      <c r="O45">
        <v>4</v>
      </c>
      <c r="P45">
        <v>1</v>
      </c>
      <c r="Q45">
        <v>1</v>
      </c>
      <c r="R45">
        <v>1</v>
      </c>
      <c r="S45">
        <v>1</v>
      </c>
      <c r="T45">
        <v>2</v>
      </c>
      <c r="U45">
        <v>1</v>
      </c>
      <c r="V45">
        <v>1</v>
      </c>
    </row>
    <row r="46" spans="2:22" x14ac:dyDescent="0.3">
      <c r="B46">
        <v>1</v>
      </c>
      <c r="C46">
        <v>4</v>
      </c>
      <c r="D46">
        <v>1</v>
      </c>
      <c r="E46">
        <v>3</v>
      </c>
      <c r="F46">
        <v>1</v>
      </c>
      <c r="G46">
        <v>1</v>
      </c>
      <c r="H46">
        <v>4</v>
      </c>
      <c r="I46">
        <v>1</v>
      </c>
      <c r="J46">
        <v>1</v>
      </c>
      <c r="K46">
        <v>3</v>
      </c>
      <c r="L46">
        <v>1</v>
      </c>
      <c r="M46">
        <v>1</v>
      </c>
      <c r="N46">
        <v>1</v>
      </c>
      <c r="O46">
        <v>1</v>
      </c>
      <c r="P46">
        <v>1</v>
      </c>
      <c r="Q46">
        <v>1</v>
      </c>
      <c r="R46">
        <v>1</v>
      </c>
      <c r="S46">
        <v>1</v>
      </c>
      <c r="T46">
        <v>2</v>
      </c>
      <c r="U46">
        <v>2</v>
      </c>
      <c r="V46">
        <v>1</v>
      </c>
    </row>
    <row r="47" spans="2:22" x14ac:dyDescent="0.3">
      <c r="B47">
        <v>1</v>
      </c>
      <c r="C47">
        <v>1</v>
      </c>
      <c r="D47">
        <v>1</v>
      </c>
      <c r="E47">
        <v>1</v>
      </c>
      <c r="F47">
        <v>11</v>
      </c>
      <c r="G47">
        <v>7</v>
      </c>
      <c r="H47">
        <v>1</v>
      </c>
      <c r="I47">
        <v>1</v>
      </c>
      <c r="J47">
        <v>2</v>
      </c>
      <c r="K47">
        <v>2</v>
      </c>
      <c r="L47">
        <v>1</v>
      </c>
      <c r="M47">
        <v>2</v>
      </c>
      <c r="N47">
        <v>1</v>
      </c>
      <c r="O47">
        <v>2</v>
      </c>
      <c r="P47">
        <v>1</v>
      </c>
      <c r="Q47">
        <v>1</v>
      </c>
      <c r="R47">
        <v>1</v>
      </c>
      <c r="S47">
        <v>1</v>
      </c>
      <c r="T47">
        <v>1</v>
      </c>
      <c r="U47">
        <v>1</v>
      </c>
      <c r="V47">
        <v>1</v>
      </c>
    </row>
    <row r="48" spans="2:22" x14ac:dyDescent="0.3">
      <c r="B48">
        <v>1</v>
      </c>
      <c r="C48">
        <v>1</v>
      </c>
      <c r="D48">
        <v>1</v>
      </c>
      <c r="E48">
        <v>1</v>
      </c>
      <c r="F48">
        <v>14</v>
      </c>
      <c r="G48">
        <v>1</v>
      </c>
      <c r="H48">
        <v>2</v>
      </c>
      <c r="I48">
        <v>3</v>
      </c>
      <c r="J48">
        <v>2</v>
      </c>
      <c r="K48">
        <v>1</v>
      </c>
      <c r="L48">
        <v>1</v>
      </c>
      <c r="M48">
        <v>1</v>
      </c>
      <c r="N48">
        <v>2</v>
      </c>
      <c r="O48">
        <v>1</v>
      </c>
      <c r="P48">
        <v>1</v>
      </c>
      <c r="Q48">
        <v>1</v>
      </c>
      <c r="R48">
        <v>1</v>
      </c>
      <c r="S48">
        <v>1</v>
      </c>
      <c r="T48">
        <v>1</v>
      </c>
      <c r="U48">
        <v>1</v>
      </c>
      <c r="V48">
        <v>2</v>
      </c>
    </row>
    <row r="49" spans="2:22" x14ac:dyDescent="0.3">
      <c r="B49">
        <v>1</v>
      </c>
      <c r="C49">
        <v>2</v>
      </c>
      <c r="D49">
        <v>2</v>
      </c>
      <c r="E49">
        <v>1</v>
      </c>
      <c r="F49">
        <v>3</v>
      </c>
      <c r="G49">
        <v>1</v>
      </c>
      <c r="H49">
        <v>1</v>
      </c>
      <c r="I49">
        <v>1</v>
      </c>
      <c r="J49">
        <v>7</v>
      </c>
      <c r="K49">
        <v>2</v>
      </c>
      <c r="L49">
        <v>1</v>
      </c>
      <c r="M49">
        <v>1</v>
      </c>
      <c r="N49">
        <v>1</v>
      </c>
      <c r="O49">
        <v>1</v>
      </c>
      <c r="P49">
        <v>1</v>
      </c>
      <c r="Q49">
        <v>1</v>
      </c>
      <c r="R49">
        <v>1</v>
      </c>
      <c r="S49">
        <v>2</v>
      </c>
      <c r="T49">
        <v>1</v>
      </c>
      <c r="U49">
        <v>2</v>
      </c>
      <c r="V49">
        <v>1</v>
      </c>
    </row>
    <row r="50" spans="2:22" x14ac:dyDescent="0.3">
      <c r="B50">
        <v>1</v>
      </c>
      <c r="C50">
        <v>1</v>
      </c>
      <c r="D50">
        <v>1</v>
      </c>
      <c r="E50">
        <v>1</v>
      </c>
      <c r="F50">
        <v>1</v>
      </c>
      <c r="G50">
        <v>1</v>
      </c>
      <c r="H50">
        <v>2</v>
      </c>
      <c r="I50">
        <v>1</v>
      </c>
      <c r="J50">
        <v>5</v>
      </c>
      <c r="K50">
        <v>2</v>
      </c>
      <c r="L50">
        <v>1</v>
      </c>
      <c r="M50">
        <v>2</v>
      </c>
      <c r="N50">
        <v>1</v>
      </c>
      <c r="O50">
        <v>1</v>
      </c>
      <c r="P50">
        <v>1</v>
      </c>
      <c r="Q50">
        <v>1</v>
      </c>
      <c r="R50">
        <v>3</v>
      </c>
      <c r="S50">
        <v>2</v>
      </c>
      <c r="T50">
        <v>1</v>
      </c>
      <c r="U50">
        <v>6</v>
      </c>
      <c r="V50">
        <v>1</v>
      </c>
    </row>
    <row r="51" spans="2:22" x14ac:dyDescent="0.3">
      <c r="B51">
        <v>1</v>
      </c>
      <c r="C51">
        <v>2</v>
      </c>
      <c r="D51">
        <v>2</v>
      </c>
      <c r="E51">
        <v>1</v>
      </c>
      <c r="F51">
        <v>1</v>
      </c>
      <c r="G51">
        <v>2</v>
      </c>
      <c r="H51">
        <v>1</v>
      </c>
      <c r="I51">
        <v>1</v>
      </c>
      <c r="J51">
        <v>10</v>
      </c>
      <c r="K51">
        <v>1</v>
      </c>
      <c r="L51">
        <v>1</v>
      </c>
      <c r="M51">
        <v>2</v>
      </c>
      <c r="N51">
        <v>2</v>
      </c>
      <c r="O51">
        <v>1</v>
      </c>
      <c r="P51">
        <v>1</v>
      </c>
      <c r="Q51">
        <v>6</v>
      </c>
      <c r="R51">
        <v>1</v>
      </c>
      <c r="S51">
        <v>2</v>
      </c>
      <c r="T51">
        <v>1</v>
      </c>
      <c r="U51">
        <v>1</v>
      </c>
      <c r="V51">
        <v>2</v>
      </c>
    </row>
    <row r="52" spans="2:22" x14ac:dyDescent="0.3">
      <c r="B52">
        <v>1</v>
      </c>
      <c r="C52">
        <v>1</v>
      </c>
      <c r="D52">
        <v>2</v>
      </c>
      <c r="E52">
        <v>1</v>
      </c>
      <c r="F52">
        <v>2</v>
      </c>
      <c r="G52">
        <v>1</v>
      </c>
      <c r="H52">
        <v>2</v>
      </c>
      <c r="I52">
        <v>2</v>
      </c>
      <c r="J52">
        <v>1</v>
      </c>
      <c r="K52">
        <v>2</v>
      </c>
      <c r="L52">
        <v>1</v>
      </c>
      <c r="M52">
        <v>2</v>
      </c>
      <c r="N52">
        <v>1</v>
      </c>
      <c r="O52">
        <v>1</v>
      </c>
      <c r="P52">
        <v>1</v>
      </c>
      <c r="Q52">
        <v>1</v>
      </c>
      <c r="R52">
        <v>1</v>
      </c>
      <c r="S52">
        <v>2</v>
      </c>
      <c r="T52">
        <v>1</v>
      </c>
      <c r="U52">
        <v>1</v>
      </c>
      <c r="V52">
        <v>2</v>
      </c>
    </row>
    <row r="53" spans="2:22" x14ac:dyDescent="0.3">
      <c r="B53">
        <v>2</v>
      </c>
      <c r="C53">
        <v>2</v>
      </c>
      <c r="D53">
        <v>1</v>
      </c>
      <c r="E53">
        <v>2</v>
      </c>
      <c r="F53">
        <v>1</v>
      </c>
      <c r="G53">
        <v>2</v>
      </c>
      <c r="H53">
        <v>1</v>
      </c>
      <c r="I53">
        <v>1</v>
      </c>
      <c r="J53">
        <v>2</v>
      </c>
      <c r="K53">
        <v>1</v>
      </c>
      <c r="L53">
        <v>1</v>
      </c>
      <c r="M53">
        <v>2</v>
      </c>
      <c r="N53">
        <v>2</v>
      </c>
      <c r="O53">
        <v>1</v>
      </c>
      <c r="P53">
        <v>2</v>
      </c>
      <c r="Q53">
        <v>1</v>
      </c>
      <c r="R53">
        <v>1</v>
      </c>
      <c r="S53">
        <v>3</v>
      </c>
      <c r="T53">
        <v>2</v>
      </c>
      <c r="U53">
        <v>1</v>
      </c>
      <c r="V53">
        <v>2</v>
      </c>
    </row>
    <row r="54" spans="2:22" x14ac:dyDescent="0.3">
      <c r="B54">
        <v>1</v>
      </c>
      <c r="C54">
        <v>1</v>
      </c>
      <c r="D54">
        <v>1</v>
      </c>
      <c r="E54">
        <v>1</v>
      </c>
      <c r="F54">
        <v>1</v>
      </c>
      <c r="G54">
        <v>1</v>
      </c>
      <c r="H54">
        <v>1</v>
      </c>
      <c r="I54">
        <v>1</v>
      </c>
      <c r="J54">
        <v>1</v>
      </c>
      <c r="K54">
        <v>3</v>
      </c>
      <c r="L54">
        <v>1</v>
      </c>
      <c r="M54">
        <v>1</v>
      </c>
      <c r="N54">
        <v>1</v>
      </c>
      <c r="O54">
        <v>1</v>
      </c>
      <c r="P54">
        <v>1</v>
      </c>
      <c r="Q54">
        <v>1</v>
      </c>
      <c r="R54">
        <v>1</v>
      </c>
      <c r="S54">
        <v>1</v>
      </c>
      <c r="T54">
        <v>1</v>
      </c>
      <c r="U54">
        <v>3</v>
      </c>
      <c r="V54">
        <v>1</v>
      </c>
    </row>
    <row r="55" spans="2:22" x14ac:dyDescent="0.3">
      <c r="B55">
        <v>2</v>
      </c>
      <c r="C55">
        <v>1</v>
      </c>
      <c r="D55">
        <v>1</v>
      </c>
      <c r="E55">
        <v>2</v>
      </c>
      <c r="F55">
        <v>1</v>
      </c>
      <c r="G55">
        <v>3</v>
      </c>
      <c r="H55">
        <v>1</v>
      </c>
      <c r="I55">
        <v>1</v>
      </c>
      <c r="J55">
        <v>1</v>
      </c>
      <c r="K55">
        <v>1</v>
      </c>
      <c r="L55">
        <v>2</v>
      </c>
      <c r="M55">
        <v>1</v>
      </c>
      <c r="N55">
        <v>1</v>
      </c>
      <c r="O55">
        <v>1</v>
      </c>
      <c r="P55">
        <v>3</v>
      </c>
      <c r="Q55">
        <v>1</v>
      </c>
      <c r="R55">
        <v>1</v>
      </c>
      <c r="S55">
        <v>1</v>
      </c>
      <c r="T55">
        <v>1</v>
      </c>
      <c r="U55">
        <v>2</v>
      </c>
      <c r="V55">
        <v>1</v>
      </c>
    </row>
    <row r="56" spans="2:22" x14ac:dyDescent="0.3">
      <c r="B56">
        <v>1</v>
      </c>
      <c r="C56">
        <v>1</v>
      </c>
      <c r="D56">
        <v>1</v>
      </c>
      <c r="E56">
        <v>1</v>
      </c>
      <c r="F56">
        <v>1</v>
      </c>
      <c r="G56">
        <v>2</v>
      </c>
      <c r="H56">
        <v>1</v>
      </c>
      <c r="I56">
        <v>3</v>
      </c>
      <c r="J56">
        <v>1</v>
      </c>
      <c r="K56">
        <v>1</v>
      </c>
      <c r="L56">
        <v>1</v>
      </c>
      <c r="M56">
        <v>1</v>
      </c>
      <c r="N56">
        <v>3</v>
      </c>
      <c r="O56">
        <v>2</v>
      </c>
      <c r="P56">
        <v>1</v>
      </c>
      <c r="Q56">
        <v>1</v>
      </c>
      <c r="R56">
        <v>1</v>
      </c>
      <c r="S56">
        <v>1</v>
      </c>
      <c r="T56">
        <v>1</v>
      </c>
      <c r="U56">
        <v>2</v>
      </c>
      <c r="V56">
        <v>1</v>
      </c>
    </row>
    <row r="57" spans="2:22" x14ac:dyDescent="0.3">
      <c r="B57">
        <v>1</v>
      </c>
      <c r="C57">
        <v>2</v>
      </c>
      <c r="D57">
        <v>1</v>
      </c>
      <c r="E57">
        <v>1</v>
      </c>
      <c r="F57">
        <v>2</v>
      </c>
      <c r="G57">
        <v>1</v>
      </c>
      <c r="H57">
        <v>2</v>
      </c>
      <c r="I57">
        <v>1</v>
      </c>
      <c r="J57">
        <v>1</v>
      </c>
      <c r="K57">
        <v>2</v>
      </c>
      <c r="L57">
        <v>3</v>
      </c>
      <c r="M57">
        <v>1</v>
      </c>
      <c r="N57">
        <v>1</v>
      </c>
      <c r="O57">
        <v>1</v>
      </c>
      <c r="P57">
        <v>1</v>
      </c>
      <c r="Q57">
        <v>8</v>
      </c>
      <c r="R57">
        <v>1</v>
      </c>
      <c r="S57">
        <v>1</v>
      </c>
      <c r="T57">
        <v>1</v>
      </c>
      <c r="U57">
        <v>3</v>
      </c>
      <c r="V57">
        <v>1</v>
      </c>
    </row>
    <row r="58" spans="2:22" x14ac:dyDescent="0.3">
      <c r="B58">
        <v>1</v>
      </c>
      <c r="C58">
        <v>2</v>
      </c>
      <c r="D58">
        <v>1</v>
      </c>
      <c r="E58">
        <v>1</v>
      </c>
      <c r="F58">
        <v>1</v>
      </c>
      <c r="G58">
        <v>1</v>
      </c>
      <c r="H58">
        <v>3</v>
      </c>
      <c r="I58">
        <v>3</v>
      </c>
      <c r="J58">
        <v>2</v>
      </c>
      <c r="K58">
        <v>1</v>
      </c>
      <c r="L58">
        <v>1</v>
      </c>
      <c r="M58">
        <v>1</v>
      </c>
      <c r="N58">
        <v>1</v>
      </c>
      <c r="O58">
        <v>3</v>
      </c>
      <c r="P58">
        <v>1</v>
      </c>
      <c r="Q58">
        <v>2</v>
      </c>
      <c r="R58">
        <v>1</v>
      </c>
      <c r="S58">
        <v>1</v>
      </c>
      <c r="T58">
        <v>1</v>
      </c>
      <c r="U58">
        <v>1</v>
      </c>
      <c r="V58">
        <v>1</v>
      </c>
    </row>
    <row r="59" spans="2:22" x14ac:dyDescent="0.3">
      <c r="B59">
        <v>3</v>
      </c>
      <c r="C59">
        <v>1</v>
      </c>
      <c r="D59">
        <v>2</v>
      </c>
      <c r="E59">
        <v>2</v>
      </c>
      <c r="F59">
        <v>1</v>
      </c>
      <c r="G59">
        <v>1</v>
      </c>
      <c r="H59">
        <v>1</v>
      </c>
      <c r="I59">
        <v>1</v>
      </c>
      <c r="J59">
        <v>1</v>
      </c>
      <c r="K59">
        <v>2</v>
      </c>
      <c r="L59">
        <v>1</v>
      </c>
      <c r="M59">
        <v>2</v>
      </c>
      <c r="N59">
        <v>1</v>
      </c>
      <c r="O59">
        <v>7</v>
      </c>
      <c r="P59">
        <v>2</v>
      </c>
      <c r="Q59">
        <v>3</v>
      </c>
      <c r="R59">
        <v>2</v>
      </c>
      <c r="S59">
        <v>1</v>
      </c>
      <c r="T59">
        <v>1</v>
      </c>
      <c r="U59">
        <v>3</v>
      </c>
      <c r="V59">
        <v>1</v>
      </c>
    </row>
    <row r="60" spans="2:22" x14ac:dyDescent="0.3">
      <c r="B60">
        <v>1</v>
      </c>
      <c r="C60">
        <v>1</v>
      </c>
      <c r="D60">
        <v>2</v>
      </c>
      <c r="E60">
        <v>1</v>
      </c>
      <c r="F60">
        <v>1</v>
      </c>
      <c r="G60">
        <v>1</v>
      </c>
      <c r="H60">
        <v>1</v>
      </c>
      <c r="I60">
        <v>1</v>
      </c>
      <c r="J60">
        <v>1</v>
      </c>
      <c r="K60">
        <v>1</v>
      </c>
      <c r="L60">
        <v>1</v>
      </c>
      <c r="M60">
        <v>1</v>
      </c>
      <c r="N60">
        <v>1</v>
      </c>
      <c r="O60">
        <v>1</v>
      </c>
      <c r="P60">
        <v>1</v>
      </c>
      <c r="Q60">
        <v>1</v>
      </c>
      <c r="R60">
        <v>1</v>
      </c>
      <c r="S60">
        <v>2</v>
      </c>
      <c r="T60">
        <v>2</v>
      </c>
      <c r="U60">
        <v>3</v>
      </c>
      <c r="V60">
        <v>1</v>
      </c>
    </row>
    <row r="61" spans="2:22" x14ac:dyDescent="0.3">
      <c r="B61">
        <v>5</v>
      </c>
      <c r="C61">
        <v>1</v>
      </c>
      <c r="D61">
        <v>1</v>
      </c>
      <c r="E61">
        <v>1</v>
      </c>
      <c r="F61">
        <v>1</v>
      </c>
      <c r="G61">
        <v>1</v>
      </c>
      <c r="H61">
        <v>1</v>
      </c>
      <c r="I61">
        <v>2</v>
      </c>
      <c r="J61">
        <v>1</v>
      </c>
      <c r="K61">
        <v>1</v>
      </c>
      <c r="L61">
        <v>2</v>
      </c>
      <c r="M61">
        <v>1</v>
      </c>
      <c r="N61">
        <v>1</v>
      </c>
      <c r="O61">
        <v>5</v>
      </c>
      <c r="P61">
        <v>1</v>
      </c>
      <c r="Q61">
        <v>10</v>
      </c>
      <c r="R61">
        <v>1</v>
      </c>
      <c r="S61">
        <v>1</v>
      </c>
      <c r="T61">
        <v>2</v>
      </c>
      <c r="U61">
        <v>1</v>
      </c>
      <c r="V61">
        <v>6</v>
      </c>
    </row>
    <row r="62" spans="2:22" x14ac:dyDescent="0.3">
      <c r="B62">
        <v>2</v>
      </c>
      <c r="C62">
        <v>3</v>
      </c>
      <c r="D62">
        <v>1</v>
      </c>
      <c r="E62">
        <v>6</v>
      </c>
      <c r="F62">
        <v>1</v>
      </c>
      <c r="G62">
        <v>2</v>
      </c>
      <c r="H62">
        <v>1</v>
      </c>
      <c r="I62">
        <v>1</v>
      </c>
      <c r="J62">
        <v>1</v>
      </c>
      <c r="K62">
        <v>2</v>
      </c>
      <c r="L62">
        <v>2</v>
      </c>
      <c r="M62">
        <v>1</v>
      </c>
      <c r="N62">
        <v>1</v>
      </c>
      <c r="O62">
        <v>6</v>
      </c>
      <c r="P62">
        <v>1</v>
      </c>
      <c r="Q62">
        <v>2</v>
      </c>
      <c r="R62">
        <v>1</v>
      </c>
      <c r="S62">
        <v>1</v>
      </c>
      <c r="T62">
        <v>5</v>
      </c>
      <c r="U62">
        <v>1</v>
      </c>
      <c r="V62">
        <v>2</v>
      </c>
    </row>
    <row r="63" spans="2:22" x14ac:dyDescent="0.3">
      <c r="B63">
        <v>1</v>
      </c>
      <c r="C63">
        <v>2</v>
      </c>
      <c r="D63">
        <v>1</v>
      </c>
      <c r="E63">
        <v>1</v>
      </c>
      <c r="F63">
        <v>1</v>
      </c>
      <c r="G63">
        <v>1</v>
      </c>
      <c r="H63">
        <v>1</v>
      </c>
      <c r="I63">
        <v>2</v>
      </c>
      <c r="J63">
        <v>1</v>
      </c>
      <c r="K63">
        <v>2</v>
      </c>
      <c r="L63">
        <v>1</v>
      </c>
      <c r="M63">
        <v>1</v>
      </c>
      <c r="N63">
        <v>5</v>
      </c>
      <c r="O63">
        <v>2</v>
      </c>
      <c r="P63">
        <v>1</v>
      </c>
      <c r="Q63">
        <v>1</v>
      </c>
      <c r="R63">
        <v>1</v>
      </c>
      <c r="S63">
        <v>1</v>
      </c>
      <c r="T63">
        <v>1</v>
      </c>
      <c r="U63">
        <v>2</v>
      </c>
      <c r="V63">
        <v>1</v>
      </c>
    </row>
    <row r="64" spans="2:22" x14ac:dyDescent="0.3">
      <c r="B64">
        <v>1</v>
      </c>
      <c r="C64">
        <v>1</v>
      </c>
      <c r="D64">
        <v>2</v>
      </c>
      <c r="E64">
        <v>4</v>
      </c>
      <c r="F64">
        <v>1</v>
      </c>
      <c r="G64">
        <v>1</v>
      </c>
      <c r="H64">
        <v>2</v>
      </c>
      <c r="I64">
        <v>1</v>
      </c>
      <c r="J64">
        <v>1</v>
      </c>
      <c r="K64">
        <v>1</v>
      </c>
      <c r="L64">
        <v>2</v>
      </c>
      <c r="M64">
        <v>1</v>
      </c>
      <c r="N64">
        <v>5</v>
      </c>
      <c r="O64">
        <v>1</v>
      </c>
      <c r="P64">
        <v>1</v>
      </c>
      <c r="Q64">
        <v>1</v>
      </c>
      <c r="R64">
        <v>4</v>
      </c>
      <c r="S64">
        <v>1</v>
      </c>
      <c r="T64">
        <v>1</v>
      </c>
      <c r="U64">
        <v>2</v>
      </c>
      <c r="V64">
        <v>1</v>
      </c>
    </row>
    <row r="65" spans="2:22" x14ac:dyDescent="0.3">
      <c r="B65">
        <v>1</v>
      </c>
      <c r="C65">
        <v>1</v>
      </c>
      <c r="D65">
        <v>3</v>
      </c>
      <c r="E65">
        <v>2</v>
      </c>
      <c r="F65">
        <v>1</v>
      </c>
      <c r="G65">
        <v>1</v>
      </c>
      <c r="H65">
        <v>2</v>
      </c>
      <c r="I65">
        <v>1</v>
      </c>
      <c r="J65">
        <v>1</v>
      </c>
      <c r="K65">
        <v>3</v>
      </c>
      <c r="L65">
        <v>7</v>
      </c>
      <c r="M65">
        <v>1</v>
      </c>
      <c r="N65">
        <v>10</v>
      </c>
      <c r="O65">
        <v>1</v>
      </c>
      <c r="P65">
        <v>1</v>
      </c>
      <c r="Q65">
        <v>1</v>
      </c>
      <c r="R65">
        <v>1</v>
      </c>
      <c r="S65">
        <v>1</v>
      </c>
      <c r="T65">
        <v>2</v>
      </c>
      <c r="U65">
        <v>2</v>
      </c>
      <c r="V65">
        <v>1</v>
      </c>
    </row>
    <row r="66" spans="2:22" x14ac:dyDescent="0.3">
      <c r="B66">
        <v>1</v>
      </c>
      <c r="C66">
        <v>3</v>
      </c>
      <c r="D66">
        <v>1</v>
      </c>
      <c r="E66">
        <v>2</v>
      </c>
      <c r="F66">
        <v>1</v>
      </c>
      <c r="G66">
        <v>1</v>
      </c>
      <c r="H66">
        <v>2</v>
      </c>
      <c r="I66">
        <v>1</v>
      </c>
      <c r="J66">
        <v>1</v>
      </c>
      <c r="K66">
        <v>2</v>
      </c>
      <c r="L66">
        <v>3</v>
      </c>
      <c r="M66">
        <v>2</v>
      </c>
      <c r="N66">
        <v>2</v>
      </c>
      <c r="O66">
        <v>4</v>
      </c>
      <c r="P66">
        <v>1</v>
      </c>
      <c r="Q66">
        <v>1</v>
      </c>
      <c r="R66">
        <v>1</v>
      </c>
      <c r="S66">
        <v>1</v>
      </c>
      <c r="T66">
        <v>1</v>
      </c>
      <c r="U66">
        <v>3</v>
      </c>
      <c r="V66">
        <v>2</v>
      </c>
    </row>
    <row r="67" spans="2:22" x14ac:dyDescent="0.3">
      <c r="B67">
        <v>2</v>
      </c>
      <c r="C67">
        <v>2</v>
      </c>
      <c r="D67">
        <v>1</v>
      </c>
      <c r="E67">
        <v>1</v>
      </c>
      <c r="F67">
        <v>2</v>
      </c>
      <c r="G67">
        <v>1</v>
      </c>
      <c r="H67">
        <v>3</v>
      </c>
      <c r="I67">
        <v>1</v>
      </c>
      <c r="J67">
        <v>1</v>
      </c>
      <c r="K67">
        <v>1</v>
      </c>
      <c r="L67">
        <v>6</v>
      </c>
      <c r="M67">
        <v>1</v>
      </c>
      <c r="N67">
        <v>1</v>
      </c>
      <c r="O67">
        <v>1</v>
      </c>
      <c r="P67">
        <v>1</v>
      </c>
      <c r="Q67">
        <v>2</v>
      </c>
      <c r="R67">
        <v>1</v>
      </c>
      <c r="S67">
        <v>9</v>
      </c>
      <c r="T67">
        <v>2</v>
      </c>
      <c r="U67">
        <v>1</v>
      </c>
      <c r="V67">
        <v>2</v>
      </c>
    </row>
    <row r="68" spans="2:22" x14ac:dyDescent="0.3">
      <c r="B68">
        <v>1</v>
      </c>
      <c r="C68">
        <v>4</v>
      </c>
      <c r="D68">
        <v>1</v>
      </c>
      <c r="E68">
        <v>1</v>
      </c>
      <c r="F68">
        <v>2</v>
      </c>
      <c r="G68">
        <v>17</v>
      </c>
      <c r="H68">
        <v>1</v>
      </c>
      <c r="I68">
        <v>1</v>
      </c>
      <c r="J68">
        <v>3</v>
      </c>
      <c r="K68">
        <v>1</v>
      </c>
      <c r="L68">
        <v>2</v>
      </c>
      <c r="M68">
        <v>1</v>
      </c>
      <c r="N68">
        <v>1</v>
      </c>
      <c r="O68">
        <v>1</v>
      </c>
      <c r="P68">
        <v>1</v>
      </c>
      <c r="Q68">
        <v>1</v>
      </c>
      <c r="R68">
        <v>1</v>
      </c>
      <c r="S68">
        <v>11</v>
      </c>
      <c r="T68">
        <v>1</v>
      </c>
      <c r="U68">
        <v>1</v>
      </c>
      <c r="V68">
        <v>1</v>
      </c>
    </row>
    <row r="69" spans="2:22" x14ac:dyDescent="0.3">
      <c r="B69">
        <v>1</v>
      </c>
      <c r="C69">
        <v>1</v>
      </c>
      <c r="D69">
        <v>1</v>
      </c>
      <c r="E69">
        <v>1</v>
      </c>
      <c r="F69">
        <v>1</v>
      </c>
      <c r="G69">
        <v>2</v>
      </c>
      <c r="H69">
        <v>1</v>
      </c>
      <c r="I69">
        <v>4</v>
      </c>
      <c r="J69">
        <v>1</v>
      </c>
      <c r="K69">
        <v>1</v>
      </c>
      <c r="L69">
        <v>1</v>
      </c>
      <c r="M69">
        <v>1</v>
      </c>
      <c r="N69">
        <v>1</v>
      </c>
      <c r="O69">
        <v>1</v>
      </c>
      <c r="P69">
        <v>1</v>
      </c>
      <c r="Q69">
        <v>4</v>
      </c>
      <c r="R69">
        <v>2</v>
      </c>
      <c r="S69">
        <v>1</v>
      </c>
      <c r="T69">
        <v>2</v>
      </c>
      <c r="U69">
        <v>1</v>
      </c>
      <c r="V69">
        <v>3</v>
      </c>
    </row>
    <row r="70" spans="2:22" x14ac:dyDescent="0.3">
      <c r="B70">
        <v>1</v>
      </c>
      <c r="C70">
        <v>1</v>
      </c>
      <c r="D70">
        <v>3</v>
      </c>
      <c r="E70">
        <v>1</v>
      </c>
      <c r="F70">
        <v>1</v>
      </c>
      <c r="G70">
        <v>8</v>
      </c>
      <c r="H70">
        <v>2</v>
      </c>
      <c r="I70">
        <v>1</v>
      </c>
      <c r="J70">
        <v>1</v>
      </c>
      <c r="K70">
        <v>2</v>
      </c>
      <c r="L70">
        <v>1</v>
      </c>
      <c r="M70">
        <v>3</v>
      </c>
      <c r="N70">
        <v>1</v>
      </c>
      <c r="O70">
        <v>1</v>
      </c>
      <c r="P70">
        <v>1</v>
      </c>
      <c r="Q70">
        <v>1</v>
      </c>
      <c r="R70">
        <v>3</v>
      </c>
      <c r="S70">
        <v>6</v>
      </c>
      <c r="T70">
        <v>2</v>
      </c>
      <c r="U70">
        <v>3</v>
      </c>
      <c r="V70">
        <v>1</v>
      </c>
    </row>
    <row r="71" spans="2:22" x14ac:dyDescent="0.3">
      <c r="B71">
        <v>1</v>
      </c>
      <c r="C71">
        <v>1</v>
      </c>
      <c r="D71">
        <v>1</v>
      </c>
      <c r="E71">
        <v>2</v>
      </c>
      <c r="F71">
        <v>1</v>
      </c>
      <c r="G71">
        <v>3</v>
      </c>
      <c r="H71">
        <v>1</v>
      </c>
      <c r="I71">
        <v>1</v>
      </c>
      <c r="J71">
        <v>1</v>
      </c>
      <c r="K71">
        <v>2</v>
      </c>
      <c r="L71">
        <v>1</v>
      </c>
      <c r="M71">
        <v>2</v>
      </c>
      <c r="N71">
        <v>1</v>
      </c>
      <c r="O71">
        <v>9</v>
      </c>
      <c r="P71">
        <v>1</v>
      </c>
      <c r="Q71">
        <v>2</v>
      </c>
      <c r="R71">
        <v>3</v>
      </c>
      <c r="S71">
        <v>2</v>
      </c>
      <c r="T71">
        <v>1</v>
      </c>
      <c r="U71">
        <v>5</v>
      </c>
      <c r="V71">
        <v>1</v>
      </c>
    </row>
    <row r="72" spans="2:22" x14ac:dyDescent="0.3">
      <c r="B72">
        <v>1</v>
      </c>
      <c r="C72">
        <v>1</v>
      </c>
      <c r="D72">
        <v>2</v>
      </c>
      <c r="E72">
        <v>1</v>
      </c>
      <c r="F72">
        <v>4</v>
      </c>
      <c r="G72">
        <v>1</v>
      </c>
      <c r="H72">
        <v>1</v>
      </c>
      <c r="I72">
        <v>1</v>
      </c>
      <c r="J72">
        <v>1</v>
      </c>
      <c r="K72">
        <v>2</v>
      </c>
      <c r="L72">
        <v>2</v>
      </c>
      <c r="M72">
        <v>1</v>
      </c>
      <c r="N72">
        <v>7</v>
      </c>
      <c r="O72">
        <v>1</v>
      </c>
      <c r="P72">
        <v>2</v>
      </c>
      <c r="Q72">
        <v>1</v>
      </c>
      <c r="R72">
        <v>1</v>
      </c>
      <c r="S72">
        <v>1</v>
      </c>
      <c r="T72">
        <v>2</v>
      </c>
      <c r="U72">
        <v>2</v>
      </c>
      <c r="V72">
        <v>1</v>
      </c>
    </row>
    <row r="73" spans="2:22" x14ac:dyDescent="0.3">
      <c r="B73">
        <v>1</v>
      </c>
      <c r="C73">
        <v>1</v>
      </c>
      <c r="D73">
        <v>1</v>
      </c>
      <c r="E73">
        <v>2</v>
      </c>
      <c r="F73">
        <v>1</v>
      </c>
      <c r="G73">
        <v>1</v>
      </c>
      <c r="H73">
        <v>1</v>
      </c>
      <c r="I73">
        <v>1</v>
      </c>
      <c r="J73">
        <v>1</v>
      </c>
      <c r="K73">
        <v>1</v>
      </c>
      <c r="L73">
        <v>1</v>
      </c>
      <c r="M73">
        <v>1</v>
      </c>
      <c r="N73">
        <v>4</v>
      </c>
      <c r="O73">
        <v>1</v>
      </c>
      <c r="P73">
        <v>2</v>
      </c>
      <c r="Q73">
        <v>1</v>
      </c>
      <c r="R73">
        <v>1</v>
      </c>
      <c r="S73">
        <v>1</v>
      </c>
      <c r="T73">
        <v>5</v>
      </c>
      <c r="U73">
        <v>4</v>
      </c>
      <c r="V73">
        <v>2</v>
      </c>
    </row>
    <row r="74" spans="2:22" x14ac:dyDescent="0.3">
      <c r="B74">
        <v>1</v>
      </c>
      <c r="C74">
        <v>1</v>
      </c>
      <c r="D74">
        <v>1</v>
      </c>
      <c r="E74">
        <v>8</v>
      </c>
      <c r="F74">
        <v>2</v>
      </c>
      <c r="G74">
        <v>2</v>
      </c>
      <c r="H74">
        <v>2</v>
      </c>
      <c r="I74">
        <v>8</v>
      </c>
      <c r="J74">
        <v>2</v>
      </c>
      <c r="K74">
        <v>1</v>
      </c>
      <c r="L74">
        <v>1</v>
      </c>
      <c r="M74">
        <v>2</v>
      </c>
      <c r="N74">
        <v>2</v>
      </c>
      <c r="O74">
        <v>1</v>
      </c>
      <c r="P74">
        <v>1</v>
      </c>
      <c r="Q74">
        <v>1</v>
      </c>
      <c r="R74">
        <v>1</v>
      </c>
      <c r="S74">
        <v>1</v>
      </c>
      <c r="T74">
        <v>5</v>
      </c>
      <c r="U74">
        <v>25</v>
      </c>
      <c r="V74">
        <v>1</v>
      </c>
    </row>
    <row r="75" spans="2:22" x14ac:dyDescent="0.3">
      <c r="B75">
        <v>1</v>
      </c>
      <c r="C75">
        <v>1</v>
      </c>
      <c r="D75">
        <v>2</v>
      </c>
      <c r="E75">
        <v>1</v>
      </c>
      <c r="F75">
        <v>2</v>
      </c>
      <c r="G75">
        <v>1</v>
      </c>
      <c r="H75">
        <v>2</v>
      </c>
      <c r="I75">
        <v>1</v>
      </c>
      <c r="J75">
        <v>1</v>
      </c>
      <c r="K75">
        <v>2</v>
      </c>
      <c r="L75">
        <v>1</v>
      </c>
      <c r="M75">
        <v>6</v>
      </c>
      <c r="N75">
        <v>1</v>
      </c>
      <c r="O75">
        <v>1</v>
      </c>
      <c r="P75">
        <v>1</v>
      </c>
      <c r="Q75">
        <v>1</v>
      </c>
      <c r="R75">
        <v>9</v>
      </c>
      <c r="S75">
        <v>1</v>
      </c>
      <c r="T75">
        <v>11</v>
      </c>
      <c r="U75">
        <v>1</v>
      </c>
      <c r="V75">
        <v>9</v>
      </c>
    </row>
    <row r="76" spans="2:22" x14ac:dyDescent="0.3">
      <c r="B76">
        <v>1</v>
      </c>
      <c r="C76">
        <v>1</v>
      </c>
      <c r="D76">
        <v>6</v>
      </c>
      <c r="E76">
        <v>1</v>
      </c>
      <c r="F76">
        <v>1</v>
      </c>
      <c r="G76">
        <v>1</v>
      </c>
      <c r="H76">
        <v>1</v>
      </c>
      <c r="I76">
        <v>1</v>
      </c>
      <c r="J76">
        <v>1</v>
      </c>
      <c r="K76">
        <v>2</v>
      </c>
      <c r="L76">
        <v>3</v>
      </c>
      <c r="M76">
        <v>1</v>
      </c>
      <c r="N76">
        <v>2</v>
      </c>
      <c r="O76">
        <v>1</v>
      </c>
      <c r="P76">
        <v>1</v>
      </c>
      <c r="Q76">
        <v>1</v>
      </c>
      <c r="R76">
        <v>3</v>
      </c>
      <c r="S76">
        <v>2</v>
      </c>
      <c r="T76">
        <v>2</v>
      </c>
      <c r="U76">
        <v>6</v>
      </c>
      <c r="V76">
        <v>2</v>
      </c>
    </row>
    <row r="77" spans="2:22" x14ac:dyDescent="0.3">
      <c r="B77">
        <v>1</v>
      </c>
      <c r="C77">
        <v>3</v>
      </c>
      <c r="D77">
        <v>1</v>
      </c>
      <c r="E77">
        <v>2</v>
      </c>
      <c r="F77">
        <v>1</v>
      </c>
      <c r="G77">
        <v>1</v>
      </c>
      <c r="H77">
        <v>1</v>
      </c>
      <c r="I77">
        <v>12</v>
      </c>
      <c r="J77">
        <v>2</v>
      </c>
      <c r="K77">
        <v>1</v>
      </c>
      <c r="L77">
        <v>1</v>
      </c>
      <c r="M77">
        <v>7</v>
      </c>
      <c r="N77">
        <v>1</v>
      </c>
      <c r="O77">
        <v>1</v>
      </c>
      <c r="P77">
        <v>1</v>
      </c>
      <c r="Q77">
        <v>4</v>
      </c>
      <c r="R77">
        <v>5</v>
      </c>
      <c r="S77">
        <v>1</v>
      </c>
      <c r="T77">
        <v>1</v>
      </c>
      <c r="U77">
        <v>1</v>
      </c>
      <c r="V77">
        <v>2</v>
      </c>
    </row>
    <row r="78" spans="2:22" x14ac:dyDescent="0.3">
      <c r="B78">
        <v>2</v>
      </c>
      <c r="C78">
        <v>1</v>
      </c>
      <c r="D78">
        <v>7</v>
      </c>
      <c r="E78">
        <v>3</v>
      </c>
      <c r="F78">
        <v>1</v>
      </c>
      <c r="G78">
        <v>2</v>
      </c>
      <c r="H78">
        <v>4</v>
      </c>
      <c r="I78">
        <v>1</v>
      </c>
      <c r="J78">
        <v>2</v>
      </c>
      <c r="K78">
        <v>1</v>
      </c>
      <c r="L78">
        <v>2</v>
      </c>
      <c r="M78">
        <v>2</v>
      </c>
      <c r="N78">
        <v>1</v>
      </c>
      <c r="O78">
        <v>1</v>
      </c>
      <c r="P78">
        <v>1</v>
      </c>
      <c r="Q78">
        <v>1</v>
      </c>
      <c r="R78">
        <v>7</v>
      </c>
      <c r="S78">
        <v>1</v>
      </c>
      <c r="T78">
        <v>3</v>
      </c>
      <c r="U78">
        <v>1</v>
      </c>
      <c r="V78">
        <v>5</v>
      </c>
    </row>
    <row r="79" spans="2:22" x14ac:dyDescent="0.3">
      <c r="B79">
        <v>9</v>
      </c>
      <c r="C79">
        <v>1</v>
      </c>
      <c r="D79">
        <v>1</v>
      </c>
      <c r="E79">
        <v>2</v>
      </c>
      <c r="F79">
        <v>2</v>
      </c>
      <c r="G79">
        <v>3</v>
      </c>
      <c r="H79">
        <v>3</v>
      </c>
      <c r="I79">
        <v>2</v>
      </c>
      <c r="J79">
        <v>1</v>
      </c>
      <c r="K79">
        <v>1</v>
      </c>
      <c r="L79">
        <v>3</v>
      </c>
      <c r="M79">
        <v>2</v>
      </c>
      <c r="N79">
        <v>2</v>
      </c>
      <c r="O79">
        <v>1</v>
      </c>
      <c r="P79">
        <v>1</v>
      </c>
      <c r="Q79">
        <v>5</v>
      </c>
      <c r="R79">
        <v>2</v>
      </c>
      <c r="S79">
        <v>1</v>
      </c>
      <c r="T79">
        <v>1</v>
      </c>
      <c r="U79">
        <v>1</v>
      </c>
      <c r="V79">
        <v>18</v>
      </c>
    </row>
    <row r="80" spans="2:22" x14ac:dyDescent="0.3">
      <c r="B80">
        <v>3</v>
      </c>
      <c r="C80">
        <v>2</v>
      </c>
      <c r="D80">
        <v>8</v>
      </c>
      <c r="E80">
        <v>3</v>
      </c>
      <c r="F80">
        <v>1</v>
      </c>
      <c r="G80">
        <v>4</v>
      </c>
      <c r="H80">
        <v>2</v>
      </c>
      <c r="I80">
        <v>1</v>
      </c>
      <c r="J80">
        <v>1</v>
      </c>
      <c r="K80">
        <v>3</v>
      </c>
      <c r="L80">
        <v>2</v>
      </c>
      <c r="M80">
        <v>1</v>
      </c>
      <c r="N80">
        <v>1</v>
      </c>
      <c r="O80">
        <v>1</v>
      </c>
      <c r="P80">
        <v>1</v>
      </c>
      <c r="Q80">
        <v>2</v>
      </c>
      <c r="R80">
        <v>1</v>
      </c>
      <c r="S80">
        <v>1</v>
      </c>
      <c r="T80">
        <v>1</v>
      </c>
      <c r="U80">
        <v>1</v>
      </c>
      <c r="V80">
        <v>2</v>
      </c>
    </row>
    <row r="81" spans="2:22" x14ac:dyDescent="0.3">
      <c r="B81">
        <v>3</v>
      </c>
      <c r="C81">
        <v>6</v>
      </c>
      <c r="D81">
        <v>4</v>
      </c>
      <c r="E81">
        <v>2</v>
      </c>
      <c r="F81">
        <v>1</v>
      </c>
      <c r="G81">
        <v>1</v>
      </c>
      <c r="H81">
        <v>1</v>
      </c>
      <c r="I81">
        <v>1</v>
      </c>
      <c r="J81">
        <v>1</v>
      </c>
      <c r="K81">
        <v>2</v>
      </c>
      <c r="L81">
        <v>1</v>
      </c>
      <c r="M81">
        <v>1</v>
      </c>
      <c r="N81">
        <v>1</v>
      </c>
      <c r="O81">
        <v>6</v>
      </c>
      <c r="P81">
        <v>1</v>
      </c>
      <c r="Q81">
        <v>1</v>
      </c>
      <c r="R81">
        <v>2</v>
      </c>
      <c r="S81">
        <v>3</v>
      </c>
      <c r="T81">
        <v>1</v>
      </c>
      <c r="U81">
        <v>3</v>
      </c>
      <c r="V81">
        <v>1</v>
      </c>
    </row>
    <row r="82" spans="2:22" x14ac:dyDescent="0.3">
      <c r="B82">
        <v>4</v>
      </c>
      <c r="C82">
        <v>4</v>
      </c>
      <c r="D82">
        <v>1</v>
      </c>
      <c r="E82">
        <v>1</v>
      </c>
      <c r="F82">
        <v>2</v>
      </c>
      <c r="G82">
        <v>1</v>
      </c>
      <c r="H82">
        <v>1</v>
      </c>
      <c r="I82">
        <v>3</v>
      </c>
      <c r="J82">
        <v>3</v>
      </c>
      <c r="K82">
        <v>1</v>
      </c>
      <c r="L82">
        <v>2</v>
      </c>
      <c r="M82">
        <v>1</v>
      </c>
      <c r="N82">
        <v>1</v>
      </c>
      <c r="O82">
        <v>1</v>
      </c>
      <c r="P82">
        <v>10</v>
      </c>
      <c r="Q82">
        <v>1</v>
      </c>
      <c r="R82">
        <v>1</v>
      </c>
      <c r="S82">
        <v>2</v>
      </c>
      <c r="T82">
        <v>3</v>
      </c>
      <c r="U82">
        <v>1</v>
      </c>
      <c r="V82">
        <v>1</v>
      </c>
    </row>
    <row r="83" spans="2:22" x14ac:dyDescent="0.3">
      <c r="B83">
        <v>4</v>
      </c>
      <c r="C83">
        <v>7</v>
      </c>
      <c r="D83">
        <v>1</v>
      </c>
      <c r="E83">
        <v>2</v>
      </c>
      <c r="F83">
        <v>1</v>
      </c>
      <c r="G83">
        <v>1</v>
      </c>
      <c r="H83">
        <v>3</v>
      </c>
      <c r="I83">
        <v>2</v>
      </c>
      <c r="J83">
        <v>1</v>
      </c>
      <c r="K83">
        <v>1</v>
      </c>
      <c r="L83">
        <v>1</v>
      </c>
      <c r="M83">
        <v>1</v>
      </c>
      <c r="N83">
        <v>4</v>
      </c>
      <c r="O83">
        <v>2</v>
      </c>
      <c r="P83">
        <v>1</v>
      </c>
      <c r="Q83">
        <v>1</v>
      </c>
      <c r="R83">
        <v>1</v>
      </c>
      <c r="S83">
        <v>1</v>
      </c>
      <c r="T83">
        <v>2</v>
      </c>
      <c r="U83">
        <v>3</v>
      </c>
      <c r="V83">
        <v>1</v>
      </c>
    </row>
    <row r="84" spans="2:22" x14ac:dyDescent="0.3">
      <c r="B84">
        <v>4</v>
      </c>
      <c r="C84">
        <v>1</v>
      </c>
      <c r="D84">
        <v>1</v>
      </c>
      <c r="E84">
        <v>1</v>
      </c>
      <c r="F84">
        <v>1</v>
      </c>
      <c r="G84">
        <v>2</v>
      </c>
      <c r="H84">
        <v>16</v>
      </c>
      <c r="I84">
        <v>1</v>
      </c>
      <c r="J84">
        <v>1</v>
      </c>
      <c r="K84">
        <v>3</v>
      </c>
      <c r="L84">
        <v>3</v>
      </c>
      <c r="M84">
        <v>1</v>
      </c>
      <c r="N84">
        <v>1</v>
      </c>
      <c r="O84">
        <v>2</v>
      </c>
      <c r="P84">
        <v>6</v>
      </c>
      <c r="Q84">
        <v>2</v>
      </c>
      <c r="R84">
        <v>1</v>
      </c>
      <c r="S84">
        <v>3</v>
      </c>
      <c r="T84">
        <v>3</v>
      </c>
      <c r="U84">
        <v>1</v>
      </c>
      <c r="V84">
        <v>2</v>
      </c>
    </row>
    <row r="85" spans="2:22" x14ac:dyDescent="0.3">
      <c r="B85">
        <v>2</v>
      </c>
      <c r="C85">
        <v>1</v>
      </c>
      <c r="D85">
        <v>2</v>
      </c>
      <c r="E85">
        <v>2</v>
      </c>
      <c r="F85">
        <v>3</v>
      </c>
      <c r="G85">
        <v>2</v>
      </c>
      <c r="H85">
        <v>1</v>
      </c>
      <c r="I85">
        <v>1</v>
      </c>
      <c r="J85">
        <v>1</v>
      </c>
      <c r="K85">
        <v>2</v>
      </c>
      <c r="L85">
        <v>1</v>
      </c>
      <c r="M85">
        <v>1</v>
      </c>
      <c r="N85">
        <v>1</v>
      </c>
      <c r="O85">
        <v>2</v>
      </c>
      <c r="P85">
        <v>1</v>
      </c>
      <c r="Q85">
        <v>1</v>
      </c>
      <c r="R85">
        <v>2</v>
      </c>
      <c r="S85">
        <v>1</v>
      </c>
      <c r="T85">
        <v>4</v>
      </c>
      <c r="U85">
        <v>3</v>
      </c>
      <c r="V85">
        <v>1</v>
      </c>
    </row>
    <row r="86" spans="2:22" x14ac:dyDescent="0.3">
      <c r="B86">
        <v>1</v>
      </c>
      <c r="C86">
        <v>3</v>
      </c>
      <c r="D86">
        <v>1</v>
      </c>
      <c r="E86">
        <v>1</v>
      </c>
      <c r="F86">
        <v>5</v>
      </c>
      <c r="G86">
        <v>4</v>
      </c>
      <c r="H86">
        <v>8</v>
      </c>
      <c r="I86">
        <v>1</v>
      </c>
      <c r="J86">
        <v>6</v>
      </c>
      <c r="K86">
        <v>2</v>
      </c>
      <c r="L86">
        <v>1</v>
      </c>
      <c r="M86">
        <v>1</v>
      </c>
      <c r="N86">
        <v>1</v>
      </c>
      <c r="O86">
        <v>3</v>
      </c>
      <c r="P86">
        <v>6</v>
      </c>
      <c r="Q86">
        <v>2</v>
      </c>
      <c r="R86">
        <v>1</v>
      </c>
      <c r="S86">
        <v>1</v>
      </c>
      <c r="T86">
        <v>1</v>
      </c>
      <c r="U86">
        <v>1</v>
      </c>
      <c r="V86">
        <v>2</v>
      </c>
    </row>
    <row r="87" spans="2:22" x14ac:dyDescent="0.3">
      <c r="B87">
        <v>1</v>
      </c>
      <c r="C87">
        <v>1</v>
      </c>
      <c r="D87">
        <v>2</v>
      </c>
      <c r="E87">
        <v>2</v>
      </c>
      <c r="F87">
        <v>1</v>
      </c>
      <c r="G87">
        <v>1</v>
      </c>
      <c r="H87">
        <v>2</v>
      </c>
      <c r="I87">
        <v>1</v>
      </c>
      <c r="J87">
        <v>2</v>
      </c>
      <c r="K87">
        <v>2</v>
      </c>
      <c r="L87">
        <v>1</v>
      </c>
      <c r="M87">
        <v>6</v>
      </c>
      <c r="N87">
        <v>1</v>
      </c>
      <c r="O87">
        <v>2</v>
      </c>
      <c r="P87">
        <v>3</v>
      </c>
      <c r="Q87">
        <v>1</v>
      </c>
      <c r="R87">
        <v>1</v>
      </c>
      <c r="S87">
        <v>2</v>
      </c>
      <c r="T87">
        <v>1</v>
      </c>
      <c r="U87">
        <v>1</v>
      </c>
      <c r="V87">
        <v>1</v>
      </c>
    </row>
    <row r="88" spans="2:22" x14ac:dyDescent="0.3">
      <c r="B88">
        <v>1</v>
      </c>
      <c r="C88">
        <v>1</v>
      </c>
      <c r="D88">
        <v>2</v>
      </c>
      <c r="E88">
        <v>1</v>
      </c>
      <c r="F88">
        <v>4</v>
      </c>
      <c r="G88">
        <v>1</v>
      </c>
      <c r="H88">
        <v>1</v>
      </c>
      <c r="I88">
        <v>6</v>
      </c>
      <c r="J88">
        <v>6</v>
      </c>
      <c r="K88">
        <v>1</v>
      </c>
      <c r="L88">
        <v>1</v>
      </c>
      <c r="M88">
        <v>1</v>
      </c>
      <c r="N88">
        <v>1</v>
      </c>
      <c r="O88">
        <v>1</v>
      </c>
      <c r="P88">
        <v>1</v>
      </c>
      <c r="Q88">
        <v>2</v>
      </c>
      <c r="R88">
        <v>3</v>
      </c>
      <c r="S88">
        <v>1</v>
      </c>
      <c r="T88">
        <v>1</v>
      </c>
      <c r="U88">
        <v>1</v>
      </c>
      <c r="V88">
        <v>1</v>
      </c>
    </row>
    <row r="89" spans="2:22" x14ac:dyDescent="0.3">
      <c r="B89">
        <v>4</v>
      </c>
      <c r="C89">
        <v>1</v>
      </c>
      <c r="D89">
        <v>1</v>
      </c>
      <c r="E89">
        <v>1</v>
      </c>
      <c r="F89">
        <v>1</v>
      </c>
      <c r="G89">
        <v>2</v>
      </c>
      <c r="H89">
        <v>1</v>
      </c>
      <c r="I89">
        <v>1</v>
      </c>
      <c r="J89">
        <v>5</v>
      </c>
      <c r="K89">
        <v>2</v>
      </c>
      <c r="L89">
        <v>1</v>
      </c>
      <c r="M89">
        <v>1</v>
      </c>
      <c r="N89">
        <v>1</v>
      </c>
      <c r="O89">
        <v>1</v>
      </c>
      <c r="P89">
        <v>5</v>
      </c>
      <c r="Q89">
        <v>2</v>
      </c>
      <c r="R89">
        <v>1</v>
      </c>
      <c r="S89">
        <v>1</v>
      </c>
      <c r="T89">
        <v>1</v>
      </c>
      <c r="U89">
        <v>2</v>
      </c>
      <c r="V89">
        <v>1</v>
      </c>
    </row>
    <row r="90" spans="2:22" x14ac:dyDescent="0.3">
      <c r="B90">
        <v>1</v>
      </c>
      <c r="C90">
        <v>3</v>
      </c>
      <c r="D90">
        <v>1</v>
      </c>
      <c r="E90">
        <v>5</v>
      </c>
      <c r="F90">
        <v>2</v>
      </c>
      <c r="G90">
        <v>1</v>
      </c>
      <c r="H90">
        <v>1</v>
      </c>
      <c r="I90">
        <v>1</v>
      </c>
      <c r="J90">
        <v>2</v>
      </c>
      <c r="K90">
        <v>8</v>
      </c>
      <c r="L90">
        <v>1</v>
      </c>
      <c r="M90">
        <v>1</v>
      </c>
      <c r="N90">
        <v>2</v>
      </c>
      <c r="O90">
        <v>1</v>
      </c>
      <c r="P90">
        <v>1</v>
      </c>
      <c r="Q90">
        <v>1</v>
      </c>
      <c r="R90">
        <v>1</v>
      </c>
      <c r="S90">
        <v>1</v>
      </c>
      <c r="T90">
        <v>1</v>
      </c>
      <c r="U90">
        <v>1</v>
      </c>
      <c r="V90">
        <v>2</v>
      </c>
    </row>
    <row r="91" spans="2:22" x14ac:dyDescent="0.3">
      <c r="B91">
        <v>1</v>
      </c>
      <c r="C91">
        <v>1</v>
      </c>
      <c r="D91">
        <v>1</v>
      </c>
      <c r="E91">
        <v>2</v>
      </c>
      <c r="F91">
        <v>1</v>
      </c>
      <c r="G91">
        <v>1</v>
      </c>
      <c r="H91">
        <v>1</v>
      </c>
      <c r="I91">
        <v>1</v>
      </c>
      <c r="J91">
        <v>1</v>
      </c>
      <c r="K91">
        <v>1</v>
      </c>
      <c r="L91">
        <v>1</v>
      </c>
      <c r="M91">
        <v>1</v>
      </c>
      <c r="N91">
        <v>3</v>
      </c>
      <c r="O91">
        <v>1</v>
      </c>
      <c r="P91">
        <v>1</v>
      </c>
      <c r="Q91">
        <v>1</v>
      </c>
      <c r="R91">
        <v>1</v>
      </c>
      <c r="S91">
        <v>1</v>
      </c>
      <c r="T91">
        <v>1</v>
      </c>
      <c r="U91">
        <v>1</v>
      </c>
      <c r="V91">
        <v>1</v>
      </c>
    </row>
    <row r="92" spans="2:22" x14ac:dyDescent="0.3">
      <c r="B92">
        <v>1</v>
      </c>
      <c r="C92">
        <v>2</v>
      </c>
      <c r="D92">
        <v>1</v>
      </c>
      <c r="E92">
        <v>1</v>
      </c>
      <c r="F92">
        <v>2</v>
      </c>
      <c r="G92">
        <v>2</v>
      </c>
      <c r="H92">
        <v>2</v>
      </c>
      <c r="I92">
        <v>1</v>
      </c>
      <c r="J92">
        <v>1</v>
      </c>
      <c r="K92">
        <v>7</v>
      </c>
      <c r="L92">
        <v>3</v>
      </c>
      <c r="M92">
        <v>1</v>
      </c>
      <c r="N92">
        <v>1</v>
      </c>
      <c r="O92">
        <v>1</v>
      </c>
      <c r="P92">
        <v>1</v>
      </c>
      <c r="Q92">
        <v>1</v>
      </c>
      <c r="R92">
        <v>1</v>
      </c>
      <c r="S92">
        <v>2</v>
      </c>
      <c r="T92">
        <v>1</v>
      </c>
      <c r="U92">
        <v>1</v>
      </c>
      <c r="V92">
        <v>1</v>
      </c>
    </row>
    <row r="93" spans="2:22" x14ac:dyDescent="0.3">
      <c r="B93">
        <v>1</v>
      </c>
      <c r="C93">
        <v>5</v>
      </c>
      <c r="D93">
        <v>1</v>
      </c>
      <c r="E93">
        <v>1</v>
      </c>
      <c r="F93">
        <v>17</v>
      </c>
      <c r="G93">
        <v>3</v>
      </c>
      <c r="H93">
        <v>1</v>
      </c>
      <c r="I93">
        <v>1</v>
      </c>
      <c r="J93">
        <v>1</v>
      </c>
      <c r="K93">
        <v>7</v>
      </c>
      <c r="L93">
        <v>5</v>
      </c>
      <c r="M93">
        <v>1</v>
      </c>
      <c r="N93">
        <v>1</v>
      </c>
      <c r="O93">
        <v>1</v>
      </c>
      <c r="P93">
        <v>3</v>
      </c>
      <c r="Q93">
        <v>1</v>
      </c>
      <c r="R93">
        <v>1</v>
      </c>
      <c r="S93">
        <v>3</v>
      </c>
      <c r="T93">
        <v>1</v>
      </c>
      <c r="U93">
        <v>1</v>
      </c>
      <c r="V93">
        <v>1</v>
      </c>
    </row>
    <row r="94" spans="2:22" x14ac:dyDescent="0.3">
      <c r="B94">
        <v>1</v>
      </c>
      <c r="C94">
        <v>1</v>
      </c>
      <c r="D94">
        <v>3</v>
      </c>
      <c r="E94">
        <v>2</v>
      </c>
      <c r="F94">
        <v>2</v>
      </c>
      <c r="G94">
        <v>1</v>
      </c>
      <c r="H94">
        <v>1</v>
      </c>
      <c r="I94">
        <v>3</v>
      </c>
      <c r="J94">
        <v>1</v>
      </c>
      <c r="K94">
        <v>1</v>
      </c>
      <c r="L94">
        <v>1</v>
      </c>
      <c r="M94">
        <v>2</v>
      </c>
      <c r="N94">
        <v>1</v>
      </c>
      <c r="O94">
        <v>1</v>
      </c>
      <c r="P94">
        <v>1</v>
      </c>
      <c r="Q94">
        <v>2</v>
      </c>
      <c r="R94">
        <v>1</v>
      </c>
      <c r="S94">
        <v>2</v>
      </c>
      <c r="T94">
        <v>1</v>
      </c>
      <c r="U94">
        <v>1</v>
      </c>
      <c r="V94">
        <v>1</v>
      </c>
    </row>
    <row r="95" spans="2:22" x14ac:dyDescent="0.3">
      <c r="B95">
        <v>2</v>
      </c>
      <c r="C95">
        <v>1</v>
      </c>
      <c r="D95">
        <v>2</v>
      </c>
      <c r="E95">
        <v>3</v>
      </c>
      <c r="F95">
        <v>4</v>
      </c>
      <c r="G95">
        <v>0</v>
      </c>
      <c r="H95">
        <v>3</v>
      </c>
      <c r="I95">
        <v>1</v>
      </c>
      <c r="J95">
        <v>1</v>
      </c>
      <c r="K95">
        <v>1</v>
      </c>
      <c r="L95">
        <v>2</v>
      </c>
      <c r="M95">
        <v>3</v>
      </c>
      <c r="N95">
        <v>2</v>
      </c>
      <c r="O95">
        <v>1</v>
      </c>
      <c r="P95">
        <v>3</v>
      </c>
      <c r="Q95">
        <v>1</v>
      </c>
      <c r="R95">
        <v>1</v>
      </c>
      <c r="S95">
        <v>1</v>
      </c>
      <c r="T95">
        <v>1</v>
      </c>
      <c r="U95">
        <v>1</v>
      </c>
      <c r="V95">
        <v>1</v>
      </c>
    </row>
    <row r="96" spans="2:22" x14ac:dyDescent="0.3">
      <c r="B96">
        <v>1</v>
      </c>
      <c r="C96">
        <v>4</v>
      </c>
      <c r="D96">
        <v>3</v>
      </c>
      <c r="E96">
        <v>1</v>
      </c>
      <c r="F96">
        <v>3</v>
      </c>
      <c r="G96">
        <v>0</v>
      </c>
      <c r="H96">
        <v>3</v>
      </c>
      <c r="I96">
        <v>2</v>
      </c>
      <c r="J96">
        <v>1</v>
      </c>
      <c r="K96">
        <v>1</v>
      </c>
      <c r="L96">
        <v>1</v>
      </c>
      <c r="M96">
        <v>1</v>
      </c>
      <c r="N96">
        <v>1</v>
      </c>
      <c r="O96">
        <v>1</v>
      </c>
      <c r="P96">
        <v>1</v>
      </c>
      <c r="Q96">
        <v>1</v>
      </c>
      <c r="R96">
        <v>3</v>
      </c>
      <c r="S96">
        <v>1</v>
      </c>
      <c r="T96">
        <v>2</v>
      </c>
      <c r="U96">
        <v>5</v>
      </c>
      <c r="V96">
        <v>1</v>
      </c>
    </row>
    <row r="97" spans="2:22" x14ac:dyDescent="0.3">
      <c r="B97">
        <v>2</v>
      </c>
      <c r="C97">
        <v>1</v>
      </c>
      <c r="D97">
        <v>1</v>
      </c>
      <c r="E97">
        <v>1</v>
      </c>
      <c r="F97">
        <v>2</v>
      </c>
      <c r="G97">
        <v>3</v>
      </c>
      <c r="H97">
        <v>1</v>
      </c>
      <c r="I97">
        <v>1</v>
      </c>
      <c r="J97">
        <v>1</v>
      </c>
      <c r="K97">
        <v>1</v>
      </c>
      <c r="L97">
        <v>1</v>
      </c>
      <c r="M97">
        <v>2</v>
      </c>
      <c r="N97">
        <v>1</v>
      </c>
      <c r="O97">
        <v>1</v>
      </c>
      <c r="P97">
        <v>6</v>
      </c>
      <c r="Q97">
        <v>2</v>
      </c>
      <c r="R97">
        <v>1</v>
      </c>
      <c r="S97">
        <v>1</v>
      </c>
      <c r="T97">
        <v>2</v>
      </c>
      <c r="U97">
        <v>1</v>
      </c>
      <c r="V97">
        <v>1</v>
      </c>
    </row>
    <row r="98" spans="2:22" x14ac:dyDescent="0.3">
      <c r="B98">
        <v>4</v>
      </c>
      <c r="C98">
        <v>1</v>
      </c>
      <c r="D98">
        <v>1</v>
      </c>
      <c r="E98">
        <v>1</v>
      </c>
      <c r="F98">
        <v>1</v>
      </c>
      <c r="G98">
        <v>1</v>
      </c>
      <c r="H98">
        <v>1</v>
      </c>
      <c r="I98">
        <v>1</v>
      </c>
      <c r="J98">
        <v>2</v>
      </c>
      <c r="K98">
        <v>1</v>
      </c>
      <c r="L98">
        <v>1</v>
      </c>
      <c r="M98">
        <v>1</v>
      </c>
      <c r="N98">
        <v>1</v>
      </c>
      <c r="O98">
        <v>1</v>
      </c>
      <c r="P98">
        <v>1</v>
      </c>
      <c r="Q98">
        <v>1</v>
      </c>
      <c r="R98">
        <v>1</v>
      </c>
      <c r="S98">
        <v>1</v>
      </c>
      <c r="T98">
        <v>1</v>
      </c>
      <c r="U98">
        <v>1</v>
      </c>
      <c r="V98">
        <v>1</v>
      </c>
    </row>
    <row r="99" spans="2:22" x14ac:dyDescent="0.3">
      <c r="B99">
        <v>1</v>
      </c>
      <c r="C99">
        <v>1</v>
      </c>
      <c r="D99">
        <v>1</v>
      </c>
      <c r="E99">
        <v>1</v>
      </c>
      <c r="F99">
        <v>4</v>
      </c>
      <c r="G99">
        <v>1</v>
      </c>
      <c r="H99">
        <v>1</v>
      </c>
      <c r="I99">
        <v>1</v>
      </c>
      <c r="J99">
        <v>2</v>
      </c>
      <c r="K99">
        <v>1</v>
      </c>
      <c r="L99">
        <v>2</v>
      </c>
      <c r="M99">
        <v>2</v>
      </c>
      <c r="N99">
        <v>2</v>
      </c>
      <c r="O99">
        <v>1</v>
      </c>
      <c r="P99">
        <v>3</v>
      </c>
      <c r="Q99">
        <v>1</v>
      </c>
      <c r="R99">
        <v>1</v>
      </c>
      <c r="S99">
        <v>2</v>
      </c>
      <c r="T99">
        <v>4</v>
      </c>
      <c r="U99">
        <v>2</v>
      </c>
      <c r="V99">
        <v>1</v>
      </c>
    </row>
    <row r="100" spans="2:22" x14ac:dyDescent="0.3">
      <c r="B100">
        <v>1</v>
      </c>
      <c r="C100">
        <v>1</v>
      </c>
      <c r="D100">
        <v>3</v>
      </c>
      <c r="E100">
        <v>1</v>
      </c>
      <c r="F100">
        <v>1</v>
      </c>
      <c r="G100">
        <v>2</v>
      </c>
      <c r="H100">
        <v>1</v>
      </c>
      <c r="I100">
        <v>1</v>
      </c>
      <c r="J100">
        <v>2</v>
      </c>
      <c r="K100">
        <v>1</v>
      </c>
      <c r="L100">
        <v>2</v>
      </c>
      <c r="M100">
        <v>1</v>
      </c>
      <c r="N100">
        <v>1</v>
      </c>
      <c r="O100">
        <v>2</v>
      </c>
      <c r="P100">
        <v>2</v>
      </c>
      <c r="Q100">
        <v>7</v>
      </c>
      <c r="R100">
        <v>1</v>
      </c>
      <c r="S100">
        <v>1</v>
      </c>
      <c r="T100">
        <v>1</v>
      </c>
      <c r="U100">
        <v>2</v>
      </c>
      <c r="V100">
        <v>1</v>
      </c>
    </row>
    <row r="101" spans="2:22" x14ac:dyDescent="0.3">
      <c r="B101">
        <v>1</v>
      </c>
      <c r="C101">
        <v>1</v>
      </c>
      <c r="D101">
        <v>1</v>
      </c>
      <c r="E101">
        <v>1</v>
      </c>
      <c r="F101">
        <v>1</v>
      </c>
      <c r="G101">
        <v>1</v>
      </c>
      <c r="H101">
        <v>1</v>
      </c>
      <c r="I101">
        <v>1</v>
      </c>
      <c r="J101">
        <v>1</v>
      </c>
      <c r="K101">
        <v>1</v>
      </c>
      <c r="L101">
        <v>2</v>
      </c>
      <c r="M101">
        <v>1</v>
      </c>
      <c r="N101">
        <v>1</v>
      </c>
      <c r="O101">
        <v>1</v>
      </c>
      <c r="P101">
        <v>3</v>
      </c>
      <c r="Q101">
        <v>1</v>
      </c>
      <c r="R101">
        <v>4</v>
      </c>
      <c r="S101">
        <v>1</v>
      </c>
      <c r="T101">
        <v>2</v>
      </c>
      <c r="U101">
        <v>5</v>
      </c>
      <c r="V101">
        <v>1</v>
      </c>
    </row>
    <row r="102" spans="2:22" x14ac:dyDescent="0.3">
      <c r="B102">
        <v>1</v>
      </c>
      <c r="C102">
        <v>1</v>
      </c>
      <c r="D102">
        <v>2</v>
      </c>
      <c r="E102">
        <v>3</v>
      </c>
      <c r="F102">
        <v>1</v>
      </c>
      <c r="G102">
        <v>1</v>
      </c>
      <c r="H102">
        <v>1</v>
      </c>
      <c r="I102">
        <v>1</v>
      </c>
      <c r="J102">
        <v>1</v>
      </c>
      <c r="K102">
        <v>1</v>
      </c>
      <c r="L102">
        <v>1</v>
      </c>
      <c r="M102">
        <v>1</v>
      </c>
      <c r="N102">
        <v>1</v>
      </c>
      <c r="O102">
        <v>3</v>
      </c>
      <c r="P102">
        <v>1</v>
      </c>
      <c r="Q102">
        <v>1</v>
      </c>
      <c r="R102">
        <v>1</v>
      </c>
      <c r="S102">
        <v>1</v>
      </c>
      <c r="T102">
        <v>1</v>
      </c>
      <c r="U102">
        <v>3</v>
      </c>
      <c r="V102">
        <v>8</v>
      </c>
    </row>
    <row r="103" spans="2:22" x14ac:dyDescent="0.3">
      <c r="B103">
        <v>1</v>
      </c>
      <c r="C103">
        <v>3</v>
      </c>
      <c r="D103">
        <v>1</v>
      </c>
      <c r="E103">
        <v>1</v>
      </c>
      <c r="F103">
        <v>3</v>
      </c>
      <c r="G103">
        <v>2</v>
      </c>
      <c r="H103">
        <v>1</v>
      </c>
      <c r="I103">
        <v>2</v>
      </c>
      <c r="J103">
        <v>1</v>
      </c>
      <c r="K103">
        <v>2</v>
      </c>
      <c r="L103">
        <v>1</v>
      </c>
      <c r="M103">
        <v>1</v>
      </c>
      <c r="N103">
        <v>1</v>
      </c>
      <c r="O103">
        <v>3</v>
      </c>
      <c r="P103">
        <v>2</v>
      </c>
      <c r="Q103">
        <v>1</v>
      </c>
      <c r="R103">
        <v>1</v>
      </c>
      <c r="S103">
        <v>1</v>
      </c>
      <c r="T103">
        <v>3</v>
      </c>
      <c r="U103">
        <v>1</v>
      </c>
      <c r="V103">
        <v>1</v>
      </c>
    </row>
    <row r="104" spans="2:22" x14ac:dyDescent="0.3">
      <c r="B104">
        <v>5</v>
      </c>
      <c r="C104">
        <v>1</v>
      </c>
      <c r="D104">
        <v>1</v>
      </c>
      <c r="E104">
        <v>8</v>
      </c>
      <c r="F104">
        <v>1</v>
      </c>
      <c r="G104">
        <v>1</v>
      </c>
      <c r="H104">
        <v>3</v>
      </c>
      <c r="I104">
        <v>1</v>
      </c>
      <c r="J104">
        <v>1</v>
      </c>
      <c r="K104">
        <v>2</v>
      </c>
      <c r="L104">
        <v>2</v>
      </c>
      <c r="M104">
        <v>3</v>
      </c>
      <c r="N104">
        <v>1</v>
      </c>
      <c r="O104">
        <v>9</v>
      </c>
      <c r="P104">
        <v>1</v>
      </c>
      <c r="Q104">
        <v>1</v>
      </c>
      <c r="R104">
        <v>2</v>
      </c>
      <c r="S104">
        <v>1</v>
      </c>
      <c r="T104">
        <v>3</v>
      </c>
      <c r="U104">
        <v>1</v>
      </c>
      <c r="V104">
        <v>3</v>
      </c>
    </row>
    <row r="105" spans="2:22" x14ac:dyDescent="0.3">
      <c r="B105">
        <v>1</v>
      </c>
      <c r="C105">
        <v>2</v>
      </c>
      <c r="D105">
        <v>1</v>
      </c>
      <c r="E105">
        <v>1</v>
      </c>
      <c r="F105">
        <v>3</v>
      </c>
      <c r="G105">
        <v>1</v>
      </c>
      <c r="H105">
        <v>1</v>
      </c>
      <c r="I105">
        <v>1</v>
      </c>
      <c r="J105">
        <v>3</v>
      </c>
      <c r="K105">
        <v>1</v>
      </c>
      <c r="L105">
        <v>4</v>
      </c>
      <c r="M105">
        <v>1</v>
      </c>
      <c r="N105">
        <v>1</v>
      </c>
      <c r="O105">
        <v>1</v>
      </c>
      <c r="P105">
        <v>1</v>
      </c>
      <c r="Q105">
        <v>1</v>
      </c>
      <c r="R105">
        <v>1</v>
      </c>
      <c r="S105">
        <v>1</v>
      </c>
      <c r="T105">
        <v>1</v>
      </c>
      <c r="U105">
        <v>2</v>
      </c>
      <c r="V105">
        <v>7</v>
      </c>
    </row>
    <row r="106" spans="2:22" x14ac:dyDescent="0.3">
      <c r="B106">
        <v>1</v>
      </c>
      <c r="C106">
        <v>1</v>
      </c>
      <c r="D106">
        <v>1</v>
      </c>
      <c r="E106">
        <v>1</v>
      </c>
      <c r="F106">
        <v>1</v>
      </c>
      <c r="G106">
        <v>1</v>
      </c>
      <c r="H106">
        <v>4</v>
      </c>
      <c r="I106">
        <v>1</v>
      </c>
      <c r="J106">
        <v>2</v>
      </c>
      <c r="K106">
        <v>1</v>
      </c>
      <c r="L106">
        <v>1</v>
      </c>
      <c r="M106">
        <v>1</v>
      </c>
      <c r="N106">
        <v>2</v>
      </c>
      <c r="O106">
        <v>2</v>
      </c>
      <c r="P106">
        <v>1</v>
      </c>
      <c r="Q106">
        <v>2</v>
      </c>
      <c r="R106">
        <v>1</v>
      </c>
      <c r="S106">
        <v>3</v>
      </c>
      <c r="T106">
        <v>1</v>
      </c>
      <c r="U106">
        <v>1</v>
      </c>
      <c r="V106">
        <v>1</v>
      </c>
    </row>
    <row r="107" spans="2:22" x14ac:dyDescent="0.3">
      <c r="B107">
        <v>1</v>
      </c>
      <c r="C107">
        <v>1</v>
      </c>
      <c r="D107">
        <v>3</v>
      </c>
      <c r="E107">
        <v>1</v>
      </c>
      <c r="F107">
        <v>1</v>
      </c>
      <c r="G107">
        <v>3</v>
      </c>
      <c r="H107">
        <v>2</v>
      </c>
      <c r="I107">
        <v>1</v>
      </c>
      <c r="J107">
        <v>1</v>
      </c>
      <c r="K107">
        <v>1</v>
      </c>
      <c r="L107">
        <v>2</v>
      </c>
      <c r="M107">
        <v>1</v>
      </c>
      <c r="N107">
        <v>5</v>
      </c>
      <c r="O107">
        <v>1</v>
      </c>
      <c r="P107">
        <v>1</v>
      </c>
      <c r="Q107">
        <v>8</v>
      </c>
      <c r="R107">
        <v>1</v>
      </c>
      <c r="S107">
        <v>1</v>
      </c>
      <c r="T107">
        <v>1</v>
      </c>
      <c r="U107">
        <v>1</v>
      </c>
      <c r="V107">
        <v>1</v>
      </c>
    </row>
    <row r="108" spans="2:22" x14ac:dyDescent="0.3">
      <c r="B108">
        <v>2</v>
      </c>
      <c r="C108">
        <v>1</v>
      </c>
      <c r="D108">
        <v>1</v>
      </c>
      <c r="E108">
        <v>1</v>
      </c>
      <c r="F108">
        <v>3</v>
      </c>
      <c r="G108">
        <v>2</v>
      </c>
      <c r="H108">
        <v>1</v>
      </c>
      <c r="I108">
        <v>1</v>
      </c>
      <c r="J108">
        <v>1</v>
      </c>
      <c r="K108">
        <v>1</v>
      </c>
      <c r="L108">
        <v>1</v>
      </c>
      <c r="M108">
        <v>1</v>
      </c>
      <c r="N108">
        <v>8</v>
      </c>
      <c r="O108">
        <v>2</v>
      </c>
      <c r="P108">
        <v>1</v>
      </c>
      <c r="Q108">
        <v>1</v>
      </c>
      <c r="R108">
        <v>1</v>
      </c>
      <c r="S108">
        <v>1</v>
      </c>
      <c r="T108">
        <v>1</v>
      </c>
      <c r="U108">
        <v>1</v>
      </c>
      <c r="V108">
        <v>2</v>
      </c>
    </row>
    <row r="109" spans="2:22" x14ac:dyDescent="0.3">
      <c r="B109">
        <v>1</v>
      </c>
      <c r="C109">
        <v>1</v>
      </c>
      <c r="D109">
        <v>1</v>
      </c>
      <c r="E109">
        <v>2</v>
      </c>
      <c r="F109">
        <v>1</v>
      </c>
      <c r="G109">
        <v>1</v>
      </c>
      <c r="H109">
        <v>2</v>
      </c>
      <c r="I109">
        <v>1</v>
      </c>
      <c r="J109">
        <v>5</v>
      </c>
      <c r="K109">
        <v>1</v>
      </c>
      <c r="L109">
        <v>1</v>
      </c>
      <c r="M109">
        <v>1</v>
      </c>
      <c r="N109">
        <v>1</v>
      </c>
      <c r="O109">
        <v>1</v>
      </c>
      <c r="P109">
        <v>1</v>
      </c>
      <c r="Q109">
        <v>1</v>
      </c>
      <c r="R109">
        <v>2</v>
      </c>
      <c r="S109">
        <v>1</v>
      </c>
      <c r="T109">
        <v>2</v>
      </c>
      <c r="U109">
        <v>1</v>
      </c>
      <c r="V109">
        <v>1</v>
      </c>
    </row>
    <row r="110" spans="2:22" x14ac:dyDescent="0.3">
      <c r="B110">
        <v>1</v>
      </c>
      <c r="C110">
        <v>1</v>
      </c>
      <c r="D110">
        <v>1</v>
      </c>
      <c r="E110">
        <v>3</v>
      </c>
      <c r="F110">
        <v>2</v>
      </c>
      <c r="G110">
        <v>1</v>
      </c>
      <c r="H110">
        <v>2</v>
      </c>
      <c r="I110">
        <v>2</v>
      </c>
      <c r="J110">
        <v>2</v>
      </c>
      <c r="K110">
        <v>1</v>
      </c>
      <c r="L110">
        <v>1</v>
      </c>
      <c r="M110">
        <v>1</v>
      </c>
      <c r="N110">
        <v>1</v>
      </c>
      <c r="O110">
        <v>1</v>
      </c>
      <c r="P110">
        <v>3</v>
      </c>
      <c r="Q110">
        <v>1</v>
      </c>
      <c r="R110">
        <v>1</v>
      </c>
      <c r="S110">
        <v>1</v>
      </c>
      <c r="T110">
        <v>1</v>
      </c>
      <c r="U110">
        <v>1</v>
      </c>
      <c r="V110">
        <v>1</v>
      </c>
    </row>
    <row r="111" spans="2:22" x14ac:dyDescent="0.3">
      <c r="B111">
        <v>1</v>
      </c>
      <c r="C111">
        <v>1</v>
      </c>
      <c r="D111">
        <v>1</v>
      </c>
      <c r="E111">
        <v>3</v>
      </c>
      <c r="F111">
        <v>1</v>
      </c>
      <c r="G111">
        <v>7</v>
      </c>
      <c r="H111">
        <v>1</v>
      </c>
      <c r="I111">
        <v>1</v>
      </c>
      <c r="J111">
        <v>1</v>
      </c>
      <c r="K111">
        <v>1</v>
      </c>
      <c r="L111">
        <v>1</v>
      </c>
      <c r="M111">
        <v>1</v>
      </c>
      <c r="N111">
        <v>2</v>
      </c>
      <c r="O111">
        <v>1</v>
      </c>
      <c r="P111">
        <v>1</v>
      </c>
      <c r="Q111">
        <v>2</v>
      </c>
      <c r="R111">
        <v>1</v>
      </c>
      <c r="S111">
        <v>1</v>
      </c>
      <c r="T111">
        <v>3</v>
      </c>
      <c r="U111">
        <v>2</v>
      </c>
      <c r="V111">
        <v>1</v>
      </c>
    </row>
    <row r="112" spans="2:22" x14ac:dyDescent="0.3">
      <c r="B112">
        <v>1</v>
      </c>
      <c r="C112">
        <v>1</v>
      </c>
      <c r="D112">
        <v>1</v>
      </c>
      <c r="E112">
        <v>3</v>
      </c>
      <c r="F112">
        <v>1</v>
      </c>
      <c r="G112">
        <v>1</v>
      </c>
      <c r="H112">
        <v>2</v>
      </c>
      <c r="I112">
        <v>2</v>
      </c>
      <c r="J112">
        <v>1</v>
      </c>
      <c r="K112">
        <v>1</v>
      </c>
      <c r="L112">
        <v>2</v>
      </c>
      <c r="M112">
        <v>1</v>
      </c>
      <c r="N112">
        <v>1</v>
      </c>
      <c r="O112">
        <v>4</v>
      </c>
      <c r="P112">
        <v>1</v>
      </c>
      <c r="Q112">
        <v>3</v>
      </c>
      <c r="R112">
        <v>1</v>
      </c>
      <c r="S112">
        <v>1</v>
      </c>
      <c r="T112">
        <v>2</v>
      </c>
      <c r="U112">
        <v>1</v>
      </c>
      <c r="V112">
        <v>1</v>
      </c>
    </row>
    <row r="113" spans="2:22" x14ac:dyDescent="0.3">
      <c r="B113">
        <v>1</v>
      </c>
      <c r="C113">
        <v>2</v>
      </c>
      <c r="D113">
        <v>1</v>
      </c>
      <c r="E113">
        <v>1</v>
      </c>
      <c r="F113">
        <v>1</v>
      </c>
      <c r="G113">
        <v>2</v>
      </c>
      <c r="H113">
        <v>1</v>
      </c>
      <c r="I113">
        <v>1</v>
      </c>
      <c r="J113">
        <v>1</v>
      </c>
      <c r="K113">
        <v>1</v>
      </c>
      <c r="L113">
        <v>1</v>
      </c>
      <c r="M113">
        <v>1</v>
      </c>
      <c r="N113">
        <v>1</v>
      </c>
      <c r="O113">
        <v>1</v>
      </c>
      <c r="P113">
        <v>3</v>
      </c>
      <c r="Q113">
        <v>1</v>
      </c>
      <c r="R113">
        <v>1</v>
      </c>
      <c r="S113">
        <v>1</v>
      </c>
      <c r="T113">
        <v>2</v>
      </c>
      <c r="U113">
        <v>2</v>
      </c>
      <c r="V113">
        <v>1</v>
      </c>
    </row>
    <row r="114" spans="2:22" x14ac:dyDescent="0.3">
      <c r="B114">
        <v>1</v>
      </c>
      <c r="C114">
        <v>3</v>
      </c>
      <c r="D114">
        <v>1</v>
      </c>
      <c r="E114">
        <v>1</v>
      </c>
      <c r="F114">
        <v>2</v>
      </c>
      <c r="G114">
        <v>1</v>
      </c>
      <c r="H114">
        <v>4</v>
      </c>
      <c r="I114">
        <v>1</v>
      </c>
      <c r="J114">
        <v>2</v>
      </c>
      <c r="K114">
        <v>2</v>
      </c>
      <c r="L114">
        <v>1</v>
      </c>
      <c r="M114">
        <v>1</v>
      </c>
      <c r="N114">
        <v>2</v>
      </c>
      <c r="O114">
        <v>1</v>
      </c>
      <c r="P114">
        <v>2</v>
      </c>
      <c r="Q114">
        <v>1</v>
      </c>
      <c r="R114">
        <v>1</v>
      </c>
      <c r="S114">
        <v>1</v>
      </c>
      <c r="T114">
        <v>1</v>
      </c>
      <c r="U114">
        <v>1</v>
      </c>
      <c r="V114">
        <v>4</v>
      </c>
    </row>
    <row r="115" spans="2:22" x14ac:dyDescent="0.3">
      <c r="B115">
        <v>1</v>
      </c>
      <c r="C115">
        <v>1</v>
      </c>
      <c r="D115">
        <v>1</v>
      </c>
      <c r="E115">
        <v>1</v>
      </c>
      <c r="F115">
        <v>1</v>
      </c>
      <c r="G115">
        <v>2</v>
      </c>
      <c r="H115">
        <v>1</v>
      </c>
      <c r="I115">
        <v>1</v>
      </c>
      <c r="J115">
        <v>1</v>
      </c>
      <c r="K115">
        <v>1</v>
      </c>
      <c r="L115">
        <v>1</v>
      </c>
      <c r="M115">
        <v>1</v>
      </c>
      <c r="N115">
        <v>2</v>
      </c>
      <c r="O115">
        <v>1</v>
      </c>
      <c r="P115">
        <v>1</v>
      </c>
      <c r="Q115">
        <v>2</v>
      </c>
      <c r="R115">
        <v>1</v>
      </c>
      <c r="S115">
        <v>1</v>
      </c>
      <c r="T115">
        <v>1</v>
      </c>
      <c r="U115">
        <v>2</v>
      </c>
      <c r="V115">
        <v>1</v>
      </c>
    </row>
    <row r="116" spans="2:22" x14ac:dyDescent="0.3">
      <c r="B116">
        <v>1</v>
      </c>
      <c r="C116">
        <v>2</v>
      </c>
      <c r="D116">
        <v>2</v>
      </c>
      <c r="E116">
        <v>1</v>
      </c>
      <c r="F116">
        <v>1</v>
      </c>
      <c r="G116">
        <v>2</v>
      </c>
      <c r="H116">
        <v>1</v>
      </c>
      <c r="I116">
        <v>3</v>
      </c>
      <c r="J116">
        <v>1</v>
      </c>
      <c r="K116">
        <v>1</v>
      </c>
      <c r="L116">
        <v>3</v>
      </c>
      <c r="M116">
        <v>1</v>
      </c>
      <c r="N116">
        <v>1</v>
      </c>
      <c r="O116">
        <v>1</v>
      </c>
      <c r="P116">
        <v>1</v>
      </c>
      <c r="Q116">
        <v>1</v>
      </c>
      <c r="R116">
        <v>2</v>
      </c>
      <c r="S116">
        <v>1</v>
      </c>
      <c r="T116">
        <v>1</v>
      </c>
      <c r="U116">
        <v>3</v>
      </c>
      <c r="V116">
        <v>1</v>
      </c>
    </row>
    <row r="117" spans="2:22" x14ac:dyDescent="0.3">
      <c r="B117">
        <v>3</v>
      </c>
      <c r="C117">
        <v>0</v>
      </c>
      <c r="D117">
        <v>1</v>
      </c>
      <c r="E117">
        <v>1</v>
      </c>
      <c r="F117">
        <v>1</v>
      </c>
      <c r="G117">
        <v>1</v>
      </c>
      <c r="H117">
        <v>1</v>
      </c>
      <c r="I117">
        <v>2</v>
      </c>
      <c r="J117">
        <v>1</v>
      </c>
      <c r="K117">
        <v>2</v>
      </c>
      <c r="L117">
        <v>1</v>
      </c>
      <c r="M117">
        <v>1</v>
      </c>
      <c r="N117">
        <v>2</v>
      </c>
      <c r="O117">
        <v>1</v>
      </c>
      <c r="P117">
        <v>2</v>
      </c>
      <c r="Q117">
        <v>1</v>
      </c>
      <c r="R117">
        <v>2</v>
      </c>
      <c r="S117">
        <v>2</v>
      </c>
      <c r="T117">
        <v>1</v>
      </c>
      <c r="U117">
        <v>1</v>
      </c>
      <c r="V117">
        <v>3</v>
      </c>
    </row>
    <row r="118" spans="2:22" x14ac:dyDescent="0.3">
      <c r="B118">
        <v>2</v>
      </c>
      <c r="C118">
        <v>1</v>
      </c>
      <c r="D118">
        <v>1</v>
      </c>
      <c r="E118">
        <v>1</v>
      </c>
      <c r="F118">
        <v>1</v>
      </c>
      <c r="G118">
        <v>1</v>
      </c>
      <c r="H118">
        <v>4</v>
      </c>
      <c r="I118">
        <v>2</v>
      </c>
      <c r="J118">
        <v>1</v>
      </c>
      <c r="K118">
        <v>2</v>
      </c>
      <c r="L118">
        <v>15</v>
      </c>
      <c r="M118">
        <v>1</v>
      </c>
      <c r="N118">
        <v>1</v>
      </c>
      <c r="O118">
        <v>1</v>
      </c>
      <c r="P118">
        <v>2</v>
      </c>
      <c r="Q118">
        <v>2</v>
      </c>
      <c r="R118">
        <v>1</v>
      </c>
      <c r="S118">
        <v>1</v>
      </c>
      <c r="T118">
        <v>2</v>
      </c>
      <c r="U118">
        <v>1</v>
      </c>
      <c r="V118">
        <v>1</v>
      </c>
    </row>
    <row r="119" spans="2:22" x14ac:dyDescent="0.3">
      <c r="B119">
        <v>1</v>
      </c>
      <c r="C119">
        <v>1</v>
      </c>
      <c r="D119">
        <v>3</v>
      </c>
      <c r="E119">
        <v>1</v>
      </c>
      <c r="F119">
        <v>2</v>
      </c>
      <c r="G119">
        <v>6</v>
      </c>
      <c r="H119">
        <v>1</v>
      </c>
      <c r="I119">
        <v>1</v>
      </c>
      <c r="J119">
        <v>1</v>
      </c>
      <c r="K119">
        <v>4</v>
      </c>
      <c r="L119">
        <v>3</v>
      </c>
      <c r="M119">
        <v>3</v>
      </c>
      <c r="N119">
        <v>1</v>
      </c>
      <c r="O119">
        <v>1</v>
      </c>
      <c r="P119">
        <v>1</v>
      </c>
      <c r="Q119">
        <v>1</v>
      </c>
      <c r="R119">
        <v>1</v>
      </c>
      <c r="S119">
        <v>1</v>
      </c>
      <c r="T119">
        <v>2</v>
      </c>
      <c r="U119">
        <v>1</v>
      </c>
      <c r="V119">
        <v>1</v>
      </c>
    </row>
    <row r="120" spans="2:22" x14ac:dyDescent="0.3">
      <c r="B120">
        <v>1</v>
      </c>
      <c r="C120">
        <v>1</v>
      </c>
      <c r="D120">
        <v>1</v>
      </c>
      <c r="E120">
        <v>1</v>
      </c>
      <c r="F120">
        <v>1</v>
      </c>
      <c r="G120">
        <v>3</v>
      </c>
      <c r="H120">
        <v>4</v>
      </c>
      <c r="I120">
        <v>1</v>
      </c>
      <c r="J120">
        <v>1</v>
      </c>
      <c r="K120">
        <v>1</v>
      </c>
      <c r="L120">
        <v>12</v>
      </c>
      <c r="M120">
        <v>2</v>
      </c>
      <c r="N120">
        <v>1</v>
      </c>
      <c r="O120">
        <v>2</v>
      </c>
      <c r="P120">
        <v>1</v>
      </c>
      <c r="Q120">
        <v>1</v>
      </c>
      <c r="R120">
        <v>1</v>
      </c>
      <c r="S120">
        <v>1</v>
      </c>
      <c r="T120">
        <v>1</v>
      </c>
      <c r="U120">
        <v>4</v>
      </c>
      <c r="V120">
        <v>2</v>
      </c>
    </row>
    <row r="121" spans="2:22" x14ac:dyDescent="0.3">
      <c r="B121">
        <v>1</v>
      </c>
      <c r="C121">
        <v>1</v>
      </c>
      <c r="D121">
        <v>1</v>
      </c>
      <c r="E121">
        <v>1</v>
      </c>
      <c r="F121">
        <v>1</v>
      </c>
      <c r="G121">
        <v>10</v>
      </c>
      <c r="H121">
        <v>1</v>
      </c>
      <c r="I121">
        <v>1</v>
      </c>
      <c r="J121">
        <v>2</v>
      </c>
      <c r="K121">
        <v>2</v>
      </c>
      <c r="L121">
        <v>1</v>
      </c>
      <c r="M121">
        <v>2</v>
      </c>
      <c r="N121">
        <v>2</v>
      </c>
      <c r="O121">
        <v>1</v>
      </c>
      <c r="P121">
        <v>1</v>
      </c>
      <c r="Q121">
        <v>2</v>
      </c>
      <c r="R121">
        <v>2</v>
      </c>
      <c r="S121">
        <v>2</v>
      </c>
      <c r="T121">
        <v>1</v>
      </c>
      <c r="U121">
        <v>1</v>
      </c>
      <c r="V121">
        <v>1</v>
      </c>
    </row>
    <row r="122" spans="2:22" x14ac:dyDescent="0.3">
      <c r="B122">
        <v>1</v>
      </c>
      <c r="C122">
        <v>1</v>
      </c>
      <c r="D122">
        <v>1</v>
      </c>
      <c r="E122">
        <v>1</v>
      </c>
      <c r="F122">
        <v>2</v>
      </c>
      <c r="G122">
        <v>1</v>
      </c>
      <c r="H122">
        <v>1</v>
      </c>
      <c r="I122">
        <v>8</v>
      </c>
      <c r="J122">
        <v>1</v>
      </c>
      <c r="K122">
        <v>2</v>
      </c>
      <c r="L122">
        <v>2</v>
      </c>
      <c r="M122">
        <v>1</v>
      </c>
      <c r="N122">
        <v>1</v>
      </c>
      <c r="O122">
        <v>1</v>
      </c>
      <c r="P122">
        <v>1</v>
      </c>
      <c r="Q122">
        <v>1</v>
      </c>
      <c r="R122">
        <v>1</v>
      </c>
      <c r="S122">
        <v>1</v>
      </c>
      <c r="T122">
        <v>1</v>
      </c>
      <c r="U122">
        <v>1</v>
      </c>
      <c r="V122">
        <v>1</v>
      </c>
    </row>
    <row r="123" spans="2:22" x14ac:dyDescent="0.3">
      <c r="B123">
        <v>2</v>
      </c>
      <c r="C123">
        <v>1</v>
      </c>
      <c r="D123">
        <v>2</v>
      </c>
      <c r="E123">
        <v>2</v>
      </c>
      <c r="F123">
        <v>1</v>
      </c>
      <c r="G123">
        <v>1</v>
      </c>
      <c r="H123">
        <v>1</v>
      </c>
      <c r="I123">
        <v>1</v>
      </c>
      <c r="J123">
        <v>2</v>
      </c>
      <c r="K123">
        <v>1</v>
      </c>
      <c r="L123">
        <v>1</v>
      </c>
      <c r="M123">
        <v>1</v>
      </c>
      <c r="N123">
        <v>1</v>
      </c>
      <c r="O123">
        <v>3</v>
      </c>
      <c r="P123">
        <v>1</v>
      </c>
      <c r="Q123">
        <v>1</v>
      </c>
      <c r="R123">
        <v>2</v>
      </c>
      <c r="S123">
        <v>1</v>
      </c>
      <c r="T123">
        <v>1</v>
      </c>
      <c r="U123">
        <v>1</v>
      </c>
      <c r="V123">
        <v>2</v>
      </c>
    </row>
    <row r="124" spans="2:22" x14ac:dyDescent="0.3">
      <c r="B124">
        <v>1</v>
      </c>
      <c r="C124">
        <v>1</v>
      </c>
      <c r="D124">
        <v>1</v>
      </c>
      <c r="E124">
        <v>4</v>
      </c>
      <c r="F124">
        <v>3</v>
      </c>
      <c r="G124">
        <v>1</v>
      </c>
      <c r="H124">
        <v>1</v>
      </c>
      <c r="I124">
        <v>11</v>
      </c>
      <c r="J124">
        <v>1</v>
      </c>
      <c r="K124">
        <v>1</v>
      </c>
      <c r="L124">
        <v>1</v>
      </c>
      <c r="M124">
        <v>1</v>
      </c>
      <c r="N124">
        <v>2</v>
      </c>
      <c r="O124">
        <v>3</v>
      </c>
      <c r="P124">
        <v>1</v>
      </c>
      <c r="Q124">
        <v>1</v>
      </c>
      <c r="R124">
        <v>1</v>
      </c>
      <c r="S124">
        <v>1</v>
      </c>
      <c r="T124">
        <v>1</v>
      </c>
      <c r="U124">
        <v>2</v>
      </c>
      <c r="V124">
        <v>4</v>
      </c>
    </row>
    <row r="125" spans="2:22" x14ac:dyDescent="0.3">
      <c r="B125">
        <v>1</v>
      </c>
      <c r="C125">
        <v>1</v>
      </c>
      <c r="D125">
        <v>2</v>
      </c>
      <c r="E125">
        <v>1</v>
      </c>
      <c r="F125">
        <v>4</v>
      </c>
      <c r="G125">
        <v>2</v>
      </c>
      <c r="H125">
        <v>1</v>
      </c>
      <c r="I125">
        <v>1</v>
      </c>
      <c r="J125">
        <v>1</v>
      </c>
      <c r="K125">
        <v>1</v>
      </c>
      <c r="L125">
        <v>1</v>
      </c>
      <c r="M125">
        <v>1</v>
      </c>
      <c r="N125">
        <v>1</v>
      </c>
      <c r="O125">
        <v>1</v>
      </c>
      <c r="P125">
        <v>2</v>
      </c>
      <c r="Q125">
        <v>1</v>
      </c>
      <c r="R125">
        <v>3</v>
      </c>
      <c r="S125">
        <v>2</v>
      </c>
      <c r="T125">
        <v>8</v>
      </c>
      <c r="U125">
        <v>3</v>
      </c>
      <c r="V125">
        <v>2</v>
      </c>
    </row>
    <row r="126" spans="2:22" x14ac:dyDescent="0.3">
      <c r="B126">
        <v>3</v>
      </c>
      <c r="C126">
        <v>1</v>
      </c>
      <c r="D126">
        <v>1</v>
      </c>
      <c r="E126">
        <v>1</v>
      </c>
      <c r="F126">
        <v>1</v>
      </c>
      <c r="G126">
        <v>6</v>
      </c>
      <c r="H126">
        <v>1</v>
      </c>
      <c r="I126">
        <v>1</v>
      </c>
      <c r="J126">
        <v>1</v>
      </c>
      <c r="K126">
        <v>1</v>
      </c>
      <c r="L126">
        <v>1</v>
      </c>
      <c r="M126">
        <v>1</v>
      </c>
      <c r="N126">
        <v>1</v>
      </c>
      <c r="O126">
        <v>1</v>
      </c>
      <c r="P126">
        <v>1</v>
      </c>
      <c r="Q126">
        <v>1</v>
      </c>
      <c r="R126">
        <v>3</v>
      </c>
      <c r="S126">
        <v>1</v>
      </c>
      <c r="T126">
        <v>1</v>
      </c>
      <c r="U126">
        <v>2</v>
      </c>
      <c r="V126">
        <v>2</v>
      </c>
    </row>
    <row r="127" spans="2:22" x14ac:dyDescent="0.3">
      <c r="B127">
        <v>1</v>
      </c>
      <c r="C127">
        <v>1</v>
      </c>
      <c r="D127">
        <v>1</v>
      </c>
      <c r="E127">
        <v>1</v>
      </c>
      <c r="F127">
        <v>0</v>
      </c>
      <c r="G127">
        <v>1</v>
      </c>
      <c r="H127">
        <v>1</v>
      </c>
      <c r="I127">
        <v>1</v>
      </c>
      <c r="J127">
        <v>2</v>
      </c>
      <c r="K127">
        <v>1</v>
      </c>
      <c r="L127">
        <v>1</v>
      </c>
      <c r="M127">
        <v>1</v>
      </c>
      <c r="N127">
        <v>2</v>
      </c>
      <c r="O127">
        <v>2</v>
      </c>
      <c r="P127">
        <v>1</v>
      </c>
      <c r="Q127">
        <v>1</v>
      </c>
      <c r="R127">
        <v>8</v>
      </c>
      <c r="S127">
        <v>7</v>
      </c>
      <c r="T127">
        <v>1</v>
      </c>
      <c r="U127">
        <v>3</v>
      </c>
      <c r="V127">
        <v>2</v>
      </c>
    </row>
    <row r="128" spans="2:22" x14ac:dyDescent="0.3">
      <c r="B128">
        <v>3</v>
      </c>
      <c r="C128">
        <v>1</v>
      </c>
      <c r="D128">
        <v>8</v>
      </c>
      <c r="E128">
        <v>1</v>
      </c>
      <c r="F128">
        <v>0</v>
      </c>
      <c r="G128">
        <v>3</v>
      </c>
      <c r="H128">
        <v>3</v>
      </c>
      <c r="I128">
        <v>1</v>
      </c>
      <c r="J128">
        <v>3</v>
      </c>
      <c r="K128">
        <v>2</v>
      </c>
      <c r="L128">
        <v>1</v>
      </c>
      <c r="M128">
        <v>1</v>
      </c>
      <c r="N128">
        <v>1</v>
      </c>
      <c r="O128">
        <v>2</v>
      </c>
      <c r="P128">
        <v>6</v>
      </c>
      <c r="Q128">
        <v>1</v>
      </c>
      <c r="R128">
        <v>1</v>
      </c>
      <c r="S128">
        <v>1</v>
      </c>
      <c r="T128">
        <v>1</v>
      </c>
      <c r="U128">
        <v>1</v>
      </c>
      <c r="V128">
        <v>8</v>
      </c>
    </row>
    <row r="129" spans="2:22" x14ac:dyDescent="0.3">
      <c r="B129">
        <v>6</v>
      </c>
      <c r="C129">
        <v>1</v>
      </c>
      <c r="D129">
        <v>1</v>
      </c>
      <c r="E129">
        <v>1</v>
      </c>
      <c r="F129">
        <v>1</v>
      </c>
      <c r="G129">
        <v>1</v>
      </c>
      <c r="H129">
        <v>1</v>
      </c>
      <c r="I129">
        <v>1</v>
      </c>
      <c r="J129">
        <v>1</v>
      </c>
      <c r="K129">
        <v>1</v>
      </c>
      <c r="L129">
        <v>1</v>
      </c>
      <c r="M129">
        <v>1</v>
      </c>
      <c r="N129">
        <v>1</v>
      </c>
      <c r="O129">
        <v>2</v>
      </c>
      <c r="P129">
        <v>1</v>
      </c>
      <c r="Q129">
        <v>1</v>
      </c>
      <c r="R129">
        <v>2</v>
      </c>
      <c r="S129">
        <v>1</v>
      </c>
      <c r="T129">
        <v>3</v>
      </c>
      <c r="U129">
        <v>1</v>
      </c>
      <c r="V129">
        <v>5</v>
      </c>
    </row>
    <row r="130" spans="2:22" x14ac:dyDescent="0.3">
      <c r="B130">
        <v>1</v>
      </c>
      <c r="C130">
        <v>1</v>
      </c>
      <c r="D130">
        <v>1</v>
      </c>
      <c r="E130">
        <v>1</v>
      </c>
      <c r="F130">
        <v>1</v>
      </c>
      <c r="G130">
        <v>0</v>
      </c>
      <c r="H130">
        <v>1</v>
      </c>
      <c r="I130">
        <v>1</v>
      </c>
      <c r="J130">
        <v>1</v>
      </c>
      <c r="K130">
        <v>2</v>
      </c>
      <c r="L130">
        <v>1</v>
      </c>
      <c r="M130">
        <v>8</v>
      </c>
      <c r="N130">
        <v>1</v>
      </c>
      <c r="O130">
        <v>1</v>
      </c>
      <c r="P130">
        <v>1</v>
      </c>
      <c r="Q130">
        <v>1</v>
      </c>
      <c r="R130">
        <v>1</v>
      </c>
      <c r="S130">
        <v>1</v>
      </c>
      <c r="T130">
        <v>1</v>
      </c>
      <c r="U130">
        <v>6</v>
      </c>
      <c r="V130">
        <v>8</v>
      </c>
    </row>
    <row r="131" spans="2:22" x14ac:dyDescent="0.3">
      <c r="B131">
        <v>1</v>
      </c>
      <c r="C131">
        <v>1</v>
      </c>
      <c r="D131">
        <v>1</v>
      </c>
      <c r="E131">
        <v>5</v>
      </c>
      <c r="F131">
        <v>2</v>
      </c>
      <c r="G131">
        <v>1</v>
      </c>
      <c r="H131">
        <v>1</v>
      </c>
      <c r="I131">
        <v>1</v>
      </c>
      <c r="J131">
        <v>1</v>
      </c>
      <c r="K131">
        <v>2</v>
      </c>
      <c r="L131">
        <v>1</v>
      </c>
      <c r="M131">
        <v>1</v>
      </c>
      <c r="N131">
        <v>2</v>
      </c>
      <c r="O131">
        <v>1</v>
      </c>
      <c r="P131">
        <v>1</v>
      </c>
      <c r="Q131">
        <v>3</v>
      </c>
      <c r="R131">
        <v>1</v>
      </c>
      <c r="S131">
        <v>1</v>
      </c>
      <c r="T131">
        <v>3</v>
      </c>
      <c r="U131">
        <v>1</v>
      </c>
      <c r="V131">
        <v>1</v>
      </c>
    </row>
    <row r="132" spans="2:22" x14ac:dyDescent="0.3">
      <c r="B132">
        <v>1</v>
      </c>
      <c r="C132">
        <v>1</v>
      </c>
      <c r="D132">
        <v>2</v>
      </c>
      <c r="E132">
        <v>1</v>
      </c>
      <c r="F132">
        <v>1</v>
      </c>
      <c r="G132">
        <v>2</v>
      </c>
      <c r="H132">
        <v>1</v>
      </c>
      <c r="I132">
        <v>1</v>
      </c>
      <c r="J132">
        <v>1</v>
      </c>
      <c r="K132">
        <v>2</v>
      </c>
      <c r="L132">
        <v>2</v>
      </c>
      <c r="M132">
        <v>9</v>
      </c>
      <c r="N132">
        <v>3</v>
      </c>
      <c r="O132">
        <v>4</v>
      </c>
      <c r="P132">
        <v>1</v>
      </c>
      <c r="Q132">
        <v>1</v>
      </c>
      <c r="R132">
        <v>1</v>
      </c>
      <c r="S132">
        <v>1</v>
      </c>
      <c r="T132">
        <v>1</v>
      </c>
      <c r="U132">
        <v>1</v>
      </c>
      <c r="V132">
        <v>2</v>
      </c>
    </row>
    <row r="133" spans="2:22" x14ac:dyDescent="0.3">
      <c r="B133">
        <v>1</v>
      </c>
      <c r="C133">
        <v>1</v>
      </c>
      <c r="D133">
        <v>1</v>
      </c>
      <c r="E133">
        <v>1</v>
      </c>
      <c r="F133">
        <v>2</v>
      </c>
      <c r="G133">
        <v>5</v>
      </c>
      <c r="H133">
        <v>1</v>
      </c>
      <c r="I133">
        <v>1</v>
      </c>
      <c r="J133">
        <v>1</v>
      </c>
      <c r="K133">
        <v>1</v>
      </c>
      <c r="L133">
        <v>2</v>
      </c>
      <c r="M133">
        <v>3</v>
      </c>
      <c r="N133">
        <v>1</v>
      </c>
      <c r="O133">
        <v>1</v>
      </c>
      <c r="P133">
        <v>1</v>
      </c>
      <c r="Q133">
        <v>3</v>
      </c>
      <c r="R133">
        <v>2</v>
      </c>
      <c r="S133">
        <v>1</v>
      </c>
      <c r="T133">
        <v>1</v>
      </c>
      <c r="U133">
        <v>1</v>
      </c>
      <c r="V133">
        <v>1</v>
      </c>
    </row>
    <row r="134" spans="2:22" x14ac:dyDescent="0.3">
      <c r="B134">
        <v>1</v>
      </c>
      <c r="C134">
        <v>1</v>
      </c>
      <c r="D134">
        <v>1</v>
      </c>
      <c r="E134">
        <v>3</v>
      </c>
      <c r="F134">
        <v>1</v>
      </c>
      <c r="G134">
        <v>2</v>
      </c>
      <c r="H134">
        <v>6</v>
      </c>
      <c r="I134">
        <v>1</v>
      </c>
      <c r="J134">
        <v>1</v>
      </c>
      <c r="K134">
        <v>2</v>
      </c>
      <c r="L134">
        <v>1</v>
      </c>
      <c r="M134">
        <v>1</v>
      </c>
      <c r="N134">
        <v>3</v>
      </c>
      <c r="O134">
        <v>1</v>
      </c>
      <c r="P134">
        <v>2</v>
      </c>
      <c r="Q134">
        <v>1</v>
      </c>
      <c r="R134">
        <v>1</v>
      </c>
      <c r="S134">
        <v>1</v>
      </c>
      <c r="T134">
        <v>1</v>
      </c>
      <c r="U134">
        <v>5</v>
      </c>
      <c r="V134">
        <v>3</v>
      </c>
    </row>
    <row r="135" spans="2:22" x14ac:dyDescent="0.3">
      <c r="B135">
        <v>2</v>
      </c>
      <c r="C135">
        <v>1</v>
      </c>
      <c r="D135">
        <v>1</v>
      </c>
      <c r="E135">
        <v>1</v>
      </c>
      <c r="F135">
        <v>2</v>
      </c>
      <c r="G135">
        <v>1</v>
      </c>
      <c r="H135">
        <v>3</v>
      </c>
      <c r="I135">
        <v>1</v>
      </c>
      <c r="J135">
        <v>1</v>
      </c>
      <c r="K135">
        <v>1</v>
      </c>
      <c r="L135">
        <v>1</v>
      </c>
      <c r="M135">
        <v>1</v>
      </c>
      <c r="N135">
        <v>1</v>
      </c>
      <c r="O135">
        <v>1</v>
      </c>
      <c r="P135">
        <v>1</v>
      </c>
      <c r="Q135">
        <v>3</v>
      </c>
      <c r="R135">
        <v>1</v>
      </c>
      <c r="S135">
        <v>2</v>
      </c>
      <c r="T135">
        <v>1</v>
      </c>
      <c r="U135">
        <v>1</v>
      </c>
      <c r="V135">
        <v>1</v>
      </c>
    </row>
    <row r="136" spans="2:22" x14ac:dyDescent="0.3">
      <c r="B136">
        <v>3</v>
      </c>
      <c r="C136">
        <v>1</v>
      </c>
      <c r="D136">
        <v>1</v>
      </c>
      <c r="E136">
        <v>2</v>
      </c>
      <c r="F136">
        <v>1</v>
      </c>
      <c r="G136">
        <v>1</v>
      </c>
      <c r="H136">
        <v>1</v>
      </c>
      <c r="I136">
        <v>1</v>
      </c>
      <c r="J136">
        <v>4</v>
      </c>
      <c r="K136">
        <v>1</v>
      </c>
      <c r="L136">
        <v>3</v>
      </c>
      <c r="M136">
        <v>1</v>
      </c>
      <c r="N136">
        <v>1</v>
      </c>
      <c r="O136">
        <v>1</v>
      </c>
      <c r="P136">
        <v>1</v>
      </c>
      <c r="Q136">
        <v>1</v>
      </c>
      <c r="R136">
        <v>1</v>
      </c>
      <c r="S136">
        <v>2</v>
      </c>
      <c r="T136">
        <v>7</v>
      </c>
      <c r="U136">
        <v>1</v>
      </c>
      <c r="V136">
        <v>1</v>
      </c>
    </row>
    <row r="137" spans="2:22" x14ac:dyDescent="0.3">
      <c r="B137">
        <v>3</v>
      </c>
      <c r="C137">
        <v>1</v>
      </c>
      <c r="D137">
        <v>1</v>
      </c>
      <c r="E137">
        <v>1</v>
      </c>
      <c r="F137">
        <v>1</v>
      </c>
      <c r="G137">
        <v>1</v>
      </c>
      <c r="H137">
        <v>1</v>
      </c>
      <c r="I137">
        <v>1</v>
      </c>
      <c r="J137">
        <v>8</v>
      </c>
      <c r="K137">
        <v>4</v>
      </c>
      <c r="L137">
        <v>1</v>
      </c>
      <c r="M137">
        <v>2</v>
      </c>
      <c r="N137">
        <v>1</v>
      </c>
      <c r="O137">
        <v>1</v>
      </c>
      <c r="P137">
        <v>2</v>
      </c>
      <c r="Q137">
        <v>1</v>
      </c>
      <c r="R137">
        <v>1</v>
      </c>
      <c r="S137">
        <v>3</v>
      </c>
      <c r="T137">
        <v>1</v>
      </c>
      <c r="U137">
        <v>1</v>
      </c>
      <c r="V137">
        <v>1</v>
      </c>
    </row>
    <row r="138" spans="2:22" x14ac:dyDescent="0.3">
      <c r="B138">
        <v>2</v>
      </c>
      <c r="C138">
        <v>2</v>
      </c>
      <c r="D138">
        <v>1</v>
      </c>
      <c r="E138">
        <v>1</v>
      </c>
      <c r="F138">
        <v>1</v>
      </c>
      <c r="G138">
        <v>1</v>
      </c>
      <c r="H138">
        <v>1</v>
      </c>
      <c r="I138">
        <v>3</v>
      </c>
      <c r="J138">
        <v>1</v>
      </c>
      <c r="K138">
        <v>2</v>
      </c>
      <c r="L138">
        <v>1</v>
      </c>
      <c r="M138">
        <v>4</v>
      </c>
      <c r="N138">
        <v>1</v>
      </c>
      <c r="O138">
        <v>2</v>
      </c>
      <c r="P138">
        <v>1</v>
      </c>
      <c r="Q138">
        <v>1</v>
      </c>
      <c r="R138">
        <v>1</v>
      </c>
      <c r="S138">
        <v>1</v>
      </c>
      <c r="T138">
        <v>1</v>
      </c>
      <c r="U138">
        <v>1</v>
      </c>
      <c r="V138">
        <v>1</v>
      </c>
    </row>
    <row r="139" spans="2:22" x14ac:dyDescent="0.3">
      <c r="B139">
        <v>2</v>
      </c>
      <c r="C139">
        <v>3</v>
      </c>
      <c r="D139">
        <v>2</v>
      </c>
      <c r="E139">
        <v>1</v>
      </c>
      <c r="F139">
        <v>2</v>
      </c>
      <c r="G139">
        <v>1</v>
      </c>
      <c r="H139">
        <v>1</v>
      </c>
      <c r="I139">
        <v>3</v>
      </c>
      <c r="J139">
        <v>14</v>
      </c>
      <c r="K139">
        <v>1</v>
      </c>
      <c r="L139">
        <v>1</v>
      </c>
      <c r="M139">
        <v>1</v>
      </c>
      <c r="N139">
        <v>1</v>
      </c>
      <c r="O139">
        <v>1</v>
      </c>
      <c r="P139">
        <v>5</v>
      </c>
      <c r="Q139">
        <v>1</v>
      </c>
      <c r="R139">
        <v>1</v>
      </c>
      <c r="S139">
        <v>1</v>
      </c>
      <c r="T139">
        <v>1</v>
      </c>
      <c r="U139">
        <v>1</v>
      </c>
      <c r="V139">
        <v>1</v>
      </c>
    </row>
    <row r="140" spans="2:22" x14ac:dyDescent="0.3">
      <c r="B140">
        <v>2</v>
      </c>
      <c r="C140">
        <v>1</v>
      </c>
      <c r="D140">
        <v>1</v>
      </c>
      <c r="E140">
        <v>3</v>
      </c>
      <c r="F140">
        <v>1</v>
      </c>
      <c r="G140">
        <v>3</v>
      </c>
      <c r="H140">
        <v>1</v>
      </c>
      <c r="I140">
        <v>1</v>
      </c>
      <c r="J140">
        <v>1</v>
      </c>
      <c r="K140">
        <v>4</v>
      </c>
      <c r="L140">
        <v>1</v>
      </c>
      <c r="M140">
        <v>1</v>
      </c>
      <c r="N140">
        <v>3</v>
      </c>
      <c r="O140">
        <v>13</v>
      </c>
      <c r="P140">
        <v>10</v>
      </c>
      <c r="Q140">
        <v>1</v>
      </c>
      <c r="R140">
        <v>2</v>
      </c>
      <c r="S140">
        <v>1</v>
      </c>
      <c r="T140">
        <v>4</v>
      </c>
      <c r="U140">
        <v>1</v>
      </c>
      <c r="V140">
        <v>1</v>
      </c>
    </row>
    <row r="141" spans="2:22" x14ac:dyDescent="0.3">
      <c r="B141">
        <v>1</v>
      </c>
      <c r="C141">
        <v>2</v>
      </c>
      <c r="D141">
        <v>1</v>
      </c>
      <c r="E141">
        <v>3</v>
      </c>
      <c r="F141">
        <v>2</v>
      </c>
      <c r="G141">
        <v>1</v>
      </c>
      <c r="H141">
        <v>1</v>
      </c>
      <c r="I141">
        <v>1</v>
      </c>
      <c r="J141">
        <v>1</v>
      </c>
      <c r="K141">
        <v>1</v>
      </c>
      <c r="L141">
        <v>1</v>
      </c>
      <c r="M141">
        <v>1</v>
      </c>
      <c r="N141">
        <v>1</v>
      </c>
      <c r="O141">
        <v>1</v>
      </c>
      <c r="P141">
        <v>1</v>
      </c>
      <c r="Q141">
        <v>6</v>
      </c>
      <c r="R141">
        <v>1</v>
      </c>
      <c r="S141">
        <v>1</v>
      </c>
      <c r="T141">
        <v>1</v>
      </c>
      <c r="U141">
        <v>2</v>
      </c>
      <c r="V141">
        <v>1</v>
      </c>
    </row>
    <row r="142" spans="2:22" x14ac:dyDescent="0.3">
      <c r="B142">
        <v>1</v>
      </c>
      <c r="C142">
        <v>1</v>
      </c>
      <c r="D142">
        <v>1</v>
      </c>
      <c r="E142">
        <v>2</v>
      </c>
      <c r="F142">
        <v>1</v>
      </c>
      <c r="G142">
        <v>1</v>
      </c>
      <c r="H142">
        <v>1</v>
      </c>
      <c r="I142">
        <v>1</v>
      </c>
      <c r="J142">
        <v>1</v>
      </c>
      <c r="K142">
        <v>1</v>
      </c>
      <c r="L142">
        <v>3</v>
      </c>
      <c r="M142">
        <v>1</v>
      </c>
      <c r="N142">
        <v>7</v>
      </c>
      <c r="O142">
        <v>3</v>
      </c>
      <c r="P142">
        <v>1</v>
      </c>
      <c r="Q142">
        <v>16</v>
      </c>
      <c r="R142">
        <v>2</v>
      </c>
      <c r="S142">
        <v>1</v>
      </c>
      <c r="T142">
        <v>2</v>
      </c>
      <c r="U142">
        <v>1</v>
      </c>
      <c r="V142">
        <v>1</v>
      </c>
    </row>
    <row r="143" spans="2:22" x14ac:dyDescent="0.3">
      <c r="B143">
        <v>2</v>
      </c>
      <c r="C143">
        <v>1</v>
      </c>
      <c r="D143">
        <v>2</v>
      </c>
      <c r="E143">
        <v>1</v>
      </c>
      <c r="F143">
        <v>1</v>
      </c>
      <c r="G143">
        <v>1</v>
      </c>
      <c r="H143">
        <v>5</v>
      </c>
      <c r="I143">
        <v>5</v>
      </c>
      <c r="J143">
        <v>1</v>
      </c>
      <c r="K143">
        <v>1</v>
      </c>
      <c r="L143">
        <v>1</v>
      </c>
      <c r="M143">
        <v>3</v>
      </c>
      <c r="N143">
        <v>15</v>
      </c>
      <c r="O143">
        <v>1</v>
      </c>
      <c r="P143">
        <v>1</v>
      </c>
      <c r="Q143">
        <v>4</v>
      </c>
      <c r="R143">
        <v>2</v>
      </c>
      <c r="S143">
        <v>1</v>
      </c>
      <c r="T143">
        <v>3</v>
      </c>
      <c r="U143">
        <v>1</v>
      </c>
      <c r="V143">
        <v>1</v>
      </c>
    </row>
    <row r="144" spans="2:22" x14ac:dyDescent="0.3">
      <c r="B144">
        <v>2</v>
      </c>
      <c r="C144">
        <v>1</v>
      </c>
      <c r="D144">
        <v>2</v>
      </c>
      <c r="E144">
        <v>1</v>
      </c>
      <c r="F144">
        <v>1</v>
      </c>
      <c r="G144">
        <v>1</v>
      </c>
      <c r="H144">
        <v>8</v>
      </c>
      <c r="I144">
        <v>1</v>
      </c>
      <c r="J144">
        <v>2</v>
      </c>
      <c r="K144">
        <v>1</v>
      </c>
      <c r="L144">
        <v>2</v>
      </c>
      <c r="M144">
        <v>1</v>
      </c>
      <c r="N144">
        <v>5</v>
      </c>
      <c r="O144">
        <v>2</v>
      </c>
      <c r="P144">
        <v>1</v>
      </c>
      <c r="Q144">
        <v>1</v>
      </c>
      <c r="R144">
        <v>1</v>
      </c>
      <c r="S144">
        <v>1</v>
      </c>
      <c r="T144">
        <v>1</v>
      </c>
      <c r="U144">
        <v>1</v>
      </c>
      <c r="V144">
        <v>1</v>
      </c>
    </row>
    <row r="145" spans="2:22" x14ac:dyDescent="0.3">
      <c r="B145">
        <v>2</v>
      </c>
      <c r="C145">
        <v>1</v>
      </c>
      <c r="D145">
        <v>1</v>
      </c>
      <c r="E145">
        <v>4</v>
      </c>
      <c r="F145">
        <v>1</v>
      </c>
      <c r="G145">
        <v>1</v>
      </c>
      <c r="H145">
        <v>2</v>
      </c>
      <c r="I145">
        <v>1</v>
      </c>
      <c r="J145">
        <v>2</v>
      </c>
      <c r="K145">
        <v>9</v>
      </c>
      <c r="L145">
        <v>1</v>
      </c>
      <c r="M145">
        <v>1</v>
      </c>
      <c r="N145">
        <v>6</v>
      </c>
      <c r="P145">
        <v>1</v>
      </c>
      <c r="Q145">
        <v>1</v>
      </c>
      <c r="R145">
        <v>1</v>
      </c>
      <c r="S145">
        <v>1</v>
      </c>
      <c r="T145">
        <v>1</v>
      </c>
      <c r="U145">
        <v>2</v>
      </c>
      <c r="V145">
        <v>2</v>
      </c>
    </row>
    <row r="146" spans="2:22" x14ac:dyDescent="0.3">
      <c r="B146">
        <v>1</v>
      </c>
      <c r="C146">
        <v>3</v>
      </c>
      <c r="D146">
        <v>1</v>
      </c>
      <c r="E146">
        <v>12</v>
      </c>
      <c r="F146">
        <v>1</v>
      </c>
      <c r="G146">
        <v>2</v>
      </c>
      <c r="H146">
        <v>2</v>
      </c>
      <c r="I146">
        <v>2</v>
      </c>
      <c r="J146">
        <v>1</v>
      </c>
      <c r="K146">
        <v>1</v>
      </c>
      <c r="L146">
        <v>1</v>
      </c>
      <c r="M146">
        <v>1</v>
      </c>
      <c r="N146">
        <v>4</v>
      </c>
      <c r="P146">
        <v>1</v>
      </c>
      <c r="Q146">
        <v>4</v>
      </c>
      <c r="R146">
        <v>1</v>
      </c>
      <c r="S146">
        <v>1</v>
      </c>
      <c r="T146">
        <v>2</v>
      </c>
      <c r="U146">
        <v>3</v>
      </c>
      <c r="V146">
        <v>1</v>
      </c>
    </row>
    <row r="147" spans="2:22" x14ac:dyDescent="0.3">
      <c r="B147">
        <v>2</v>
      </c>
      <c r="C147">
        <v>1</v>
      </c>
      <c r="D147">
        <v>1</v>
      </c>
      <c r="E147">
        <v>3</v>
      </c>
      <c r="F147">
        <v>5</v>
      </c>
      <c r="G147">
        <v>2</v>
      </c>
      <c r="H147">
        <v>4</v>
      </c>
      <c r="I147">
        <v>2</v>
      </c>
      <c r="J147">
        <v>1</v>
      </c>
      <c r="K147">
        <v>3</v>
      </c>
      <c r="L147">
        <v>1</v>
      </c>
      <c r="M147">
        <v>1</v>
      </c>
      <c r="N147">
        <v>1</v>
      </c>
      <c r="P147">
        <v>1</v>
      </c>
      <c r="Q147">
        <v>4</v>
      </c>
      <c r="R147">
        <v>1</v>
      </c>
      <c r="S147">
        <v>1</v>
      </c>
      <c r="T147">
        <v>1</v>
      </c>
      <c r="U147">
        <v>1</v>
      </c>
      <c r="V147">
        <v>1</v>
      </c>
    </row>
    <row r="148" spans="2:22" x14ac:dyDescent="0.3">
      <c r="B148">
        <v>1</v>
      </c>
      <c r="C148">
        <v>1</v>
      </c>
      <c r="D148">
        <v>1</v>
      </c>
      <c r="E148">
        <v>1</v>
      </c>
      <c r="F148">
        <v>1</v>
      </c>
      <c r="G148">
        <v>1</v>
      </c>
      <c r="H148">
        <v>1</v>
      </c>
      <c r="I148">
        <v>1</v>
      </c>
      <c r="J148">
        <v>1</v>
      </c>
      <c r="K148">
        <v>1</v>
      </c>
      <c r="L148">
        <v>1</v>
      </c>
      <c r="M148">
        <v>2</v>
      </c>
      <c r="N148">
        <v>1</v>
      </c>
      <c r="P148">
        <v>2</v>
      </c>
      <c r="Q148">
        <v>1</v>
      </c>
      <c r="R148">
        <v>1</v>
      </c>
      <c r="S148">
        <v>1</v>
      </c>
      <c r="T148">
        <v>1</v>
      </c>
      <c r="U148">
        <v>1</v>
      </c>
      <c r="V148">
        <v>1</v>
      </c>
    </row>
    <row r="149" spans="2:22" x14ac:dyDescent="0.3">
      <c r="B149">
        <v>1</v>
      </c>
      <c r="C149">
        <v>4</v>
      </c>
      <c r="D149">
        <v>1</v>
      </c>
      <c r="E149">
        <v>1</v>
      </c>
      <c r="F149">
        <v>1</v>
      </c>
      <c r="G149">
        <v>2</v>
      </c>
      <c r="H149">
        <v>1</v>
      </c>
      <c r="I149">
        <v>3</v>
      </c>
      <c r="J149">
        <v>1</v>
      </c>
      <c r="K149">
        <v>2</v>
      </c>
      <c r="L149">
        <v>1</v>
      </c>
      <c r="M149">
        <v>1</v>
      </c>
      <c r="N149">
        <v>1</v>
      </c>
      <c r="P149">
        <v>1</v>
      </c>
      <c r="Q149">
        <v>1</v>
      </c>
      <c r="R149">
        <v>1</v>
      </c>
      <c r="S149">
        <v>3</v>
      </c>
      <c r="T149">
        <v>1</v>
      </c>
      <c r="U149">
        <v>2</v>
      </c>
      <c r="V149">
        <v>2</v>
      </c>
    </row>
    <row r="150" spans="2:22" x14ac:dyDescent="0.3">
      <c r="B150">
        <v>1</v>
      </c>
      <c r="C150">
        <v>6</v>
      </c>
      <c r="D150">
        <v>1</v>
      </c>
      <c r="E150">
        <v>1</v>
      </c>
      <c r="F150">
        <v>1</v>
      </c>
      <c r="G150">
        <v>3</v>
      </c>
      <c r="H150">
        <v>2</v>
      </c>
      <c r="I150">
        <v>2</v>
      </c>
      <c r="J150">
        <v>1</v>
      </c>
      <c r="K150">
        <v>1</v>
      </c>
      <c r="L150">
        <v>1</v>
      </c>
      <c r="M150">
        <v>1</v>
      </c>
      <c r="N150">
        <v>1</v>
      </c>
      <c r="P150">
        <v>1</v>
      </c>
      <c r="Q150">
        <v>1</v>
      </c>
      <c r="R150">
        <v>1</v>
      </c>
      <c r="S150">
        <v>3</v>
      </c>
      <c r="T150">
        <v>1</v>
      </c>
      <c r="U150">
        <v>1</v>
      </c>
      <c r="V150">
        <v>1</v>
      </c>
    </row>
    <row r="151" spans="2:22" x14ac:dyDescent="0.3">
      <c r="B151">
        <v>1</v>
      </c>
      <c r="C151">
        <v>1</v>
      </c>
      <c r="D151">
        <v>1</v>
      </c>
      <c r="E151">
        <v>3</v>
      </c>
      <c r="F151">
        <v>1</v>
      </c>
      <c r="G151">
        <v>1</v>
      </c>
      <c r="H151">
        <v>1</v>
      </c>
      <c r="I151">
        <v>1</v>
      </c>
      <c r="J151">
        <v>1</v>
      </c>
      <c r="K151">
        <v>1</v>
      </c>
      <c r="L151">
        <v>1</v>
      </c>
      <c r="M151">
        <v>3</v>
      </c>
      <c r="P151">
        <v>2</v>
      </c>
      <c r="R151">
        <v>4</v>
      </c>
      <c r="S151">
        <v>1</v>
      </c>
      <c r="T151">
        <v>1</v>
      </c>
      <c r="U151">
        <v>1</v>
      </c>
      <c r="V151">
        <v>4</v>
      </c>
    </row>
    <row r="152" spans="2:22" x14ac:dyDescent="0.3">
      <c r="B152">
        <v>1</v>
      </c>
      <c r="C152">
        <v>2</v>
      </c>
      <c r="D152">
        <v>1</v>
      </c>
      <c r="E152">
        <v>1</v>
      </c>
      <c r="F152">
        <v>1</v>
      </c>
      <c r="G152">
        <v>1</v>
      </c>
      <c r="H152">
        <v>1</v>
      </c>
      <c r="I152">
        <v>1</v>
      </c>
      <c r="J152">
        <v>1</v>
      </c>
      <c r="K152">
        <v>1</v>
      </c>
      <c r="L152">
        <v>4</v>
      </c>
      <c r="M152">
        <v>2</v>
      </c>
      <c r="P152">
        <v>1</v>
      </c>
      <c r="R152">
        <v>2</v>
      </c>
      <c r="S152">
        <v>1</v>
      </c>
      <c r="T152">
        <v>4</v>
      </c>
      <c r="U152">
        <v>1</v>
      </c>
      <c r="V152">
        <v>1</v>
      </c>
    </row>
    <row r="153" spans="2:22" x14ac:dyDescent="0.3">
      <c r="B153">
        <v>1</v>
      </c>
      <c r="C153">
        <v>1</v>
      </c>
      <c r="D153">
        <v>1</v>
      </c>
      <c r="E153">
        <v>2</v>
      </c>
      <c r="F153">
        <v>2</v>
      </c>
      <c r="G153">
        <v>2</v>
      </c>
      <c r="H153">
        <v>1</v>
      </c>
      <c r="I153">
        <v>1</v>
      </c>
      <c r="J153">
        <v>2</v>
      </c>
      <c r="K153">
        <v>1</v>
      </c>
      <c r="L153">
        <v>14</v>
      </c>
      <c r="M153">
        <v>1</v>
      </c>
      <c r="P153">
        <v>2</v>
      </c>
      <c r="R153">
        <v>1</v>
      </c>
      <c r="S153">
        <v>1</v>
      </c>
      <c r="T153">
        <v>1</v>
      </c>
      <c r="U153">
        <v>1</v>
      </c>
      <c r="V153">
        <v>1</v>
      </c>
    </row>
    <row r="154" spans="2:22" x14ac:dyDescent="0.3">
      <c r="B154">
        <v>1</v>
      </c>
      <c r="C154">
        <v>1</v>
      </c>
      <c r="D154">
        <v>1</v>
      </c>
      <c r="E154">
        <v>1</v>
      </c>
      <c r="F154">
        <v>2</v>
      </c>
      <c r="G154">
        <v>2</v>
      </c>
      <c r="H154">
        <v>1</v>
      </c>
      <c r="I154">
        <v>1</v>
      </c>
      <c r="J154">
        <v>2</v>
      </c>
      <c r="K154">
        <v>1</v>
      </c>
      <c r="L154">
        <v>3</v>
      </c>
      <c r="M154">
        <v>1</v>
      </c>
      <c r="P154">
        <v>2</v>
      </c>
      <c r="R154">
        <v>1</v>
      </c>
      <c r="S154">
        <v>1</v>
      </c>
      <c r="T154">
        <v>3</v>
      </c>
      <c r="U154">
        <v>1</v>
      </c>
      <c r="V154">
        <v>1</v>
      </c>
    </row>
    <row r="155" spans="2:22" x14ac:dyDescent="0.3">
      <c r="B155">
        <v>5</v>
      </c>
      <c r="C155">
        <v>3</v>
      </c>
      <c r="D155">
        <v>1</v>
      </c>
      <c r="F155">
        <v>1</v>
      </c>
      <c r="G155">
        <v>1</v>
      </c>
      <c r="H155">
        <v>1</v>
      </c>
      <c r="I155">
        <v>1</v>
      </c>
      <c r="J155">
        <v>1</v>
      </c>
      <c r="K155">
        <v>1</v>
      </c>
      <c r="L155">
        <v>3</v>
      </c>
      <c r="M155">
        <v>1</v>
      </c>
      <c r="P155">
        <v>1</v>
      </c>
      <c r="R155">
        <v>1</v>
      </c>
      <c r="S155">
        <v>1</v>
      </c>
      <c r="T155">
        <v>1</v>
      </c>
      <c r="U155">
        <v>1</v>
      </c>
      <c r="V155">
        <v>1</v>
      </c>
    </row>
    <row r="156" spans="2:22" x14ac:dyDescent="0.3">
      <c r="B156">
        <v>1</v>
      </c>
      <c r="C156">
        <v>1</v>
      </c>
      <c r="D156">
        <v>2</v>
      </c>
      <c r="F156">
        <v>1</v>
      </c>
      <c r="G156">
        <v>2</v>
      </c>
      <c r="H156">
        <v>2</v>
      </c>
      <c r="I156">
        <v>2</v>
      </c>
      <c r="J156">
        <v>1</v>
      </c>
      <c r="K156">
        <v>3</v>
      </c>
      <c r="L156">
        <v>3</v>
      </c>
      <c r="M156">
        <v>1</v>
      </c>
      <c r="P156">
        <v>2</v>
      </c>
      <c r="R156">
        <v>1</v>
      </c>
      <c r="S156">
        <v>1</v>
      </c>
      <c r="T156">
        <v>2</v>
      </c>
      <c r="U156">
        <v>1</v>
      </c>
      <c r="V156">
        <v>1</v>
      </c>
    </row>
    <row r="157" spans="2:22" x14ac:dyDescent="0.3">
      <c r="B157">
        <v>1</v>
      </c>
      <c r="C157">
        <v>4</v>
      </c>
      <c r="D157">
        <v>1</v>
      </c>
      <c r="F157">
        <v>2</v>
      </c>
      <c r="G157">
        <v>2</v>
      </c>
      <c r="H157">
        <v>2</v>
      </c>
      <c r="I157">
        <v>1</v>
      </c>
      <c r="J157">
        <v>1</v>
      </c>
      <c r="K157">
        <v>2</v>
      </c>
      <c r="L157">
        <v>2</v>
      </c>
      <c r="M157">
        <v>1</v>
      </c>
      <c r="P157">
        <v>2</v>
      </c>
      <c r="R157">
        <v>1</v>
      </c>
      <c r="S157">
        <v>2</v>
      </c>
      <c r="T157">
        <v>1</v>
      </c>
      <c r="U157">
        <v>4</v>
      </c>
      <c r="V157">
        <v>1</v>
      </c>
    </row>
    <row r="158" spans="2:22" x14ac:dyDescent="0.3">
      <c r="B158">
        <v>1</v>
      </c>
      <c r="C158">
        <v>1</v>
      </c>
      <c r="D158">
        <v>1</v>
      </c>
      <c r="F158">
        <v>1</v>
      </c>
      <c r="G158">
        <v>11</v>
      </c>
      <c r="H158">
        <v>1</v>
      </c>
      <c r="I158">
        <v>1</v>
      </c>
      <c r="J158">
        <v>3</v>
      </c>
      <c r="K158">
        <v>2</v>
      </c>
      <c r="L158">
        <v>1</v>
      </c>
      <c r="M158">
        <v>1</v>
      </c>
      <c r="P158">
        <v>1</v>
      </c>
      <c r="R158">
        <v>1</v>
      </c>
      <c r="S158">
        <v>1</v>
      </c>
      <c r="T158">
        <v>1</v>
      </c>
      <c r="U158">
        <v>3</v>
      </c>
      <c r="V158">
        <v>1</v>
      </c>
    </row>
    <row r="159" spans="2:22" x14ac:dyDescent="0.3">
      <c r="B159">
        <v>1</v>
      </c>
      <c r="C159">
        <v>2</v>
      </c>
      <c r="D159">
        <v>3</v>
      </c>
      <c r="F159">
        <v>1</v>
      </c>
      <c r="G159">
        <v>12</v>
      </c>
      <c r="H159">
        <v>1</v>
      </c>
      <c r="I159">
        <v>4</v>
      </c>
      <c r="J159">
        <v>1</v>
      </c>
      <c r="K159">
        <v>2</v>
      </c>
      <c r="L159">
        <v>1</v>
      </c>
      <c r="M159">
        <v>1</v>
      </c>
      <c r="P159">
        <v>1</v>
      </c>
      <c r="R159">
        <v>1</v>
      </c>
      <c r="S159">
        <v>1</v>
      </c>
      <c r="T159">
        <v>4</v>
      </c>
      <c r="U159">
        <v>4</v>
      </c>
      <c r="V159">
        <v>1</v>
      </c>
    </row>
    <row r="160" spans="2:22" x14ac:dyDescent="0.3">
      <c r="B160">
        <v>1</v>
      </c>
      <c r="C160">
        <v>3</v>
      </c>
      <c r="D160">
        <v>1</v>
      </c>
      <c r="F160">
        <v>1</v>
      </c>
      <c r="G160">
        <v>4</v>
      </c>
      <c r="H160">
        <v>1</v>
      </c>
      <c r="I160">
        <v>14</v>
      </c>
      <c r="J160">
        <v>1</v>
      </c>
      <c r="K160">
        <v>2</v>
      </c>
      <c r="M160">
        <v>2</v>
      </c>
      <c r="P160">
        <v>1</v>
      </c>
      <c r="R160">
        <v>1</v>
      </c>
      <c r="S160">
        <v>1</v>
      </c>
      <c r="T160">
        <v>3</v>
      </c>
      <c r="U160">
        <v>1</v>
      </c>
      <c r="V160">
        <v>1</v>
      </c>
    </row>
    <row r="161" spans="2:22" x14ac:dyDescent="0.3">
      <c r="B161">
        <v>5</v>
      </c>
      <c r="C161">
        <v>1</v>
      </c>
      <c r="D161">
        <v>2</v>
      </c>
      <c r="F161">
        <v>6</v>
      </c>
      <c r="G161">
        <v>1</v>
      </c>
      <c r="H161">
        <v>1</v>
      </c>
      <c r="I161">
        <v>2</v>
      </c>
      <c r="J161">
        <v>1</v>
      </c>
      <c r="K161">
        <v>2</v>
      </c>
      <c r="M161">
        <v>1</v>
      </c>
      <c r="P161">
        <v>2</v>
      </c>
      <c r="R161">
        <v>3</v>
      </c>
      <c r="S161">
        <v>1</v>
      </c>
      <c r="T161">
        <v>1</v>
      </c>
      <c r="U161">
        <v>1</v>
      </c>
      <c r="V161">
        <v>1</v>
      </c>
    </row>
    <row r="162" spans="2:22" x14ac:dyDescent="0.3">
      <c r="B162">
        <v>1</v>
      </c>
      <c r="C162">
        <v>1</v>
      </c>
      <c r="D162">
        <v>2</v>
      </c>
      <c r="F162">
        <v>1</v>
      </c>
      <c r="G162">
        <v>5</v>
      </c>
      <c r="H162">
        <v>1</v>
      </c>
      <c r="I162">
        <v>1</v>
      </c>
      <c r="J162">
        <v>1</v>
      </c>
      <c r="K162">
        <v>2</v>
      </c>
      <c r="M162">
        <v>2</v>
      </c>
      <c r="P162">
        <v>3</v>
      </c>
      <c r="R162">
        <v>17</v>
      </c>
      <c r="S162">
        <v>1</v>
      </c>
      <c r="T162">
        <v>5</v>
      </c>
      <c r="U162">
        <v>1</v>
      </c>
      <c r="V162">
        <v>2</v>
      </c>
    </row>
    <row r="163" spans="2:22" x14ac:dyDescent="0.3">
      <c r="B163">
        <v>1</v>
      </c>
      <c r="C163">
        <v>1</v>
      </c>
      <c r="D163">
        <v>1</v>
      </c>
      <c r="F163">
        <v>5</v>
      </c>
      <c r="G163">
        <v>6</v>
      </c>
      <c r="H163">
        <v>3</v>
      </c>
      <c r="I163">
        <v>5</v>
      </c>
      <c r="J163">
        <v>2</v>
      </c>
      <c r="K163">
        <v>3</v>
      </c>
      <c r="M163">
        <v>1</v>
      </c>
      <c r="P163">
        <v>2</v>
      </c>
      <c r="R163">
        <v>3</v>
      </c>
      <c r="S163">
        <v>1</v>
      </c>
      <c r="T163">
        <v>2</v>
      </c>
      <c r="U163">
        <v>3</v>
      </c>
      <c r="V163">
        <v>1</v>
      </c>
    </row>
    <row r="164" spans="2:22" x14ac:dyDescent="0.3">
      <c r="B164">
        <v>1</v>
      </c>
      <c r="C164">
        <v>1</v>
      </c>
      <c r="D164">
        <v>2</v>
      </c>
      <c r="F164">
        <v>1</v>
      </c>
      <c r="G164">
        <v>2</v>
      </c>
      <c r="H164">
        <v>1</v>
      </c>
      <c r="I164">
        <v>5</v>
      </c>
      <c r="J164">
        <v>1</v>
      </c>
      <c r="K164">
        <v>1</v>
      </c>
      <c r="M164">
        <v>1</v>
      </c>
      <c r="P164">
        <v>1</v>
      </c>
      <c r="R164">
        <v>1</v>
      </c>
      <c r="S164">
        <v>3</v>
      </c>
      <c r="T164">
        <v>1</v>
      </c>
      <c r="U164">
        <v>1</v>
      </c>
      <c r="V164">
        <v>1</v>
      </c>
    </row>
    <row r="165" spans="2:22" x14ac:dyDescent="0.3">
      <c r="B165">
        <v>3</v>
      </c>
      <c r="C165">
        <v>0</v>
      </c>
      <c r="D165">
        <v>1</v>
      </c>
      <c r="F165">
        <v>2</v>
      </c>
      <c r="H165">
        <v>3</v>
      </c>
      <c r="I165">
        <v>1</v>
      </c>
      <c r="J165">
        <v>1</v>
      </c>
      <c r="K165">
        <v>1</v>
      </c>
      <c r="M165">
        <v>1</v>
      </c>
      <c r="P165">
        <v>1</v>
      </c>
      <c r="R165">
        <v>5</v>
      </c>
      <c r="S165">
        <v>1</v>
      </c>
      <c r="T165">
        <v>1</v>
      </c>
      <c r="U165">
        <v>1</v>
      </c>
      <c r="V165">
        <v>1</v>
      </c>
    </row>
    <row r="166" spans="2:22" x14ac:dyDescent="0.3">
      <c r="B166">
        <v>1</v>
      </c>
      <c r="C166">
        <v>1</v>
      </c>
      <c r="D166">
        <v>1</v>
      </c>
      <c r="F166">
        <v>2</v>
      </c>
      <c r="H166">
        <v>1</v>
      </c>
      <c r="I166">
        <v>1</v>
      </c>
      <c r="J166">
        <v>1</v>
      </c>
      <c r="K166">
        <v>1</v>
      </c>
      <c r="M166">
        <v>1</v>
      </c>
      <c r="P166">
        <v>1</v>
      </c>
      <c r="R166">
        <v>4</v>
      </c>
      <c r="S166">
        <v>11</v>
      </c>
      <c r="T166">
        <v>1</v>
      </c>
      <c r="U166">
        <v>5</v>
      </c>
      <c r="V166">
        <v>1</v>
      </c>
    </row>
    <row r="167" spans="2:22" x14ac:dyDescent="0.3">
      <c r="B167">
        <v>2</v>
      </c>
      <c r="C167">
        <v>1</v>
      </c>
      <c r="D167">
        <v>4</v>
      </c>
      <c r="F167">
        <v>1</v>
      </c>
      <c r="H167">
        <v>1</v>
      </c>
      <c r="J167">
        <v>1</v>
      </c>
      <c r="K167">
        <v>2</v>
      </c>
      <c r="M167">
        <v>1</v>
      </c>
      <c r="P167">
        <v>1</v>
      </c>
      <c r="R167">
        <v>1</v>
      </c>
      <c r="S167">
        <v>3</v>
      </c>
      <c r="T167">
        <v>1</v>
      </c>
      <c r="U167">
        <v>1</v>
      </c>
      <c r="V167">
        <v>1</v>
      </c>
    </row>
    <row r="168" spans="2:22" x14ac:dyDescent="0.3">
      <c r="B168">
        <v>1</v>
      </c>
      <c r="C168">
        <v>1</v>
      </c>
      <c r="D168">
        <v>1</v>
      </c>
      <c r="F168">
        <v>0</v>
      </c>
      <c r="H168">
        <v>2</v>
      </c>
      <c r="J168">
        <v>2</v>
      </c>
      <c r="K168">
        <v>1</v>
      </c>
      <c r="M168">
        <v>1</v>
      </c>
      <c r="P168">
        <v>1</v>
      </c>
      <c r="R168">
        <v>1</v>
      </c>
      <c r="S168">
        <v>1</v>
      </c>
      <c r="T168">
        <v>4</v>
      </c>
      <c r="U168">
        <v>1</v>
      </c>
      <c r="V168">
        <v>5</v>
      </c>
    </row>
    <row r="169" spans="2:22" x14ac:dyDescent="0.3">
      <c r="B169">
        <v>1</v>
      </c>
      <c r="C169">
        <v>1</v>
      </c>
      <c r="D169">
        <v>14</v>
      </c>
      <c r="F169">
        <v>0</v>
      </c>
      <c r="H169">
        <v>2</v>
      </c>
      <c r="J169">
        <v>2</v>
      </c>
      <c r="K169">
        <v>1</v>
      </c>
      <c r="M169">
        <v>1</v>
      </c>
      <c r="P169">
        <v>2</v>
      </c>
      <c r="R169">
        <v>1</v>
      </c>
      <c r="S169">
        <v>2</v>
      </c>
      <c r="T169">
        <v>1</v>
      </c>
      <c r="U169">
        <v>2</v>
      </c>
      <c r="V169">
        <v>1</v>
      </c>
    </row>
    <row r="170" spans="2:22" x14ac:dyDescent="0.3">
      <c r="B170">
        <v>2</v>
      </c>
      <c r="C170">
        <v>4</v>
      </c>
      <c r="D170">
        <v>3</v>
      </c>
      <c r="F170">
        <v>1</v>
      </c>
      <c r="H170">
        <v>2</v>
      </c>
      <c r="J170">
        <v>2</v>
      </c>
      <c r="K170">
        <v>1</v>
      </c>
      <c r="M170">
        <v>1</v>
      </c>
      <c r="P170">
        <v>1</v>
      </c>
      <c r="S170">
        <v>3</v>
      </c>
      <c r="T170">
        <v>1</v>
      </c>
      <c r="U170">
        <v>1</v>
      </c>
      <c r="V170">
        <v>1</v>
      </c>
    </row>
    <row r="171" spans="2:22" x14ac:dyDescent="0.3">
      <c r="B171">
        <v>1</v>
      </c>
      <c r="C171">
        <v>1</v>
      </c>
      <c r="D171">
        <v>1</v>
      </c>
      <c r="F171">
        <v>1</v>
      </c>
      <c r="H171">
        <v>1</v>
      </c>
      <c r="J171">
        <v>1</v>
      </c>
      <c r="K171">
        <v>2</v>
      </c>
      <c r="M171">
        <v>1</v>
      </c>
      <c r="P171">
        <v>1</v>
      </c>
      <c r="S171">
        <v>4</v>
      </c>
      <c r="T171">
        <v>1</v>
      </c>
      <c r="U171">
        <v>1</v>
      </c>
      <c r="V171">
        <v>1</v>
      </c>
    </row>
    <row r="172" spans="2:22" x14ac:dyDescent="0.3">
      <c r="B172">
        <v>5</v>
      </c>
      <c r="C172">
        <v>1</v>
      </c>
      <c r="D172">
        <v>2</v>
      </c>
      <c r="F172">
        <v>1</v>
      </c>
      <c r="H172">
        <v>5</v>
      </c>
      <c r="J172">
        <v>1</v>
      </c>
      <c r="K172">
        <v>1</v>
      </c>
      <c r="M172">
        <v>2</v>
      </c>
      <c r="P172">
        <v>1</v>
      </c>
      <c r="S172">
        <v>2</v>
      </c>
      <c r="T172">
        <v>1</v>
      </c>
      <c r="U172">
        <v>1</v>
      </c>
      <c r="V172">
        <v>1</v>
      </c>
    </row>
    <row r="173" spans="2:22" x14ac:dyDescent="0.3">
      <c r="B173">
        <v>17</v>
      </c>
      <c r="C173">
        <v>3</v>
      </c>
      <c r="D173">
        <v>3</v>
      </c>
      <c r="F173">
        <v>1</v>
      </c>
      <c r="H173">
        <v>1</v>
      </c>
      <c r="J173">
        <v>1</v>
      </c>
      <c r="K173">
        <v>1</v>
      </c>
      <c r="M173">
        <v>5</v>
      </c>
      <c r="P173">
        <v>5</v>
      </c>
      <c r="T173">
        <v>3</v>
      </c>
      <c r="U173">
        <v>1</v>
      </c>
      <c r="V173">
        <v>2</v>
      </c>
    </row>
    <row r="174" spans="2:22" x14ac:dyDescent="0.3">
      <c r="B174">
        <v>3</v>
      </c>
      <c r="C174">
        <v>1</v>
      </c>
      <c r="D174">
        <v>1</v>
      </c>
      <c r="F174">
        <v>1</v>
      </c>
      <c r="H174">
        <v>2</v>
      </c>
      <c r="J174">
        <v>1</v>
      </c>
      <c r="K174">
        <v>2</v>
      </c>
      <c r="M174">
        <v>2</v>
      </c>
      <c r="P174">
        <v>19</v>
      </c>
      <c r="T174">
        <v>5</v>
      </c>
      <c r="U174">
        <v>2</v>
      </c>
      <c r="V174">
        <v>1</v>
      </c>
    </row>
    <row r="175" spans="2:22" x14ac:dyDescent="0.3">
      <c r="B175">
        <v>1</v>
      </c>
      <c r="C175">
        <v>1</v>
      </c>
      <c r="D175">
        <v>1</v>
      </c>
      <c r="F175">
        <v>2</v>
      </c>
      <c r="H175">
        <v>1</v>
      </c>
      <c r="J175">
        <v>4</v>
      </c>
      <c r="K175">
        <v>1</v>
      </c>
      <c r="M175">
        <v>1</v>
      </c>
      <c r="P175">
        <v>4</v>
      </c>
      <c r="T175">
        <v>3</v>
      </c>
      <c r="U175">
        <v>19</v>
      </c>
      <c r="V175">
        <v>3</v>
      </c>
    </row>
    <row r="176" spans="2:22" x14ac:dyDescent="0.3">
      <c r="B176">
        <v>4</v>
      </c>
      <c r="C176">
        <v>1</v>
      </c>
      <c r="D176">
        <v>2</v>
      </c>
      <c r="F176">
        <v>1</v>
      </c>
      <c r="H176">
        <v>2</v>
      </c>
      <c r="J176">
        <v>10</v>
      </c>
      <c r="K176">
        <v>1</v>
      </c>
      <c r="M176">
        <v>1</v>
      </c>
      <c r="P176">
        <v>3</v>
      </c>
      <c r="T176">
        <v>2</v>
      </c>
      <c r="U176">
        <v>1</v>
      </c>
      <c r="V176">
        <v>1</v>
      </c>
    </row>
    <row r="177" spans="2:22" x14ac:dyDescent="0.3">
      <c r="B177">
        <v>3</v>
      </c>
      <c r="C177">
        <v>1</v>
      </c>
      <c r="D177">
        <v>1</v>
      </c>
      <c r="F177">
        <v>3</v>
      </c>
      <c r="H177">
        <v>1</v>
      </c>
      <c r="J177">
        <v>2</v>
      </c>
      <c r="K177">
        <v>2</v>
      </c>
      <c r="M177">
        <v>19</v>
      </c>
      <c r="P177">
        <v>1</v>
      </c>
      <c r="T177">
        <v>1</v>
      </c>
      <c r="U177">
        <v>1</v>
      </c>
      <c r="V177">
        <v>1</v>
      </c>
    </row>
    <row r="178" spans="2:22" x14ac:dyDescent="0.3">
      <c r="B178">
        <v>1</v>
      </c>
      <c r="C178">
        <v>1</v>
      </c>
      <c r="D178">
        <v>1</v>
      </c>
      <c r="F178">
        <v>1</v>
      </c>
      <c r="H178">
        <v>3</v>
      </c>
      <c r="J178">
        <v>1</v>
      </c>
      <c r="K178">
        <v>2</v>
      </c>
      <c r="M178">
        <v>2</v>
      </c>
      <c r="P178">
        <v>1</v>
      </c>
      <c r="T178">
        <v>4</v>
      </c>
      <c r="U178">
        <v>1</v>
      </c>
      <c r="V178">
        <v>1</v>
      </c>
    </row>
    <row r="179" spans="2:22" x14ac:dyDescent="0.3">
      <c r="B179">
        <v>2</v>
      </c>
      <c r="C179">
        <v>2</v>
      </c>
      <c r="F179">
        <v>1</v>
      </c>
      <c r="H179">
        <v>2</v>
      </c>
      <c r="J179">
        <v>1</v>
      </c>
      <c r="K179">
        <v>1</v>
      </c>
      <c r="M179">
        <v>1</v>
      </c>
      <c r="P179">
        <v>2</v>
      </c>
      <c r="T179">
        <v>14</v>
      </c>
      <c r="U179">
        <v>1</v>
      </c>
      <c r="V179">
        <v>1</v>
      </c>
    </row>
    <row r="180" spans="2:22" x14ac:dyDescent="0.3">
      <c r="B180">
        <v>1</v>
      </c>
      <c r="C180">
        <v>1</v>
      </c>
      <c r="F180">
        <v>1</v>
      </c>
      <c r="H180">
        <v>2</v>
      </c>
      <c r="J180">
        <v>2</v>
      </c>
      <c r="K180">
        <v>1</v>
      </c>
      <c r="M180">
        <v>1</v>
      </c>
      <c r="P180">
        <v>2</v>
      </c>
      <c r="T180">
        <v>2</v>
      </c>
      <c r="U180">
        <v>1</v>
      </c>
      <c r="V180">
        <v>12</v>
      </c>
    </row>
    <row r="181" spans="2:22" x14ac:dyDescent="0.3">
      <c r="B181">
        <v>1</v>
      </c>
      <c r="C181">
        <v>1</v>
      </c>
      <c r="F181">
        <v>1</v>
      </c>
      <c r="H181">
        <v>3</v>
      </c>
      <c r="J181">
        <v>1</v>
      </c>
      <c r="K181">
        <v>2</v>
      </c>
      <c r="M181">
        <v>3</v>
      </c>
      <c r="P181">
        <v>2</v>
      </c>
      <c r="T181">
        <v>3</v>
      </c>
      <c r="U181">
        <v>1</v>
      </c>
      <c r="V181">
        <v>23</v>
      </c>
    </row>
    <row r="182" spans="2:22" x14ac:dyDescent="0.3">
      <c r="B182">
        <v>1</v>
      </c>
      <c r="C182">
        <v>2</v>
      </c>
      <c r="F182">
        <v>2</v>
      </c>
      <c r="H182">
        <v>1</v>
      </c>
      <c r="J182">
        <v>3</v>
      </c>
      <c r="K182">
        <v>2</v>
      </c>
      <c r="P182">
        <v>1</v>
      </c>
      <c r="T182">
        <v>1</v>
      </c>
      <c r="U182">
        <v>10</v>
      </c>
      <c r="V182">
        <v>6</v>
      </c>
    </row>
    <row r="183" spans="2:22" x14ac:dyDescent="0.3">
      <c r="C183">
        <v>4</v>
      </c>
      <c r="F183">
        <v>1</v>
      </c>
      <c r="H183">
        <v>1</v>
      </c>
      <c r="J183">
        <v>1</v>
      </c>
      <c r="K183">
        <v>1</v>
      </c>
      <c r="T183">
        <v>1</v>
      </c>
      <c r="U183">
        <v>4</v>
      </c>
      <c r="V183">
        <v>1</v>
      </c>
    </row>
    <row r="184" spans="2:22" x14ac:dyDescent="0.3">
      <c r="C184">
        <v>1</v>
      </c>
      <c r="F184">
        <v>1</v>
      </c>
      <c r="H184">
        <v>6</v>
      </c>
      <c r="J184">
        <v>1</v>
      </c>
      <c r="K184">
        <v>1</v>
      </c>
      <c r="T184">
        <v>5</v>
      </c>
      <c r="U184">
        <v>3</v>
      </c>
      <c r="V184">
        <v>2</v>
      </c>
    </row>
    <row r="185" spans="2:22" x14ac:dyDescent="0.3">
      <c r="C185">
        <v>1</v>
      </c>
      <c r="F185">
        <v>1</v>
      </c>
      <c r="H185">
        <v>13</v>
      </c>
      <c r="K185">
        <v>2</v>
      </c>
      <c r="T185">
        <v>2</v>
      </c>
      <c r="V185">
        <v>3</v>
      </c>
    </row>
    <row r="186" spans="2:22" x14ac:dyDescent="0.3">
      <c r="C186">
        <v>2</v>
      </c>
      <c r="F186">
        <v>1</v>
      </c>
      <c r="H186">
        <v>3</v>
      </c>
      <c r="K186">
        <v>1</v>
      </c>
      <c r="T186">
        <v>3</v>
      </c>
      <c r="V186">
        <v>5</v>
      </c>
    </row>
    <row r="187" spans="2:22" x14ac:dyDescent="0.3">
      <c r="C187">
        <v>1</v>
      </c>
      <c r="F187">
        <v>1</v>
      </c>
      <c r="H187">
        <v>1</v>
      </c>
      <c r="K187">
        <v>1</v>
      </c>
      <c r="T187">
        <v>1</v>
      </c>
      <c r="V187">
        <v>2</v>
      </c>
    </row>
    <row r="188" spans="2:22" x14ac:dyDescent="0.3">
      <c r="C188">
        <v>2</v>
      </c>
      <c r="F188">
        <v>4</v>
      </c>
      <c r="H188">
        <v>2</v>
      </c>
      <c r="K188">
        <v>1</v>
      </c>
      <c r="T188">
        <v>1</v>
      </c>
      <c r="V188">
        <v>1</v>
      </c>
    </row>
    <row r="189" spans="2:22" x14ac:dyDescent="0.3">
      <c r="C189">
        <v>1</v>
      </c>
      <c r="F189">
        <v>2</v>
      </c>
      <c r="H189">
        <v>5</v>
      </c>
      <c r="K189">
        <v>1</v>
      </c>
      <c r="T189">
        <v>1</v>
      </c>
      <c r="V189">
        <v>1</v>
      </c>
    </row>
    <row r="190" spans="2:22" x14ac:dyDescent="0.3">
      <c r="C190">
        <v>1</v>
      </c>
      <c r="F190">
        <v>1</v>
      </c>
      <c r="H190">
        <v>1</v>
      </c>
      <c r="K190">
        <v>1</v>
      </c>
      <c r="T190">
        <v>1</v>
      </c>
      <c r="V190">
        <v>1</v>
      </c>
    </row>
    <row r="191" spans="2:22" x14ac:dyDescent="0.3">
      <c r="C191">
        <v>1</v>
      </c>
      <c r="F191">
        <v>1</v>
      </c>
      <c r="H191">
        <v>3</v>
      </c>
      <c r="K191">
        <v>1</v>
      </c>
    </row>
    <row r="192" spans="2:22" x14ac:dyDescent="0.3">
      <c r="C192">
        <v>2</v>
      </c>
      <c r="F192">
        <v>1</v>
      </c>
      <c r="H192">
        <v>3</v>
      </c>
      <c r="K192">
        <v>3</v>
      </c>
    </row>
    <row r="193" spans="3:11" x14ac:dyDescent="0.3">
      <c r="C193">
        <v>1</v>
      </c>
      <c r="F193">
        <v>2</v>
      </c>
      <c r="H193">
        <v>1</v>
      </c>
      <c r="K193">
        <v>12</v>
      </c>
    </row>
    <row r="194" spans="3:11" x14ac:dyDescent="0.3">
      <c r="C194">
        <v>3</v>
      </c>
      <c r="F194">
        <v>2</v>
      </c>
      <c r="H194">
        <v>2</v>
      </c>
      <c r="K194">
        <v>1</v>
      </c>
    </row>
    <row r="195" spans="3:11" x14ac:dyDescent="0.3">
      <c r="C195">
        <v>2</v>
      </c>
      <c r="F195">
        <v>1</v>
      </c>
      <c r="H195">
        <v>1</v>
      </c>
      <c r="K195">
        <v>1</v>
      </c>
    </row>
    <row r="196" spans="3:11" x14ac:dyDescent="0.3">
      <c r="C196">
        <v>1</v>
      </c>
      <c r="F196">
        <v>1</v>
      </c>
      <c r="K196">
        <v>1</v>
      </c>
    </row>
    <row r="197" spans="3:11" x14ac:dyDescent="0.3">
      <c r="C197">
        <v>1</v>
      </c>
      <c r="F197">
        <v>1</v>
      </c>
      <c r="K197">
        <v>4</v>
      </c>
    </row>
    <row r="198" spans="3:11" x14ac:dyDescent="0.3">
      <c r="C198">
        <v>4</v>
      </c>
      <c r="F198">
        <v>2</v>
      </c>
      <c r="K198">
        <v>3</v>
      </c>
    </row>
    <row r="199" spans="3:11" x14ac:dyDescent="0.3">
      <c r="C199">
        <v>15</v>
      </c>
      <c r="F199">
        <v>1</v>
      </c>
      <c r="K199">
        <v>2</v>
      </c>
    </row>
    <row r="200" spans="3:11" x14ac:dyDescent="0.3">
      <c r="C200">
        <v>8</v>
      </c>
      <c r="F200">
        <v>1</v>
      </c>
      <c r="K200">
        <v>1</v>
      </c>
    </row>
    <row r="201" spans="3:11" x14ac:dyDescent="0.3">
      <c r="C201">
        <v>1</v>
      </c>
      <c r="F201">
        <v>1</v>
      </c>
      <c r="K201">
        <v>1</v>
      </c>
    </row>
    <row r="202" spans="3:11" x14ac:dyDescent="0.3">
      <c r="C202">
        <v>1</v>
      </c>
      <c r="F202">
        <v>1</v>
      </c>
      <c r="K202">
        <v>1</v>
      </c>
    </row>
    <row r="203" spans="3:11" x14ac:dyDescent="0.3">
      <c r="C203">
        <v>1</v>
      </c>
      <c r="F203">
        <v>2</v>
      </c>
      <c r="K203">
        <v>1</v>
      </c>
    </row>
    <row r="204" spans="3:11" x14ac:dyDescent="0.3">
      <c r="C204">
        <v>1</v>
      </c>
      <c r="F204">
        <v>2</v>
      </c>
    </row>
    <row r="205" spans="3:11" x14ac:dyDescent="0.3">
      <c r="C205">
        <v>3</v>
      </c>
      <c r="F205">
        <v>1</v>
      </c>
    </row>
    <row r="206" spans="3:11" x14ac:dyDescent="0.3">
      <c r="C206">
        <v>1</v>
      </c>
      <c r="F206">
        <v>6</v>
      </c>
    </row>
    <row r="207" spans="3:11" x14ac:dyDescent="0.3">
      <c r="C207">
        <v>1</v>
      </c>
      <c r="F207">
        <v>8</v>
      </c>
    </row>
    <row r="208" spans="3:11" x14ac:dyDescent="0.3">
      <c r="C208">
        <v>4</v>
      </c>
      <c r="F208">
        <v>1</v>
      </c>
    </row>
    <row r="209" spans="6:6" x14ac:dyDescent="0.3">
      <c r="F209">
        <v>1</v>
      </c>
    </row>
    <row r="210" spans="6:6" x14ac:dyDescent="0.3">
      <c r="F210">
        <v>1</v>
      </c>
    </row>
    <row r="211" spans="6:6" x14ac:dyDescent="0.3">
      <c r="F211">
        <v>4</v>
      </c>
    </row>
    <row r="212" spans="6:6" x14ac:dyDescent="0.3">
      <c r="F212">
        <v>1</v>
      </c>
    </row>
    <row r="213" spans="6:6" x14ac:dyDescent="0.3">
      <c r="F213">
        <v>5</v>
      </c>
    </row>
    <row r="214" spans="6:6" x14ac:dyDescent="0.3">
      <c r="F214">
        <v>4</v>
      </c>
    </row>
    <row r="215" spans="6:6" x14ac:dyDescent="0.3">
      <c r="F215">
        <v>2</v>
      </c>
    </row>
    <row r="216" spans="6:6" x14ac:dyDescent="0.3">
      <c r="F216">
        <v>1</v>
      </c>
    </row>
    <row r="217" spans="6:6" x14ac:dyDescent="0.3">
      <c r="F217">
        <v>1</v>
      </c>
    </row>
    <row r="218" spans="6:6" x14ac:dyDescent="0.3">
      <c r="F218">
        <v>1</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4B554-4C2F-C949-8D80-438B5C282B43}">
  <dimension ref="A2:T52"/>
  <sheetViews>
    <sheetView zoomScale="84" workbookViewId="0">
      <selection activeCell="H13" sqref="H13"/>
    </sheetView>
  </sheetViews>
  <sheetFormatPr baseColWidth="10" defaultColWidth="11.19921875" defaultRowHeight="15.6" x14ac:dyDescent="0.3"/>
  <cols>
    <col min="1" max="1" width="39" customWidth="1"/>
    <col min="3" max="3" width="23.296875" style="37" customWidth="1"/>
    <col min="4" max="11" width="11.19921875" style="37"/>
  </cols>
  <sheetData>
    <row r="2" spans="1:20" x14ac:dyDescent="0.3">
      <c r="A2" s="15"/>
      <c r="B2" s="15"/>
      <c r="C2" s="32"/>
      <c r="D2" s="33" t="s">
        <v>0</v>
      </c>
      <c r="E2" s="33" t="s">
        <v>1</v>
      </c>
      <c r="F2" s="33" t="s">
        <v>2</v>
      </c>
      <c r="G2" s="33" t="s">
        <v>3</v>
      </c>
      <c r="H2" s="33" t="s">
        <v>4</v>
      </c>
      <c r="I2" s="33" t="s">
        <v>5</v>
      </c>
      <c r="J2" s="33" t="s">
        <v>6</v>
      </c>
      <c r="K2" s="33" t="s">
        <v>7</v>
      </c>
      <c r="L2" s="24" t="s">
        <v>8</v>
      </c>
      <c r="M2" s="24" t="s">
        <v>9</v>
      </c>
      <c r="N2" s="24" t="s">
        <v>10</v>
      </c>
      <c r="O2" s="24" t="s">
        <v>11</v>
      </c>
      <c r="P2" s="24" t="s">
        <v>12</v>
      </c>
      <c r="Q2" s="24" t="s">
        <v>24</v>
      </c>
      <c r="R2" s="24" t="s">
        <v>13</v>
      </c>
      <c r="S2" s="24" t="s">
        <v>14</v>
      </c>
      <c r="T2" s="24" t="s">
        <v>15</v>
      </c>
    </row>
    <row r="3" spans="1:20" x14ac:dyDescent="0.3">
      <c r="A3" s="16" t="s">
        <v>16</v>
      </c>
      <c r="B3" s="17" t="s">
        <v>17</v>
      </c>
      <c r="C3" s="34" t="s">
        <v>588</v>
      </c>
      <c r="D3" s="35" t="s">
        <v>590</v>
      </c>
      <c r="E3" s="35" t="s">
        <v>591</v>
      </c>
      <c r="F3" s="35" t="s">
        <v>593</v>
      </c>
      <c r="G3" s="35" t="s">
        <v>594</v>
      </c>
      <c r="H3" s="35" t="s">
        <v>592</v>
      </c>
      <c r="I3" s="35" t="s">
        <v>595</v>
      </c>
      <c r="J3" s="35" t="s">
        <v>596</v>
      </c>
      <c r="K3" s="35" t="s">
        <v>597</v>
      </c>
      <c r="L3" s="24"/>
      <c r="M3" s="24"/>
      <c r="N3" s="24"/>
      <c r="O3" s="24"/>
      <c r="P3" s="24"/>
      <c r="Q3" s="24"/>
      <c r="R3" s="24"/>
      <c r="S3" s="24"/>
      <c r="T3" s="24"/>
    </row>
    <row r="4" spans="1:20" x14ac:dyDescent="0.3">
      <c r="A4" s="1" t="s">
        <v>395</v>
      </c>
      <c r="C4" s="37">
        <v>2.996</v>
      </c>
      <c r="H4" s="37">
        <v>1</v>
      </c>
    </row>
    <row r="5" spans="1:20" x14ac:dyDescent="0.3">
      <c r="A5" s="1" t="s">
        <v>396</v>
      </c>
      <c r="C5" s="37">
        <v>3.1070000000000002</v>
      </c>
    </row>
    <row r="6" spans="1:20" x14ac:dyDescent="0.3">
      <c r="A6" s="1" t="s">
        <v>242</v>
      </c>
      <c r="C6" s="37">
        <v>3.4329999999999998</v>
      </c>
      <c r="H6" s="37">
        <v>1</v>
      </c>
    </row>
    <row r="7" spans="1:20" x14ac:dyDescent="0.3">
      <c r="A7" s="1" t="s">
        <v>397</v>
      </c>
      <c r="C7" s="37">
        <v>3.2229999999999999</v>
      </c>
      <c r="H7" s="37">
        <v>1</v>
      </c>
    </row>
    <row r="8" spans="1:20" x14ac:dyDescent="0.3">
      <c r="A8" s="1" t="s">
        <v>398</v>
      </c>
      <c r="C8" s="37">
        <v>3.0910000000000002</v>
      </c>
      <c r="H8" s="37">
        <v>1</v>
      </c>
    </row>
    <row r="9" spans="1:20" x14ac:dyDescent="0.3">
      <c r="A9" s="1" t="s">
        <v>399</v>
      </c>
      <c r="C9" s="37">
        <v>3.2229999999999999</v>
      </c>
    </row>
    <row r="10" spans="1:20" x14ac:dyDescent="0.3">
      <c r="A10" s="1" t="s">
        <v>400</v>
      </c>
      <c r="C10" s="37">
        <v>2.78</v>
      </c>
    </row>
    <row r="11" spans="1:20" x14ac:dyDescent="0.3">
      <c r="A11" s="1" t="s">
        <v>401</v>
      </c>
      <c r="C11" s="37">
        <v>2.7519999999999998</v>
      </c>
    </row>
    <row r="12" spans="1:20" x14ac:dyDescent="0.3">
      <c r="A12" s="1" t="s">
        <v>402</v>
      </c>
      <c r="C12" s="37">
        <v>3.3650000000000002</v>
      </c>
    </row>
    <row r="13" spans="1:20" x14ac:dyDescent="0.3">
      <c r="A13" s="1" t="s">
        <v>403</v>
      </c>
      <c r="C13" s="37">
        <v>2.7959999999999998</v>
      </c>
    </row>
    <row r="14" spans="1:20" x14ac:dyDescent="0.3">
      <c r="A14" s="1" t="s">
        <v>404</v>
      </c>
      <c r="C14" s="37">
        <v>2.996</v>
      </c>
      <c r="I14" s="37">
        <v>1</v>
      </c>
    </row>
    <row r="15" spans="1:20" x14ac:dyDescent="0.3">
      <c r="A15" s="1"/>
      <c r="C15" s="45" t="s">
        <v>587</v>
      </c>
      <c r="D15" s="37">
        <f>SUMPRODUCT(D4:D14,$C4:$C14)</f>
        <v>0</v>
      </c>
      <c r="E15" s="37">
        <f t="shared" ref="E15:K15" si="0">SUMPRODUCT(E4:E14,$C4:$C14)</f>
        <v>0</v>
      </c>
      <c r="F15" s="37">
        <f t="shared" si="0"/>
        <v>0</v>
      </c>
      <c r="G15" s="37">
        <f t="shared" si="0"/>
        <v>0</v>
      </c>
      <c r="H15" s="37">
        <f t="shared" si="0"/>
        <v>12.743000000000002</v>
      </c>
      <c r="I15" s="37">
        <f t="shared" si="0"/>
        <v>2.996</v>
      </c>
      <c r="J15" s="37">
        <f t="shared" si="0"/>
        <v>0</v>
      </c>
      <c r="K15" s="37">
        <f t="shared" si="0"/>
        <v>0</v>
      </c>
    </row>
    <row r="16" spans="1:20" x14ac:dyDescent="0.3">
      <c r="A16" s="3" t="s">
        <v>18</v>
      </c>
      <c r="D16" s="35" t="s">
        <v>590</v>
      </c>
      <c r="E16" s="35" t="s">
        <v>591</v>
      </c>
      <c r="F16" s="35" t="s">
        <v>593</v>
      </c>
      <c r="G16" s="35" t="s">
        <v>594</v>
      </c>
      <c r="H16" s="35" t="s">
        <v>592</v>
      </c>
      <c r="I16" s="35" t="s">
        <v>595</v>
      </c>
      <c r="J16" s="35" t="s">
        <v>596</v>
      </c>
      <c r="K16" s="35" t="s">
        <v>597</v>
      </c>
      <c r="L16" s="24"/>
      <c r="M16" s="24"/>
      <c r="N16" s="24"/>
      <c r="O16" s="24"/>
      <c r="P16" s="24"/>
      <c r="Q16" s="24"/>
      <c r="R16" s="24"/>
      <c r="S16" s="24"/>
      <c r="T16" s="24"/>
    </row>
    <row r="17" spans="1:20" x14ac:dyDescent="0.3">
      <c r="A17" s="4" t="s">
        <v>405</v>
      </c>
      <c r="C17" s="37">
        <v>3.3159999999999998</v>
      </c>
    </row>
    <row r="18" spans="1:20" x14ac:dyDescent="0.3">
      <c r="A18" s="4" t="s">
        <v>406</v>
      </c>
      <c r="C18" s="37">
        <v>3.605</v>
      </c>
      <c r="G18" s="37">
        <v>1</v>
      </c>
    </row>
    <row r="19" spans="1:20" x14ac:dyDescent="0.3">
      <c r="A19" s="4" t="s">
        <v>251</v>
      </c>
      <c r="C19" s="37">
        <v>3.593</v>
      </c>
      <c r="D19" s="37">
        <v>1</v>
      </c>
    </row>
    <row r="20" spans="1:20" x14ac:dyDescent="0.3">
      <c r="A20" s="4" t="s">
        <v>407</v>
      </c>
      <c r="C20" s="37">
        <v>3.4449999999999998</v>
      </c>
      <c r="E20" s="37">
        <v>1</v>
      </c>
    </row>
    <row r="21" spans="1:20" x14ac:dyDescent="0.3">
      <c r="A21" s="4" t="s">
        <v>408</v>
      </c>
      <c r="C21" s="37">
        <v>3.0790000000000002</v>
      </c>
      <c r="G21" s="37">
        <v>1</v>
      </c>
    </row>
    <row r="22" spans="1:20" x14ac:dyDescent="0.3">
      <c r="A22" s="4" t="s">
        <v>409</v>
      </c>
      <c r="C22" s="37">
        <v>3.6419999999999999</v>
      </c>
      <c r="D22" s="37">
        <v>1</v>
      </c>
    </row>
    <row r="23" spans="1:20" x14ac:dyDescent="0.3">
      <c r="A23" s="4" t="s">
        <v>410</v>
      </c>
      <c r="C23" s="37">
        <v>3.7130000000000001</v>
      </c>
      <c r="D23" s="37">
        <v>1</v>
      </c>
    </row>
    <row r="24" spans="1:20" x14ac:dyDescent="0.3">
      <c r="A24" s="4"/>
      <c r="C24" s="45" t="s">
        <v>587</v>
      </c>
      <c r="D24" s="37">
        <f>SUMPRODUCT(D17:D23,$C17:$C23)</f>
        <v>10.948</v>
      </c>
      <c r="E24" s="37">
        <f t="shared" ref="E24:K24" si="1">SUMPRODUCT(E17:E23,$C17:$C23)</f>
        <v>3.4449999999999998</v>
      </c>
      <c r="F24" s="37">
        <f t="shared" si="1"/>
        <v>0</v>
      </c>
      <c r="G24" s="37">
        <f t="shared" si="1"/>
        <v>6.6840000000000002</v>
      </c>
      <c r="H24" s="37">
        <f t="shared" si="1"/>
        <v>0</v>
      </c>
      <c r="I24" s="37">
        <f t="shared" si="1"/>
        <v>0</v>
      </c>
      <c r="J24" s="37">
        <f t="shared" si="1"/>
        <v>0</v>
      </c>
      <c r="K24" s="37">
        <f t="shared" si="1"/>
        <v>0</v>
      </c>
    </row>
    <row r="25" spans="1:20" x14ac:dyDescent="0.3">
      <c r="A25" s="5" t="s">
        <v>20</v>
      </c>
      <c r="D25" s="35" t="s">
        <v>590</v>
      </c>
      <c r="E25" s="35" t="s">
        <v>591</v>
      </c>
      <c r="F25" s="35" t="s">
        <v>593</v>
      </c>
      <c r="G25" s="35" t="s">
        <v>594</v>
      </c>
      <c r="H25" s="35" t="s">
        <v>592</v>
      </c>
      <c r="I25" s="35" t="s">
        <v>595</v>
      </c>
      <c r="J25" s="35" t="s">
        <v>596</v>
      </c>
      <c r="K25" s="35" t="s">
        <v>597</v>
      </c>
      <c r="L25" s="24"/>
      <c r="M25" s="24"/>
      <c r="N25" s="24"/>
      <c r="O25" s="24"/>
      <c r="P25" s="24"/>
      <c r="Q25" s="24"/>
      <c r="R25" s="24"/>
      <c r="S25" s="24"/>
      <c r="T25" s="24"/>
    </row>
    <row r="26" spans="1:20" x14ac:dyDescent="0.3">
      <c r="A26" s="6" t="s">
        <v>253</v>
      </c>
      <c r="C26" s="37">
        <v>3.6269999999999998</v>
      </c>
    </row>
    <row r="27" spans="1:20" x14ac:dyDescent="0.3">
      <c r="A27" s="6" t="s">
        <v>411</v>
      </c>
      <c r="C27" s="37">
        <v>3.4020000000000001</v>
      </c>
      <c r="K27" s="37">
        <v>1</v>
      </c>
    </row>
    <row r="28" spans="1:20" x14ac:dyDescent="0.3">
      <c r="A28" s="6" t="s">
        <v>412</v>
      </c>
      <c r="C28" s="37">
        <v>3.2570000000000001</v>
      </c>
      <c r="K28" s="37">
        <v>1</v>
      </c>
    </row>
    <row r="29" spans="1:20" x14ac:dyDescent="0.3">
      <c r="A29" s="6" t="s">
        <v>413</v>
      </c>
      <c r="C29" s="37">
        <v>3.4820000000000002</v>
      </c>
    </row>
    <row r="30" spans="1:20" x14ac:dyDescent="0.3">
      <c r="A30" s="6" t="s">
        <v>414</v>
      </c>
      <c r="C30" s="37">
        <v>3.47</v>
      </c>
    </row>
    <row r="31" spans="1:20" x14ac:dyDescent="0.3">
      <c r="A31" s="6" t="s">
        <v>415</v>
      </c>
      <c r="C31" s="37">
        <v>2.4940000000000002</v>
      </c>
    </row>
    <row r="32" spans="1:20" x14ac:dyDescent="0.3">
      <c r="A32" s="6" t="s">
        <v>323</v>
      </c>
      <c r="C32" s="37">
        <v>3.4910000000000001</v>
      </c>
      <c r="J32" s="37">
        <v>1</v>
      </c>
    </row>
    <row r="33" spans="1:20" x14ac:dyDescent="0.3">
      <c r="A33" s="6" t="s">
        <v>32</v>
      </c>
      <c r="C33" s="37">
        <v>2.8879999999999999</v>
      </c>
    </row>
    <row r="34" spans="1:20" x14ac:dyDescent="0.3">
      <c r="A34" s="6" t="s">
        <v>99</v>
      </c>
      <c r="C34" s="37">
        <v>3.5190000000000001</v>
      </c>
    </row>
    <row r="35" spans="1:20" x14ac:dyDescent="0.3">
      <c r="A35" s="6"/>
      <c r="C35" s="45" t="s">
        <v>587</v>
      </c>
      <c r="D35" s="37">
        <f>SUMPRODUCT(D26:D34,$C26:$C34)</f>
        <v>0</v>
      </c>
      <c r="E35" s="37">
        <f t="shared" ref="E35:K35" si="2">SUMPRODUCT(E26:E34,$C26:$C34)</f>
        <v>0</v>
      </c>
      <c r="F35" s="37">
        <f>SUMPRODUCT(F26:F34,$C26:$C34)</f>
        <v>0</v>
      </c>
      <c r="G35" s="37">
        <f t="shared" si="2"/>
        <v>0</v>
      </c>
      <c r="H35" s="37">
        <f t="shared" si="2"/>
        <v>0</v>
      </c>
      <c r="I35" s="37">
        <f t="shared" si="2"/>
        <v>0</v>
      </c>
      <c r="J35" s="37">
        <f t="shared" si="2"/>
        <v>3.4910000000000001</v>
      </c>
      <c r="K35" s="37">
        <f t="shared" si="2"/>
        <v>6.6590000000000007</v>
      </c>
    </row>
    <row r="36" spans="1:20" x14ac:dyDescent="0.3">
      <c r="A36" s="8" t="s">
        <v>21</v>
      </c>
      <c r="D36" s="35" t="s">
        <v>590</v>
      </c>
      <c r="E36" s="35" t="s">
        <v>591</v>
      </c>
      <c r="F36" s="35" t="s">
        <v>593</v>
      </c>
      <c r="G36" s="35" t="s">
        <v>594</v>
      </c>
      <c r="H36" s="35" t="s">
        <v>592</v>
      </c>
      <c r="I36" s="35" t="s">
        <v>595</v>
      </c>
      <c r="J36" s="35" t="s">
        <v>596</v>
      </c>
      <c r="K36" s="35" t="s">
        <v>597</v>
      </c>
      <c r="L36" s="24"/>
      <c r="M36" s="24"/>
      <c r="N36" s="24"/>
      <c r="O36" s="24"/>
      <c r="P36" s="24"/>
      <c r="Q36" s="24"/>
      <c r="R36" s="24"/>
      <c r="S36" s="24"/>
      <c r="T36" s="24"/>
    </row>
    <row r="37" spans="1:20" x14ac:dyDescent="0.3">
      <c r="A37" s="11" t="s">
        <v>416</v>
      </c>
      <c r="C37" s="37">
        <v>3.4169999999999998</v>
      </c>
      <c r="F37" s="37">
        <v>1</v>
      </c>
    </row>
    <row r="38" spans="1:20" x14ac:dyDescent="0.3">
      <c r="A38" s="11" t="s">
        <v>22</v>
      </c>
      <c r="C38" s="37">
        <v>3.1869999999999998</v>
      </c>
      <c r="F38" s="37">
        <v>1</v>
      </c>
    </row>
    <row r="39" spans="1:20" x14ac:dyDescent="0.3">
      <c r="A39" s="11" t="s">
        <v>417</v>
      </c>
      <c r="C39" s="37">
        <v>3.4449999999999998</v>
      </c>
    </row>
    <row r="40" spans="1:20" x14ac:dyDescent="0.3">
      <c r="A40" s="11" t="s">
        <v>418</v>
      </c>
      <c r="C40" s="37">
        <v>3.5249999999999999</v>
      </c>
    </row>
    <row r="41" spans="1:20" x14ac:dyDescent="0.3">
      <c r="A41" s="11" t="s">
        <v>419</v>
      </c>
      <c r="C41" s="37">
        <v>3.556</v>
      </c>
    </row>
    <row r="42" spans="1:20" x14ac:dyDescent="0.3">
      <c r="A42" s="11" t="s">
        <v>420</v>
      </c>
      <c r="C42" s="37">
        <v>3.3130000000000002</v>
      </c>
      <c r="G42" s="37">
        <v>1</v>
      </c>
    </row>
    <row r="43" spans="1:20" x14ac:dyDescent="0.3">
      <c r="A43" s="11" t="s">
        <v>421</v>
      </c>
      <c r="C43" s="37">
        <v>3.448</v>
      </c>
    </row>
    <row r="44" spans="1:20" x14ac:dyDescent="0.3">
      <c r="A44" s="11"/>
      <c r="C44" s="45" t="s">
        <v>587</v>
      </c>
      <c r="D44" s="37">
        <f>SUMPRODUCT(D37:D43,$C37:$C43)</f>
        <v>0</v>
      </c>
      <c r="E44" s="37">
        <f t="shared" ref="E44:K44" si="3">SUMPRODUCT(E37:E43,$C37:$C43)</f>
        <v>0</v>
      </c>
      <c r="F44" s="37">
        <f t="shared" si="3"/>
        <v>6.6039999999999992</v>
      </c>
      <c r="G44" s="37">
        <f t="shared" si="3"/>
        <v>3.3130000000000002</v>
      </c>
      <c r="H44" s="37">
        <f t="shared" si="3"/>
        <v>0</v>
      </c>
      <c r="I44" s="37">
        <f t="shared" si="3"/>
        <v>0</v>
      </c>
      <c r="J44" s="37">
        <f t="shared" si="3"/>
        <v>0</v>
      </c>
      <c r="K44" s="37">
        <f t="shared" si="3"/>
        <v>0</v>
      </c>
    </row>
    <row r="45" spans="1:20" x14ac:dyDescent="0.3">
      <c r="A45" s="9" t="s">
        <v>23</v>
      </c>
      <c r="D45" s="35" t="s">
        <v>590</v>
      </c>
      <c r="E45" s="35" t="s">
        <v>591</v>
      </c>
      <c r="F45" s="35" t="s">
        <v>593</v>
      </c>
      <c r="G45" s="35" t="s">
        <v>594</v>
      </c>
      <c r="H45" s="35" t="s">
        <v>592</v>
      </c>
      <c r="I45" s="35" t="s">
        <v>595</v>
      </c>
      <c r="J45" s="35" t="s">
        <v>596</v>
      </c>
      <c r="K45" s="35" t="s">
        <v>597</v>
      </c>
      <c r="L45" s="24"/>
      <c r="M45" s="24"/>
      <c r="N45" s="24"/>
      <c r="O45" s="24"/>
      <c r="P45" s="24"/>
      <c r="Q45" s="24"/>
      <c r="R45" s="24"/>
      <c r="S45" s="24"/>
      <c r="T45" s="24"/>
    </row>
    <row r="46" spans="1:20" x14ac:dyDescent="0.3">
      <c r="A46" s="10" t="s">
        <v>264</v>
      </c>
      <c r="C46" s="37">
        <v>2.8879999999999999</v>
      </c>
      <c r="I46" s="37">
        <v>1</v>
      </c>
    </row>
    <row r="47" spans="1:20" x14ac:dyDescent="0.3">
      <c r="A47" s="10" t="s">
        <v>422</v>
      </c>
      <c r="C47" s="37">
        <v>3.1160000000000001</v>
      </c>
    </row>
    <row r="48" spans="1:20" x14ac:dyDescent="0.3">
      <c r="A48" s="10" t="s">
        <v>423</v>
      </c>
      <c r="C48" s="37">
        <v>2.7930000000000001</v>
      </c>
    </row>
    <row r="49" spans="1:11" x14ac:dyDescent="0.3">
      <c r="A49" s="10"/>
      <c r="C49" s="45" t="s">
        <v>587</v>
      </c>
      <c r="D49" s="37">
        <f>SUMPRODUCT(D46:D48,$C46:$C48)</f>
        <v>0</v>
      </c>
      <c r="E49" s="37">
        <f t="shared" ref="E49:K49" si="4">SUMPRODUCT(E46:E48,$C46:$C48)</f>
        <v>0</v>
      </c>
      <c r="F49" s="37">
        <f t="shared" si="4"/>
        <v>0</v>
      </c>
      <c r="G49" s="37">
        <f t="shared" si="4"/>
        <v>0</v>
      </c>
      <c r="H49" s="37">
        <f t="shared" si="4"/>
        <v>0</v>
      </c>
      <c r="I49" s="37">
        <f t="shared" si="4"/>
        <v>2.8879999999999999</v>
      </c>
      <c r="J49" s="37">
        <f t="shared" si="4"/>
        <v>0</v>
      </c>
      <c r="K49" s="37">
        <f t="shared" si="4"/>
        <v>0</v>
      </c>
    </row>
    <row r="51" spans="1:11" x14ac:dyDescent="0.3">
      <c r="C51" s="39">
        <v>2011</v>
      </c>
      <c r="D51" s="37">
        <f>SUM(D15,D24,D35,D44,D49)</f>
        <v>10.948</v>
      </c>
      <c r="E51" s="37">
        <f t="shared" ref="E51:K51" si="5">SUM(E15,E24,E35,E44,E49)</f>
        <v>3.4449999999999998</v>
      </c>
      <c r="F51" s="37">
        <f t="shared" si="5"/>
        <v>6.6039999999999992</v>
      </c>
      <c r="G51" s="37">
        <f t="shared" si="5"/>
        <v>9.9969999999999999</v>
      </c>
      <c r="H51" s="37">
        <f t="shared" si="5"/>
        <v>12.743000000000002</v>
      </c>
      <c r="I51" s="37">
        <f t="shared" si="5"/>
        <v>5.8840000000000003</v>
      </c>
      <c r="J51" s="37">
        <f t="shared" si="5"/>
        <v>3.4910000000000001</v>
      </c>
      <c r="K51" s="37">
        <f t="shared" si="5"/>
        <v>6.6590000000000007</v>
      </c>
    </row>
    <row r="52" spans="1:11" x14ac:dyDescent="0.3">
      <c r="D52" s="37">
        <f>D51/SUM(D4:D14,D16:D23,D26:D34,D37:D43,D46:D48)</f>
        <v>3.6493333333333333</v>
      </c>
      <c r="E52" s="37">
        <f t="shared" ref="E52:K52" si="6">E51/SUM(E4:E14,E16:E23,E26:E34,E37:E43,E46:E48)</f>
        <v>3.4449999999999998</v>
      </c>
      <c r="F52" s="37">
        <f t="shared" si="6"/>
        <v>3.3019999999999996</v>
      </c>
      <c r="G52" s="37">
        <f t="shared" si="6"/>
        <v>3.3323333333333331</v>
      </c>
      <c r="H52" s="37">
        <f t="shared" si="6"/>
        <v>3.1857500000000005</v>
      </c>
      <c r="I52" s="37">
        <f t="shared" si="6"/>
        <v>2.9420000000000002</v>
      </c>
      <c r="J52" s="37">
        <f t="shared" si="6"/>
        <v>3.4910000000000001</v>
      </c>
      <c r="K52" s="37">
        <f t="shared" si="6"/>
        <v>3.3295000000000003</v>
      </c>
    </row>
  </sheetData>
  <conditionalFormatting sqref="D51:K51">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5432C-2539-BB42-A4F1-6D6C0203B97E}">
  <dimension ref="A2:T51"/>
  <sheetViews>
    <sheetView zoomScale="83" zoomScaleNormal="100" workbookViewId="0">
      <selection activeCell="H7" sqref="H7"/>
    </sheetView>
  </sheetViews>
  <sheetFormatPr baseColWidth="10" defaultColWidth="11.19921875" defaultRowHeight="15.6" x14ac:dyDescent="0.3"/>
  <cols>
    <col min="1" max="1" width="29.59765625" customWidth="1"/>
    <col min="2" max="2" width="53.59765625" customWidth="1"/>
    <col min="3" max="3" width="23.5" style="37" customWidth="1"/>
    <col min="4" max="11" width="11.19921875" style="37"/>
  </cols>
  <sheetData>
    <row r="2" spans="1:20" x14ac:dyDescent="0.3">
      <c r="A2" s="15"/>
      <c r="B2" s="15"/>
      <c r="C2" s="32"/>
      <c r="D2" s="33"/>
      <c r="E2" s="33"/>
      <c r="F2" s="33"/>
      <c r="G2" s="33"/>
      <c r="H2" s="33"/>
      <c r="I2" s="33"/>
      <c r="J2" s="33"/>
      <c r="K2" s="33"/>
      <c r="L2" s="24"/>
      <c r="M2" s="24"/>
      <c r="N2" s="24"/>
      <c r="O2" s="24"/>
      <c r="P2" s="24"/>
      <c r="Q2" s="24"/>
      <c r="R2" s="24"/>
      <c r="S2" s="24"/>
      <c r="T2" s="24"/>
    </row>
    <row r="3" spans="1:20" x14ac:dyDescent="0.3">
      <c r="A3" s="16" t="s">
        <v>16</v>
      </c>
      <c r="B3" s="17" t="s">
        <v>17</v>
      </c>
      <c r="C3" s="34" t="s">
        <v>588</v>
      </c>
      <c r="D3" s="35" t="s">
        <v>590</v>
      </c>
      <c r="E3" s="35" t="s">
        <v>591</v>
      </c>
      <c r="F3" s="35" t="s">
        <v>593</v>
      </c>
      <c r="G3" s="35" t="s">
        <v>594</v>
      </c>
      <c r="H3" s="35" t="s">
        <v>592</v>
      </c>
      <c r="I3" s="35" t="s">
        <v>595</v>
      </c>
      <c r="J3" s="35" t="s">
        <v>596</v>
      </c>
      <c r="K3" s="35" t="s">
        <v>597</v>
      </c>
      <c r="L3" s="24"/>
      <c r="M3" s="24"/>
      <c r="N3" s="24"/>
      <c r="O3" s="24"/>
      <c r="P3" s="24"/>
      <c r="Q3" s="24"/>
      <c r="R3" s="24"/>
      <c r="S3" s="24"/>
      <c r="T3" s="24"/>
    </row>
    <row r="4" spans="1:20" ht="24.6" x14ac:dyDescent="0.3">
      <c r="A4" s="1" t="s">
        <v>424</v>
      </c>
      <c r="B4" s="2" t="s">
        <v>452</v>
      </c>
      <c r="C4" s="37">
        <v>3.4308858113404699</v>
      </c>
      <c r="G4" s="37">
        <v>1</v>
      </c>
    </row>
    <row r="5" spans="1:20" ht="36.6" x14ac:dyDescent="0.3">
      <c r="A5" s="1" t="s">
        <v>425</v>
      </c>
      <c r="B5" s="2" t="s">
        <v>453</v>
      </c>
      <c r="C5" s="37">
        <v>2.94721714136399</v>
      </c>
    </row>
    <row r="6" spans="1:20" ht="24.6" x14ac:dyDescent="0.3">
      <c r="A6" s="1" t="s">
        <v>426</v>
      </c>
      <c r="B6" s="2" t="s">
        <v>454</v>
      </c>
      <c r="C6" s="37">
        <v>2.9474784426443601</v>
      </c>
      <c r="H6" s="37">
        <v>1</v>
      </c>
    </row>
    <row r="7" spans="1:20" x14ac:dyDescent="0.3">
      <c r="A7" s="1" t="s">
        <v>427</v>
      </c>
      <c r="B7" s="2" t="s">
        <v>455</v>
      </c>
      <c r="C7" s="37">
        <v>4.9252678338123799</v>
      </c>
    </row>
    <row r="8" spans="1:20" ht="24.6" x14ac:dyDescent="0.3">
      <c r="A8" s="1" t="s">
        <v>428</v>
      </c>
      <c r="B8" s="2" t="s">
        <v>456</v>
      </c>
      <c r="C8" s="37">
        <v>4.4306245100600901</v>
      </c>
      <c r="H8" s="37">
        <v>1</v>
      </c>
    </row>
    <row r="9" spans="1:20" ht="36.6" x14ac:dyDescent="0.3">
      <c r="A9" s="1" t="s">
        <v>429</v>
      </c>
      <c r="B9" s="2" t="s">
        <v>457</v>
      </c>
      <c r="C9" s="37">
        <v>4.8796707603867198</v>
      </c>
      <c r="H9" s="37">
        <v>1</v>
      </c>
    </row>
    <row r="10" spans="1:20" ht="36.6" x14ac:dyDescent="0.3">
      <c r="A10" s="1" t="s">
        <v>430</v>
      </c>
      <c r="B10" s="2" t="s">
        <v>458</v>
      </c>
      <c r="C10" s="37">
        <v>3.4361118369480002</v>
      </c>
    </row>
    <row r="11" spans="1:20" ht="36.6" x14ac:dyDescent="0.3">
      <c r="A11" s="1" t="s">
        <v>431</v>
      </c>
      <c r="B11" s="2" t="s">
        <v>459</v>
      </c>
      <c r="C11" s="37">
        <v>3.9477397439247399</v>
      </c>
    </row>
    <row r="12" spans="1:20" ht="36.6" x14ac:dyDescent="0.3">
      <c r="A12" s="19" t="s">
        <v>460</v>
      </c>
      <c r="B12" s="2" t="s">
        <v>461</v>
      </c>
      <c r="C12" s="37">
        <v>4.4593676509014797</v>
      </c>
    </row>
    <row r="13" spans="1:20" ht="24.6" x14ac:dyDescent="0.3">
      <c r="A13" s="1" t="s">
        <v>432</v>
      </c>
      <c r="B13" s="2" t="s">
        <v>462</v>
      </c>
      <c r="C13" s="37">
        <v>3.0037888685654499</v>
      </c>
      <c r="I13" s="37">
        <v>1</v>
      </c>
    </row>
    <row r="14" spans="1:20" x14ac:dyDescent="0.3">
      <c r="A14" s="1"/>
      <c r="B14" s="2"/>
      <c r="C14" s="43" t="s">
        <v>587</v>
      </c>
      <c r="D14" s="37">
        <f>SUMPRODUCT(D4:D13,$C4:$C13)</f>
        <v>0</v>
      </c>
      <c r="E14" s="37">
        <f t="shared" ref="E14:K14" si="0">SUMPRODUCT(E4:E13,$C4:$C13)</f>
        <v>0</v>
      </c>
      <c r="F14" s="37">
        <f t="shared" si="0"/>
        <v>0</v>
      </c>
      <c r="G14" s="37">
        <f t="shared" si="0"/>
        <v>3.4308858113404699</v>
      </c>
      <c r="H14" s="37">
        <f t="shared" si="0"/>
        <v>12.25777371309117</v>
      </c>
      <c r="I14" s="37">
        <f t="shared" si="0"/>
        <v>3.0037888685654499</v>
      </c>
      <c r="J14" s="37">
        <f t="shared" si="0"/>
        <v>0</v>
      </c>
      <c r="K14" s="37">
        <f t="shared" si="0"/>
        <v>0</v>
      </c>
    </row>
    <row r="15" spans="1:20" x14ac:dyDescent="0.3">
      <c r="A15" s="3" t="s">
        <v>18</v>
      </c>
      <c r="B15" s="2"/>
      <c r="C15" s="44"/>
      <c r="D15" s="35" t="s">
        <v>590</v>
      </c>
      <c r="E15" s="35" t="s">
        <v>591</v>
      </c>
      <c r="F15" s="35" t="s">
        <v>593</v>
      </c>
      <c r="G15" s="35" t="s">
        <v>594</v>
      </c>
      <c r="H15" s="35" t="s">
        <v>592</v>
      </c>
      <c r="I15" s="35" t="s">
        <v>595</v>
      </c>
      <c r="J15" s="35" t="s">
        <v>596</v>
      </c>
      <c r="K15" s="35" t="s">
        <v>597</v>
      </c>
      <c r="L15" s="24"/>
      <c r="M15" s="24"/>
      <c r="N15" s="24"/>
      <c r="O15" s="24"/>
      <c r="P15" s="24"/>
      <c r="Q15" s="24"/>
      <c r="R15" s="24"/>
      <c r="S15" s="24"/>
      <c r="T15" s="24"/>
    </row>
    <row r="16" spans="1:20" ht="36.6" x14ac:dyDescent="0.3">
      <c r="A16" s="4" t="s">
        <v>433</v>
      </c>
      <c r="B16" s="2" t="s">
        <v>473</v>
      </c>
      <c r="C16" s="37">
        <v>3.4928142147896502</v>
      </c>
      <c r="D16" s="37">
        <v>1</v>
      </c>
      <c r="I16" s="37">
        <v>1</v>
      </c>
    </row>
    <row r="17" spans="1:20" ht="36.6" x14ac:dyDescent="0.3">
      <c r="A17" s="4" t="s">
        <v>434</v>
      </c>
      <c r="B17" s="2" t="s">
        <v>474</v>
      </c>
      <c r="C17" s="37">
        <v>3.1157564672066802</v>
      </c>
      <c r="D17" s="37">
        <v>1</v>
      </c>
    </row>
    <row r="18" spans="1:20" ht="24.6" x14ac:dyDescent="0.3">
      <c r="A18" s="4" t="s">
        <v>435</v>
      </c>
      <c r="B18" s="2" t="s">
        <v>475</v>
      </c>
      <c r="C18" s="37">
        <v>3.0145022210608801</v>
      </c>
      <c r="G18" s="37">
        <v>1</v>
      </c>
    </row>
    <row r="19" spans="1:20" x14ac:dyDescent="0.3">
      <c r="A19" s="4" t="s">
        <v>436</v>
      </c>
      <c r="B19" s="2" t="s">
        <v>476</v>
      </c>
      <c r="C19" s="37">
        <v>1.95793049385942</v>
      </c>
      <c r="D19" s="37">
        <v>1</v>
      </c>
    </row>
    <row r="20" spans="1:20" ht="24.6" x14ac:dyDescent="0.3">
      <c r="A20" s="4" t="s">
        <v>437</v>
      </c>
      <c r="B20" s="2" t="s">
        <v>477</v>
      </c>
      <c r="C20" s="37">
        <v>2.0273059837993199</v>
      </c>
      <c r="E20" s="37">
        <v>1</v>
      </c>
    </row>
    <row r="21" spans="1:20" ht="36.6" x14ac:dyDescent="0.3">
      <c r="A21" s="4" t="s">
        <v>438</v>
      </c>
      <c r="B21" s="2" t="s">
        <v>478</v>
      </c>
      <c r="C21" s="37">
        <v>1.99830154167755</v>
      </c>
      <c r="D21" s="37">
        <v>1</v>
      </c>
    </row>
    <row r="22" spans="1:20" ht="24.6" x14ac:dyDescent="0.3">
      <c r="A22" s="4" t="s">
        <v>439</v>
      </c>
      <c r="B22" s="2" t="s">
        <v>479</v>
      </c>
      <c r="C22" s="37">
        <v>1.51489417298144</v>
      </c>
      <c r="D22" s="37">
        <v>1</v>
      </c>
    </row>
    <row r="23" spans="1:20" ht="24.6" x14ac:dyDescent="0.3">
      <c r="A23" s="4" t="s">
        <v>405</v>
      </c>
      <c r="B23" s="2" t="s">
        <v>480</v>
      </c>
      <c r="C23" s="37">
        <v>2.53253200940684</v>
      </c>
    </row>
    <row r="24" spans="1:20" ht="36.6" x14ac:dyDescent="0.3">
      <c r="A24" s="4" t="s">
        <v>406</v>
      </c>
      <c r="B24" s="2" t="s">
        <v>481</v>
      </c>
      <c r="C24" s="37">
        <v>3.02129605435066</v>
      </c>
      <c r="G24" s="37">
        <v>1</v>
      </c>
    </row>
    <row r="25" spans="1:20" x14ac:dyDescent="0.3">
      <c r="A25" s="4"/>
      <c r="B25" s="2"/>
      <c r="C25" s="43" t="s">
        <v>587</v>
      </c>
      <c r="D25" s="37">
        <f>SUMPRODUCT(D16:D24,$C16:$C24)</f>
        <v>12.079696890514741</v>
      </c>
      <c r="E25" s="37">
        <f t="shared" ref="E25:K25" si="1">SUMPRODUCT(E16:E24,$C16:$C24)</f>
        <v>2.0273059837993199</v>
      </c>
      <c r="F25" s="37">
        <f t="shared" si="1"/>
        <v>0</v>
      </c>
      <c r="G25" s="37">
        <f t="shared" si="1"/>
        <v>6.0357982754115405</v>
      </c>
      <c r="H25" s="37">
        <f t="shared" si="1"/>
        <v>0</v>
      </c>
      <c r="I25" s="37">
        <f t="shared" si="1"/>
        <v>3.4928142147896502</v>
      </c>
      <c r="J25" s="37">
        <f t="shared" si="1"/>
        <v>0</v>
      </c>
      <c r="K25" s="37">
        <f t="shared" si="1"/>
        <v>0</v>
      </c>
    </row>
    <row r="26" spans="1:20" x14ac:dyDescent="0.3">
      <c r="A26" s="5" t="s">
        <v>20</v>
      </c>
      <c r="B26" s="2"/>
      <c r="C26" s="44"/>
      <c r="D26" s="35" t="s">
        <v>590</v>
      </c>
      <c r="E26" s="35" t="s">
        <v>591</v>
      </c>
      <c r="F26" s="35" t="s">
        <v>593</v>
      </c>
      <c r="G26" s="35" t="s">
        <v>594</v>
      </c>
      <c r="H26" s="35" t="s">
        <v>592</v>
      </c>
      <c r="I26" s="35" t="s">
        <v>595</v>
      </c>
      <c r="J26" s="35" t="s">
        <v>596</v>
      </c>
      <c r="K26" s="35" t="s">
        <v>597</v>
      </c>
      <c r="L26" s="24"/>
      <c r="M26" s="24"/>
      <c r="N26" s="24"/>
      <c r="O26" s="24"/>
      <c r="P26" s="24"/>
      <c r="Q26" s="24"/>
      <c r="R26" s="24"/>
      <c r="S26" s="24"/>
      <c r="T26" s="24"/>
    </row>
    <row r="27" spans="1:20" ht="24.6" x14ac:dyDescent="0.3">
      <c r="A27" s="6" t="s">
        <v>440</v>
      </c>
      <c r="B27" s="2" t="s">
        <v>463</v>
      </c>
      <c r="C27" s="37">
        <v>2.3166971518160402</v>
      </c>
      <c r="J27" s="37">
        <v>1</v>
      </c>
    </row>
    <row r="28" spans="1:20" ht="24.6" x14ac:dyDescent="0.3">
      <c r="A28" s="6" t="s">
        <v>441</v>
      </c>
      <c r="B28" s="2" t="s">
        <v>464</v>
      </c>
      <c r="C28" s="37">
        <v>3.4760909328455698</v>
      </c>
    </row>
    <row r="29" spans="1:20" ht="24.6" x14ac:dyDescent="0.3">
      <c r="A29" s="6" t="s">
        <v>442</v>
      </c>
      <c r="B29" s="2" t="s">
        <v>465</v>
      </c>
      <c r="C29" s="37">
        <v>2.4476090932845498</v>
      </c>
      <c r="K29" s="37">
        <v>1</v>
      </c>
    </row>
    <row r="30" spans="1:20" ht="24.6" x14ac:dyDescent="0.3">
      <c r="A30" s="20" t="s">
        <v>466</v>
      </c>
      <c r="B30" s="2" t="s">
        <v>467</v>
      </c>
      <c r="C30" s="37">
        <v>1.72014632871701</v>
      </c>
      <c r="K30" s="37">
        <v>1</v>
      </c>
    </row>
    <row r="31" spans="1:20" ht="24.6" x14ac:dyDescent="0.3">
      <c r="A31" s="6" t="s">
        <v>443</v>
      </c>
      <c r="B31" s="2" t="s">
        <v>468</v>
      </c>
      <c r="C31" s="37">
        <v>4.2206689312777597</v>
      </c>
      <c r="K31" s="37">
        <v>1</v>
      </c>
    </row>
    <row r="32" spans="1:20" ht="36.6" x14ac:dyDescent="0.3">
      <c r="A32" s="6" t="s">
        <v>444</v>
      </c>
      <c r="B32" s="2" t="s">
        <v>469</v>
      </c>
      <c r="C32" s="37">
        <v>3.0484713875097902</v>
      </c>
    </row>
    <row r="33" spans="1:20" ht="36.6" x14ac:dyDescent="0.3">
      <c r="A33" s="6" t="s">
        <v>445</v>
      </c>
      <c r="B33" s="2" t="s">
        <v>470</v>
      </c>
      <c r="C33" s="37">
        <v>2.9589756989809199</v>
      </c>
      <c r="K33" s="37">
        <v>1</v>
      </c>
    </row>
    <row r="34" spans="1:20" ht="24.6" x14ac:dyDescent="0.3">
      <c r="A34" s="6" t="s">
        <v>446</v>
      </c>
      <c r="B34" s="2" t="s">
        <v>471</v>
      </c>
      <c r="C34" s="37">
        <v>3.4675986412333399</v>
      </c>
      <c r="K34" s="37">
        <v>1</v>
      </c>
    </row>
    <row r="35" spans="1:20" ht="24.6" x14ac:dyDescent="0.3">
      <c r="A35" s="6" t="s">
        <v>447</v>
      </c>
      <c r="B35" s="2" t="s">
        <v>472</v>
      </c>
      <c r="C35" s="37">
        <v>4.43663443950875</v>
      </c>
    </row>
    <row r="36" spans="1:20" x14ac:dyDescent="0.3">
      <c r="A36" s="6"/>
      <c r="B36" s="2"/>
      <c r="C36" s="43" t="s">
        <v>587</v>
      </c>
      <c r="D36" s="37">
        <f>SUMPRODUCT(D27:D35,$C27:$C35)</f>
        <v>0</v>
      </c>
      <c r="E36" s="37">
        <f t="shared" ref="E36:K36" si="2">SUMPRODUCT(E27:E35,$C27:$C35)</f>
        <v>0</v>
      </c>
      <c r="F36" s="37">
        <f t="shared" si="2"/>
        <v>0</v>
      </c>
      <c r="G36" s="37">
        <f t="shared" si="2"/>
        <v>0</v>
      </c>
      <c r="H36" s="37">
        <f t="shared" si="2"/>
        <v>0</v>
      </c>
      <c r="I36" s="37">
        <f t="shared" si="2"/>
        <v>0</v>
      </c>
      <c r="J36" s="37">
        <f t="shared" si="2"/>
        <v>2.3166971518160402</v>
      </c>
      <c r="K36" s="37">
        <f t="shared" si="2"/>
        <v>14.814998693493578</v>
      </c>
    </row>
    <row r="37" spans="1:20" x14ac:dyDescent="0.3">
      <c r="A37" s="8" t="s">
        <v>21</v>
      </c>
      <c r="B37" s="2"/>
      <c r="C37" s="44"/>
      <c r="D37" s="35" t="s">
        <v>590</v>
      </c>
      <c r="E37" s="35" t="s">
        <v>591</v>
      </c>
      <c r="F37" s="35" t="s">
        <v>593</v>
      </c>
      <c r="G37" s="35" t="s">
        <v>594</v>
      </c>
      <c r="H37" s="35" t="s">
        <v>592</v>
      </c>
      <c r="I37" s="35" t="s">
        <v>595</v>
      </c>
      <c r="J37" s="35" t="s">
        <v>596</v>
      </c>
      <c r="K37" s="35" t="s">
        <v>597</v>
      </c>
      <c r="L37" s="24"/>
      <c r="M37" s="24"/>
      <c r="N37" s="24"/>
      <c r="O37" s="24"/>
      <c r="P37" s="24"/>
      <c r="Q37" s="24"/>
      <c r="R37" s="24"/>
      <c r="S37" s="24"/>
      <c r="T37" s="24"/>
    </row>
    <row r="38" spans="1:20" ht="36.6" x14ac:dyDescent="0.3">
      <c r="A38" s="11" t="s">
        <v>258</v>
      </c>
      <c r="B38" s="2" t="s">
        <v>482</v>
      </c>
      <c r="C38" s="37">
        <v>3.19192579043637</v>
      </c>
      <c r="F38" s="37">
        <v>1</v>
      </c>
    </row>
    <row r="39" spans="1:20" ht="24.6" x14ac:dyDescent="0.3">
      <c r="A39" s="11" t="s">
        <v>37</v>
      </c>
      <c r="B39" s="2" t="s">
        <v>483</v>
      </c>
      <c r="C39" s="37">
        <v>2.9419911157564602</v>
      </c>
      <c r="F39" s="37">
        <v>1</v>
      </c>
    </row>
    <row r="40" spans="1:20" ht="36.6" x14ac:dyDescent="0.3">
      <c r="A40" s="11" t="s">
        <v>416</v>
      </c>
      <c r="B40" s="2" t="s">
        <v>484</v>
      </c>
      <c r="C40" s="37">
        <v>4.5099294486542902</v>
      </c>
      <c r="F40" s="37">
        <v>1</v>
      </c>
    </row>
    <row r="41" spans="1:20" ht="36.6" x14ac:dyDescent="0.3">
      <c r="A41" s="11" t="s">
        <v>451</v>
      </c>
      <c r="B41" s="2" t="s">
        <v>485</v>
      </c>
      <c r="C41" s="37">
        <v>3.9824928142147802</v>
      </c>
    </row>
    <row r="42" spans="1:20" ht="36.6" x14ac:dyDescent="0.3">
      <c r="A42" s="11" t="s">
        <v>421</v>
      </c>
      <c r="B42" s="2" t="s">
        <v>486</v>
      </c>
      <c r="C42" s="37">
        <v>2.2145283511889202</v>
      </c>
    </row>
    <row r="43" spans="1:20" x14ac:dyDescent="0.3">
      <c r="A43" s="11"/>
      <c r="B43" s="2"/>
      <c r="C43" s="43" t="s">
        <v>587</v>
      </c>
      <c r="D43" s="37">
        <f>SUMPRODUCT(D38:D42,$C38:$C42)</f>
        <v>0</v>
      </c>
      <c r="E43" s="37">
        <f t="shared" ref="E43:K43" si="3">SUMPRODUCT(E38:E42,$C38:$C42)</f>
        <v>0</v>
      </c>
      <c r="F43" s="37">
        <f t="shared" si="3"/>
        <v>10.64384635484712</v>
      </c>
      <c r="G43" s="37">
        <f t="shared" si="3"/>
        <v>0</v>
      </c>
      <c r="H43" s="37">
        <f t="shared" si="3"/>
        <v>0</v>
      </c>
      <c r="I43" s="37">
        <f t="shared" si="3"/>
        <v>0</v>
      </c>
      <c r="J43" s="37">
        <f t="shared" si="3"/>
        <v>0</v>
      </c>
      <c r="K43" s="37">
        <f t="shared" si="3"/>
        <v>0</v>
      </c>
    </row>
    <row r="44" spans="1:20" x14ac:dyDescent="0.3">
      <c r="A44" s="9" t="s">
        <v>23</v>
      </c>
      <c r="B44" s="2"/>
      <c r="C44" s="44"/>
      <c r="D44" s="35" t="s">
        <v>590</v>
      </c>
      <c r="E44" s="35" t="s">
        <v>591</v>
      </c>
      <c r="F44" s="35" t="s">
        <v>593</v>
      </c>
      <c r="G44" s="35" t="s">
        <v>594</v>
      </c>
      <c r="H44" s="35" t="s">
        <v>592</v>
      </c>
      <c r="I44" s="35" t="s">
        <v>595</v>
      </c>
      <c r="J44" s="35" t="s">
        <v>596</v>
      </c>
      <c r="K44" s="35" t="s">
        <v>597</v>
      </c>
      <c r="L44" s="24"/>
      <c r="M44" s="24"/>
      <c r="N44" s="24"/>
      <c r="O44" s="24"/>
      <c r="P44" s="24"/>
      <c r="Q44" s="24"/>
      <c r="R44" s="24"/>
      <c r="S44" s="24"/>
      <c r="T44" s="24"/>
    </row>
    <row r="45" spans="1:20" ht="36.6" x14ac:dyDescent="0.3">
      <c r="A45" s="10" t="s">
        <v>448</v>
      </c>
      <c r="B45" s="2" t="s">
        <v>487</v>
      </c>
      <c r="C45" s="37">
        <v>3.5060099294486502</v>
      </c>
      <c r="I45" s="37">
        <v>1</v>
      </c>
    </row>
    <row r="46" spans="1:20" ht="36.6" x14ac:dyDescent="0.3">
      <c r="A46" s="10" t="s">
        <v>449</v>
      </c>
      <c r="B46" s="2" t="s">
        <v>488</v>
      </c>
      <c r="C46" s="37">
        <v>2.7025084922916101</v>
      </c>
    </row>
    <row r="47" spans="1:20" ht="36.6" x14ac:dyDescent="0.3">
      <c r="A47" s="10" t="s">
        <v>450</v>
      </c>
      <c r="B47" s="2" t="s">
        <v>489</v>
      </c>
      <c r="C47" s="37">
        <v>3.2880846616148398</v>
      </c>
    </row>
    <row r="48" spans="1:20" x14ac:dyDescent="0.3">
      <c r="C48" s="43" t="s">
        <v>587</v>
      </c>
      <c r="D48" s="37">
        <f>SUMPRODUCT(D45:D47,$C45:$C47)</f>
        <v>0</v>
      </c>
      <c r="E48" s="37">
        <f t="shared" ref="E48:K48" si="4">SUMPRODUCT(E45:E47,$C45:$C47)</f>
        <v>0</v>
      </c>
      <c r="F48" s="37">
        <f t="shared" si="4"/>
        <v>0</v>
      </c>
      <c r="G48" s="37">
        <f t="shared" si="4"/>
        <v>0</v>
      </c>
      <c r="H48" s="37">
        <f t="shared" si="4"/>
        <v>0</v>
      </c>
      <c r="I48" s="37">
        <f t="shared" si="4"/>
        <v>3.5060099294486502</v>
      </c>
      <c r="J48" s="37">
        <f t="shared" si="4"/>
        <v>0</v>
      </c>
      <c r="K48" s="37">
        <f t="shared" si="4"/>
        <v>0</v>
      </c>
    </row>
    <row r="50" spans="1:11" x14ac:dyDescent="0.3">
      <c r="A50" s="18"/>
      <c r="C50" s="39">
        <v>2010</v>
      </c>
      <c r="D50" s="37">
        <f>SUM(D14,D25,D36,D43,D48)</f>
        <v>12.079696890514741</v>
      </c>
      <c r="E50" s="37">
        <f t="shared" ref="E50:K50" si="5">SUM(E14,E25,E36,E43,E48)</f>
        <v>2.0273059837993199</v>
      </c>
      <c r="F50" s="37">
        <f t="shared" si="5"/>
        <v>10.64384635484712</v>
      </c>
      <c r="G50" s="37">
        <f t="shared" si="5"/>
        <v>9.4666840867520108</v>
      </c>
      <c r="H50" s="37">
        <f t="shared" si="5"/>
        <v>12.25777371309117</v>
      </c>
      <c r="I50" s="37">
        <f t="shared" si="5"/>
        <v>10.002613012803749</v>
      </c>
      <c r="J50" s="37">
        <f t="shared" si="5"/>
        <v>2.3166971518160402</v>
      </c>
      <c r="K50" s="37">
        <f t="shared" si="5"/>
        <v>14.814998693493578</v>
      </c>
    </row>
    <row r="51" spans="1:11" x14ac:dyDescent="0.3">
      <c r="D51" s="37">
        <f>D50/SUM(D4:D13,D16:D24,D27:D35,D38:D42,D45:D47)</f>
        <v>2.4159393781029483</v>
      </c>
      <c r="E51" s="37">
        <f t="shared" ref="E51:K51" si="6">E50/SUM(E4:E13,E16:E24,E27:E35,E38:E42,E45:E47)</f>
        <v>2.0273059837993199</v>
      </c>
      <c r="F51" s="37">
        <f t="shared" si="6"/>
        <v>3.5479487849490403</v>
      </c>
      <c r="G51" s="37">
        <f t="shared" si="6"/>
        <v>3.1555613622506704</v>
      </c>
      <c r="H51" s="37">
        <f t="shared" si="6"/>
        <v>4.0859245710303904</v>
      </c>
      <c r="I51" s="37">
        <f t="shared" si="6"/>
        <v>3.3342043376012498</v>
      </c>
      <c r="J51" s="37">
        <f t="shared" si="6"/>
        <v>2.3166971518160402</v>
      </c>
      <c r="K51" s="37">
        <f t="shared" si="6"/>
        <v>2.9629997386987155</v>
      </c>
    </row>
  </sheetData>
  <conditionalFormatting sqref="D50:T50">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166EA-215E-CF47-AAD4-0363CD49A1DE}">
  <dimension ref="A2:T51"/>
  <sheetViews>
    <sheetView zoomScale="92" workbookViewId="0">
      <selection activeCell="H7" sqref="H7"/>
    </sheetView>
  </sheetViews>
  <sheetFormatPr baseColWidth="10" defaultColWidth="11.19921875" defaultRowHeight="15.6" x14ac:dyDescent="0.3"/>
  <cols>
    <col min="1" max="1" width="44" customWidth="1"/>
    <col min="2" max="2" width="21.5" customWidth="1"/>
    <col min="3" max="3" width="21.5" style="37" customWidth="1"/>
    <col min="4" max="11" width="11.19921875" style="37"/>
  </cols>
  <sheetData>
    <row r="2" spans="1:20" x14ac:dyDescent="0.3">
      <c r="A2" s="15"/>
      <c r="B2" s="15"/>
      <c r="C2" s="32"/>
      <c r="D2" s="33"/>
      <c r="E2" s="33"/>
      <c r="F2" s="33"/>
      <c r="G2" s="33"/>
      <c r="H2" s="33"/>
      <c r="I2" s="33"/>
      <c r="J2" s="33"/>
      <c r="K2" s="33"/>
      <c r="L2" s="24"/>
      <c r="M2" s="24"/>
      <c r="N2" s="24"/>
      <c r="O2" s="24"/>
      <c r="P2" s="24"/>
      <c r="Q2" s="24"/>
      <c r="R2" s="24"/>
      <c r="S2" s="24"/>
      <c r="T2" s="24"/>
    </row>
    <row r="3" spans="1:20" x14ac:dyDescent="0.3">
      <c r="A3" s="16" t="s">
        <v>16</v>
      </c>
      <c r="B3" s="17" t="s">
        <v>17</v>
      </c>
      <c r="C3" s="34" t="s">
        <v>588</v>
      </c>
      <c r="D3" s="35" t="s">
        <v>590</v>
      </c>
      <c r="E3" s="35" t="s">
        <v>591</v>
      </c>
      <c r="F3" s="35" t="s">
        <v>593</v>
      </c>
      <c r="G3" s="35" t="s">
        <v>594</v>
      </c>
      <c r="H3" s="35" t="s">
        <v>592</v>
      </c>
      <c r="I3" s="35" t="s">
        <v>595</v>
      </c>
      <c r="J3" s="35" t="s">
        <v>596</v>
      </c>
      <c r="K3" s="35" t="s">
        <v>597</v>
      </c>
      <c r="L3" s="24"/>
      <c r="M3" s="24"/>
      <c r="N3" s="24"/>
      <c r="O3" s="24"/>
      <c r="P3" s="24"/>
      <c r="Q3" s="24"/>
      <c r="R3" s="24"/>
      <c r="S3" s="24"/>
      <c r="T3" s="24"/>
    </row>
    <row r="4" spans="1:20" x14ac:dyDescent="0.3">
      <c r="A4" s="1" t="s">
        <v>424</v>
      </c>
      <c r="C4" s="37">
        <v>2.5270222814228296</v>
      </c>
      <c r="G4" s="37">
        <v>1</v>
      </c>
    </row>
    <row r="5" spans="1:20" x14ac:dyDescent="0.3">
      <c r="A5" s="1" t="s">
        <v>490</v>
      </c>
      <c r="C5" s="37">
        <v>2.39015354316152</v>
      </c>
    </row>
    <row r="6" spans="1:20" x14ac:dyDescent="0.3">
      <c r="A6" s="1" t="s">
        <v>426</v>
      </c>
      <c r="C6" s="37">
        <v>2.549116847717543</v>
      </c>
      <c r="H6" s="37">
        <v>1</v>
      </c>
    </row>
    <row r="7" spans="1:20" x14ac:dyDescent="0.3">
      <c r="A7" s="1" t="s">
        <v>427</v>
      </c>
      <c r="C7" s="37">
        <v>3.822596812322709</v>
      </c>
    </row>
    <row r="8" spans="1:20" x14ac:dyDescent="0.3">
      <c r="A8" s="1" t="s">
        <v>428</v>
      </c>
      <c r="C8" s="37">
        <v>3.3131838970813705</v>
      </c>
      <c r="H8" s="37">
        <v>1</v>
      </c>
    </row>
    <row r="9" spans="1:20" x14ac:dyDescent="0.3">
      <c r="A9" s="1" t="s">
        <v>429</v>
      </c>
      <c r="C9" s="37">
        <v>4.8985530448084216</v>
      </c>
      <c r="H9" s="37">
        <v>1</v>
      </c>
    </row>
    <row r="10" spans="1:20" x14ac:dyDescent="0.3">
      <c r="A10" s="1" t="s">
        <v>430</v>
      </c>
      <c r="C10" s="37">
        <v>3.061541997434313</v>
      </c>
    </row>
    <row r="11" spans="1:20" x14ac:dyDescent="0.3">
      <c r="A11" s="1" t="s">
        <v>431</v>
      </c>
      <c r="C11" s="37">
        <v>2.9491747447609553</v>
      </c>
    </row>
    <row r="12" spans="1:20" x14ac:dyDescent="0.3">
      <c r="A12" s="1" t="s">
        <v>491</v>
      </c>
      <c r="C12" s="37">
        <v>2.7290153563486799</v>
      </c>
    </row>
    <row r="13" spans="1:20" x14ac:dyDescent="0.3">
      <c r="A13" s="1" t="s">
        <v>432</v>
      </c>
      <c r="C13" s="37">
        <v>1.370364134506979</v>
      </c>
      <c r="I13" s="37">
        <v>1</v>
      </c>
    </row>
    <row r="14" spans="1:20" x14ac:dyDescent="0.3">
      <c r="A14" s="1"/>
      <c r="C14" s="42" t="s">
        <v>587</v>
      </c>
      <c r="D14" s="37">
        <f>SUMPRODUCT(D4:D13,$C4:$C13)</f>
        <v>0</v>
      </c>
      <c r="E14" s="37">
        <f t="shared" ref="E14:K14" si="0">SUMPRODUCT(E4:E13,$C4:$C13)</f>
        <v>0</v>
      </c>
      <c r="F14" s="37">
        <f t="shared" si="0"/>
        <v>0</v>
      </c>
      <c r="G14" s="37">
        <f t="shared" si="0"/>
        <v>2.5270222814228296</v>
      </c>
      <c r="H14" s="37">
        <f t="shared" si="0"/>
        <v>10.760853789607335</v>
      </c>
      <c r="I14" s="37">
        <f t="shared" si="0"/>
        <v>1.370364134506979</v>
      </c>
      <c r="J14" s="37">
        <f t="shared" si="0"/>
        <v>0</v>
      </c>
      <c r="K14" s="37">
        <f t="shared" si="0"/>
        <v>0</v>
      </c>
    </row>
    <row r="15" spans="1:20" x14ac:dyDescent="0.3">
      <c r="A15" s="3" t="s">
        <v>18</v>
      </c>
      <c r="D15" s="35" t="s">
        <v>590</v>
      </c>
      <c r="E15" s="35" t="s">
        <v>591</v>
      </c>
      <c r="F15" s="35" t="s">
        <v>593</v>
      </c>
      <c r="G15" s="35" t="s">
        <v>594</v>
      </c>
      <c r="H15" s="35" t="s">
        <v>592</v>
      </c>
      <c r="I15" s="35" t="s">
        <v>595</v>
      </c>
      <c r="J15" s="35" t="s">
        <v>596</v>
      </c>
      <c r="K15" s="35" t="s">
        <v>597</v>
      </c>
      <c r="L15" s="24"/>
      <c r="M15" s="24"/>
      <c r="N15" s="24"/>
      <c r="O15" s="24"/>
      <c r="P15" s="24"/>
      <c r="Q15" s="24"/>
      <c r="R15" s="24"/>
      <c r="S15" s="24"/>
      <c r="T15" s="24"/>
    </row>
    <row r="16" spans="1:20" x14ac:dyDescent="0.3">
      <c r="A16" s="4" t="s">
        <v>492</v>
      </c>
      <c r="C16" s="37">
        <v>2.83603238866396</v>
      </c>
      <c r="D16" s="37">
        <v>1</v>
      </c>
      <c r="I16" s="37">
        <v>1</v>
      </c>
    </row>
    <row r="17" spans="1:20" x14ac:dyDescent="0.3">
      <c r="A17" s="4" t="s">
        <v>493</v>
      </c>
      <c r="C17" s="37">
        <v>3.1314483479169302</v>
      </c>
      <c r="G17" s="37">
        <v>1</v>
      </c>
    </row>
    <row r="18" spans="1:20" x14ac:dyDescent="0.3">
      <c r="A18" s="4" t="s">
        <v>494</v>
      </c>
      <c r="C18" s="37">
        <v>1.70713073005093</v>
      </c>
      <c r="D18" s="37">
        <v>1</v>
      </c>
    </row>
    <row r="19" spans="1:20" x14ac:dyDescent="0.3">
      <c r="A19" s="4" t="s">
        <v>495</v>
      </c>
      <c r="C19" s="37">
        <v>1.69981716076792</v>
      </c>
      <c r="E19" s="37">
        <v>1</v>
      </c>
    </row>
    <row r="20" spans="1:20" x14ac:dyDescent="0.3">
      <c r="A20" s="4" t="s">
        <v>496</v>
      </c>
      <c r="C20" s="37">
        <v>1.99092333812198</v>
      </c>
      <c r="D20" s="37">
        <v>1</v>
      </c>
    </row>
    <row r="21" spans="1:20" x14ac:dyDescent="0.3">
      <c r="A21" s="4" t="s">
        <v>406</v>
      </c>
      <c r="C21" s="37">
        <v>2.8541857124200001</v>
      </c>
      <c r="G21" s="37">
        <v>1</v>
      </c>
    </row>
    <row r="22" spans="1:20" x14ac:dyDescent="0.3">
      <c r="A22" s="4" t="s">
        <v>497</v>
      </c>
      <c r="C22" s="37">
        <v>2.7527099386182501</v>
      </c>
      <c r="D22" s="37">
        <v>1</v>
      </c>
    </row>
    <row r="23" spans="1:20" x14ac:dyDescent="0.3">
      <c r="A23" s="4" t="s">
        <v>498</v>
      </c>
      <c r="C23" s="37">
        <v>1.91608985242261</v>
      </c>
      <c r="D23" s="37">
        <v>1</v>
      </c>
    </row>
    <row r="24" spans="1:20" x14ac:dyDescent="0.3">
      <c r="A24" s="4" t="s">
        <v>405</v>
      </c>
      <c r="C24" s="37">
        <v>1.9339819772756901</v>
      </c>
    </row>
    <row r="25" spans="1:20" x14ac:dyDescent="0.3">
      <c r="A25" s="4"/>
      <c r="D25" s="37">
        <f>SUMPRODUCT(D16:D24,$C16:$C24)</f>
        <v>11.20288624787773</v>
      </c>
      <c r="E25" s="37">
        <f t="shared" ref="E25:K25" si="1">SUMPRODUCT(E16:E24,$C16:$C24)</f>
        <v>1.69981716076792</v>
      </c>
      <c r="F25" s="37">
        <f t="shared" si="1"/>
        <v>0</v>
      </c>
      <c r="G25" s="37">
        <f t="shared" si="1"/>
        <v>5.9856340603369302</v>
      </c>
      <c r="H25" s="37">
        <f t="shared" si="1"/>
        <v>0</v>
      </c>
      <c r="I25" s="37">
        <f t="shared" si="1"/>
        <v>2.83603238866396</v>
      </c>
      <c r="J25" s="37">
        <f t="shared" si="1"/>
        <v>0</v>
      </c>
      <c r="K25" s="37">
        <f t="shared" si="1"/>
        <v>0</v>
      </c>
    </row>
    <row r="26" spans="1:20" x14ac:dyDescent="0.3">
      <c r="A26" s="5" t="s">
        <v>20</v>
      </c>
      <c r="D26" s="35" t="s">
        <v>590</v>
      </c>
      <c r="E26" s="35" t="s">
        <v>591</v>
      </c>
      <c r="F26" s="35" t="s">
        <v>593</v>
      </c>
      <c r="G26" s="35" t="s">
        <v>594</v>
      </c>
      <c r="H26" s="35" t="s">
        <v>592</v>
      </c>
      <c r="I26" s="35" t="s">
        <v>595</v>
      </c>
      <c r="J26" s="35" t="s">
        <v>596</v>
      </c>
      <c r="K26" s="35" t="s">
        <v>597</v>
      </c>
      <c r="L26" s="24"/>
      <c r="M26" s="24"/>
      <c r="N26" s="24"/>
      <c r="O26" s="24"/>
      <c r="P26" s="24"/>
      <c r="Q26" s="24"/>
      <c r="R26" s="24"/>
      <c r="S26" s="24"/>
      <c r="T26" s="24"/>
    </row>
    <row r="27" spans="1:20" x14ac:dyDescent="0.3">
      <c r="A27" s="6" t="s">
        <v>499</v>
      </c>
      <c r="C27" s="37">
        <v>2.2565626224369799</v>
      </c>
      <c r="J27" s="37">
        <v>1</v>
      </c>
    </row>
    <row r="28" spans="1:20" x14ac:dyDescent="0.3">
      <c r="A28" s="6" t="s">
        <v>500</v>
      </c>
      <c r="C28" s="37">
        <v>3.4674807365808999</v>
      </c>
    </row>
    <row r="29" spans="1:20" x14ac:dyDescent="0.3">
      <c r="A29" s="6" t="s">
        <v>501</v>
      </c>
      <c r="C29" s="37">
        <v>2.1847329241217102</v>
      </c>
      <c r="K29" s="37">
        <v>1</v>
      </c>
    </row>
    <row r="30" spans="1:20" x14ac:dyDescent="0.3">
      <c r="A30" s="6" t="s">
        <v>502</v>
      </c>
      <c r="C30" s="37">
        <v>1.9953637194723699</v>
      </c>
      <c r="K30" s="37">
        <v>1</v>
      </c>
    </row>
    <row r="31" spans="1:20" x14ac:dyDescent="0.3">
      <c r="A31" s="6" t="s">
        <v>443</v>
      </c>
      <c r="C31" s="37">
        <v>3.8015541334726302</v>
      </c>
      <c r="K31" s="37">
        <v>1</v>
      </c>
    </row>
    <row r="32" spans="1:20" x14ac:dyDescent="0.3">
      <c r="A32" s="6" t="s">
        <v>444</v>
      </c>
      <c r="C32" s="37">
        <v>3.14228810238997</v>
      </c>
    </row>
    <row r="33" spans="1:20" x14ac:dyDescent="0.3">
      <c r="A33" s="6" t="s">
        <v>503</v>
      </c>
      <c r="C33" s="37">
        <v>2.8223194462583199</v>
      </c>
      <c r="K33" s="37">
        <v>1</v>
      </c>
    </row>
    <row r="34" spans="1:20" x14ac:dyDescent="0.3">
      <c r="A34" s="6" t="s">
        <v>504</v>
      </c>
      <c r="C34" s="37">
        <v>3.8998955204388102</v>
      </c>
      <c r="K34" s="37">
        <v>1</v>
      </c>
    </row>
    <row r="35" spans="1:20" x14ac:dyDescent="0.3">
      <c r="A35" s="6" t="s">
        <v>505</v>
      </c>
      <c r="C35" s="37">
        <v>3.98269557267859</v>
      </c>
    </row>
    <row r="36" spans="1:20" x14ac:dyDescent="0.3">
      <c r="A36" s="6"/>
      <c r="C36" s="42" t="s">
        <v>587</v>
      </c>
      <c r="D36" s="37">
        <f>SUMPRODUCT(D27:D35,$C27:$C35)</f>
        <v>0</v>
      </c>
      <c r="E36" s="37">
        <f t="shared" ref="E36:K36" si="2">SUMPRODUCT(E27:E35,$C27:$C35)</f>
        <v>0</v>
      </c>
      <c r="F36" s="37">
        <f t="shared" si="2"/>
        <v>0</v>
      </c>
      <c r="G36" s="37">
        <f t="shared" si="2"/>
        <v>0</v>
      </c>
      <c r="H36" s="37">
        <f t="shared" si="2"/>
        <v>0</v>
      </c>
      <c r="I36" s="37">
        <f t="shared" si="2"/>
        <v>0</v>
      </c>
      <c r="J36" s="37">
        <f t="shared" si="2"/>
        <v>2.2565626224369799</v>
      </c>
      <c r="K36" s="37">
        <f t="shared" si="2"/>
        <v>14.703865743763838</v>
      </c>
    </row>
    <row r="37" spans="1:20" x14ac:dyDescent="0.3">
      <c r="A37" s="8" t="s">
        <v>21</v>
      </c>
      <c r="B37" s="24"/>
      <c r="C37" s="33"/>
      <c r="D37" s="35" t="s">
        <v>590</v>
      </c>
      <c r="E37" s="35" t="s">
        <v>591</v>
      </c>
      <c r="F37" s="35" t="s">
        <v>593</v>
      </c>
      <c r="G37" s="35" t="s">
        <v>594</v>
      </c>
      <c r="H37" s="35" t="s">
        <v>592</v>
      </c>
      <c r="I37" s="35" t="s">
        <v>595</v>
      </c>
      <c r="J37" s="35" t="s">
        <v>596</v>
      </c>
      <c r="K37" s="35" t="s">
        <v>597</v>
      </c>
      <c r="L37" s="24"/>
      <c r="M37" s="24"/>
      <c r="N37" s="24"/>
      <c r="O37" s="24"/>
      <c r="P37" s="24"/>
      <c r="Q37" s="24"/>
      <c r="R37" s="24"/>
      <c r="S37" s="24"/>
      <c r="T37" s="24"/>
    </row>
    <row r="38" spans="1:20" x14ac:dyDescent="0.3">
      <c r="A38" s="11" t="s">
        <v>258</v>
      </c>
      <c r="C38" s="37">
        <v>3.1170824082538799</v>
      </c>
      <c r="F38" s="37">
        <v>1</v>
      </c>
    </row>
    <row r="39" spans="1:20" x14ac:dyDescent="0.3">
      <c r="A39" s="11" t="s">
        <v>506</v>
      </c>
      <c r="C39" s="37">
        <v>2.3479822384745899</v>
      </c>
      <c r="F39" s="37">
        <v>1</v>
      </c>
    </row>
    <row r="40" spans="1:20" x14ac:dyDescent="0.3">
      <c r="A40" s="11" t="s">
        <v>507</v>
      </c>
      <c r="C40" s="37">
        <v>4.0925297113752102</v>
      </c>
      <c r="F40" s="37">
        <v>1</v>
      </c>
    </row>
    <row r="41" spans="1:20" x14ac:dyDescent="0.3">
      <c r="A41" s="11" t="s">
        <v>508</v>
      </c>
      <c r="C41" s="37">
        <v>4.0064646728483702</v>
      </c>
    </row>
    <row r="42" spans="1:20" x14ac:dyDescent="0.3">
      <c r="A42" s="11" t="s">
        <v>421</v>
      </c>
      <c r="C42" s="37">
        <v>2.1665796003656701</v>
      </c>
    </row>
    <row r="43" spans="1:20" x14ac:dyDescent="0.3">
      <c r="A43" s="11"/>
      <c r="C43" s="42" t="s">
        <v>587</v>
      </c>
      <c r="D43" s="37">
        <f>SUMPRODUCT(D38:D42,$C38:$C42)</f>
        <v>0</v>
      </c>
      <c r="E43" s="37">
        <f t="shared" ref="E43:K43" si="3">SUMPRODUCT(E38:E42,$C38:$C42)</f>
        <v>0</v>
      </c>
      <c r="F43" s="37">
        <f t="shared" si="3"/>
        <v>9.55759435810368</v>
      </c>
      <c r="G43" s="37">
        <f t="shared" si="3"/>
        <v>0</v>
      </c>
      <c r="H43" s="37">
        <f t="shared" si="3"/>
        <v>0</v>
      </c>
      <c r="I43" s="37">
        <f t="shared" si="3"/>
        <v>0</v>
      </c>
      <c r="J43" s="37">
        <f t="shared" si="3"/>
        <v>0</v>
      </c>
      <c r="K43" s="37">
        <f t="shared" si="3"/>
        <v>0</v>
      </c>
    </row>
    <row r="44" spans="1:20" x14ac:dyDescent="0.3">
      <c r="A44" s="9" t="s">
        <v>23</v>
      </c>
      <c r="B44" s="24"/>
      <c r="C44" s="33"/>
      <c r="D44" s="35" t="s">
        <v>590</v>
      </c>
      <c r="E44" s="35" t="s">
        <v>591</v>
      </c>
      <c r="F44" s="35" t="s">
        <v>593</v>
      </c>
      <c r="G44" s="35" t="s">
        <v>594</v>
      </c>
      <c r="H44" s="35" t="s">
        <v>592</v>
      </c>
      <c r="I44" s="35" t="s">
        <v>595</v>
      </c>
      <c r="J44" s="35" t="s">
        <v>596</v>
      </c>
      <c r="K44" s="35" t="s">
        <v>597</v>
      </c>
      <c r="L44" s="24"/>
      <c r="M44" s="24"/>
      <c r="N44" s="24"/>
      <c r="O44" s="24"/>
      <c r="P44" s="24"/>
      <c r="Q44" s="24"/>
      <c r="R44" s="24"/>
      <c r="S44" s="24"/>
      <c r="T44" s="24"/>
    </row>
    <row r="45" spans="1:20" x14ac:dyDescent="0.3">
      <c r="A45" s="10" t="s">
        <v>509</v>
      </c>
      <c r="C45" s="37">
        <v>3.1684079926864301</v>
      </c>
      <c r="I45" s="37">
        <v>1</v>
      </c>
    </row>
    <row r="46" spans="1:20" x14ac:dyDescent="0.3">
      <c r="A46" s="10" t="s">
        <v>510</v>
      </c>
      <c r="C46" s="37">
        <v>2.3089330024813801</v>
      </c>
    </row>
    <row r="47" spans="1:20" x14ac:dyDescent="0.3">
      <c r="A47" s="10" t="s">
        <v>450</v>
      </c>
      <c r="C47" s="37">
        <v>2.8262374298027901</v>
      </c>
    </row>
    <row r="48" spans="1:20" x14ac:dyDescent="0.3">
      <c r="C48" s="42" t="s">
        <v>587</v>
      </c>
      <c r="D48" s="37">
        <f>SUMPRODUCT(D45:D47,$C45:$C47)</f>
        <v>0</v>
      </c>
      <c r="E48" s="37">
        <f t="shared" ref="E48:K48" si="4">SUMPRODUCT(E45:E47,$C45:$C47)</f>
        <v>0</v>
      </c>
      <c r="F48" s="37">
        <f t="shared" si="4"/>
        <v>0</v>
      </c>
      <c r="G48" s="37">
        <f t="shared" si="4"/>
        <v>0</v>
      </c>
      <c r="H48" s="37">
        <f t="shared" si="4"/>
        <v>0</v>
      </c>
      <c r="I48" s="37">
        <f t="shared" si="4"/>
        <v>3.1684079926864301</v>
      </c>
      <c r="J48" s="37">
        <f t="shared" si="4"/>
        <v>0</v>
      </c>
      <c r="K48" s="37">
        <f t="shared" si="4"/>
        <v>0</v>
      </c>
    </row>
    <row r="50" spans="3:11" x14ac:dyDescent="0.3">
      <c r="C50" s="39">
        <v>2009</v>
      </c>
      <c r="D50" s="37">
        <f>SUM(D14,D25,D36,D43,D48)</f>
        <v>11.20288624787773</v>
      </c>
      <c r="E50" s="37">
        <f t="shared" ref="E50:K50" si="5">SUM(E14,E25,E36,E43,E48)</f>
        <v>1.69981716076792</v>
      </c>
      <c r="F50" s="37">
        <f t="shared" si="5"/>
        <v>9.55759435810368</v>
      </c>
      <c r="G50" s="37">
        <f t="shared" si="5"/>
        <v>8.5126563417597598</v>
      </c>
      <c r="H50" s="37">
        <f t="shared" si="5"/>
        <v>10.760853789607335</v>
      </c>
      <c r="I50" s="37">
        <f t="shared" si="5"/>
        <v>7.3748045158573694</v>
      </c>
      <c r="J50" s="37">
        <f t="shared" si="5"/>
        <v>2.2565626224369799</v>
      </c>
      <c r="K50" s="37">
        <f t="shared" si="5"/>
        <v>14.703865743763838</v>
      </c>
    </row>
    <row r="51" spans="3:11" x14ac:dyDescent="0.3">
      <c r="D51" s="37">
        <f>D50/SUM(D4:D13,D16:D24,D27:D35,D38:D42,D45:D47)</f>
        <v>2.240577249575546</v>
      </c>
      <c r="E51" s="37">
        <f t="shared" ref="E51:K51" si="6">E50/SUM(E4:E13,E16:E24,E27:E35,E38:E42,E45:E47)</f>
        <v>1.69981716076792</v>
      </c>
      <c r="F51" s="37">
        <f t="shared" si="6"/>
        <v>3.1858647860345601</v>
      </c>
      <c r="G51" s="37">
        <f t="shared" si="6"/>
        <v>2.8375521139199198</v>
      </c>
      <c r="H51" s="37">
        <f t="shared" si="6"/>
        <v>3.5869512632024452</v>
      </c>
      <c r="I51" s="37">
        <f t="shared" si="6"/>
        <v>2.4582681719524566</v>
      </c>
      <c r="J51" s="37">
        <f t="shared" si="6"/>
        <v>2.2565626224369799</v>
      </c>
      <c r="K51" s="37">
        <f t="shared" si="6"/>
        <v>2.9407731487527675</v>
      </c>
    </row>
  </sheetData>
  <conditionalFormatting sqref="D50:T50">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C1F9F-E5F7-5E4A-9299-5E1FDAE0D752}">
  <dimension ref="A2:T42"/>
  <sheetViews>
    <sheetView zoomScale="86" workbookViewId="0">
      <selection activeCell="H7" sqref="H7"/>
    </sheetView>
  </sheetViews>
  <sheetFormatPr baseColWidth="10" defaultColWidth="11.19921875" defaultRowHeight="15.6" x14ac:dyDescent="0.3"/>
  <cols>
    <col min="1" max="1" width="51.5" customWidth="1"/>
    <col min="2" max="2" width="25.19921875" customWidth="1"/>
    <col min="3" max="3" width="25.19921875" style="37" customWidth="1"/>
    <col min="4" max="11" width="11.19921875" style="37"/>
  </cols>
  <sheetData>
    <row r="2" spans="1:20" x14ac:dyDescent="0.3">
      <c r="A2" s="15"/>
      <c r="B2" s="15"/>
      <c r="C2" s="32"/>
      <c r="D2" s="33"/>
      <c r="E2" s="33"/>
      <c r="F2" s="33"/>
      <c r="G2" s="33"/>
      <c r="H2" s="33"/>
      <c r="I2" s="33"/>
      <c r="J2" s="33"/>
      <c r="K2" s="33"/>
      <c r="L2" s="24"/>
      <c r="M2" s="24"/>
      <c r="N2" s="24"/>
      <c r="O2" s="24"/>
      <c r="P2" s="24"/>
      <c r="Q2" s="24"/>
      <c r="R2" s="24"/>
      <c r="S2" s="24"/>
      <c r="T2" s="24"/>
    </row>
    <row r="3" spans="1:20" x14ac:dyDescent="0.3">
      <c r="A3" s="16" t="s">
        <v>16</v>
      </c>
      <c r="B3" s="17" t="s">
        <v>17</v>
      </c>
      <c r="C3" s="34" t="s">
        <v>588</v>
      </c>
      <c r="D3" s="35" t="s">
        <v>590</v>
      </c>
      <c r="E3" s="35" t="s">
        <v>591</v>
      </c>
      <c r="F3" s="35" t="s">
        <v>593</v>
      </c>
      <c r="G3" s="35" t="s">
        <v>594</v>
      </c>
      <c r="H3" s="35" t="s">
        <v>592</v>
      </c>
      <c r="I3" s="35" t="s">
        <v>595</v>
      </c>
      <c r="J3" s="35" t="s">
        <v>596</v>
      </c>
      <c r="K3" s="35" t="s">
        <v>597</v>
      </c>
      <c r="L3" s="24"/>
      <c r="M3" s="24"/>
      <c r="N3" s="24"/>
      <c r="O3" s="24"/>
      <c r="P3" s="24"/>
      <c r="Q3" s="24"/>
      <c r="R3" s="24"/>
      <c r="S3" s="24"/>
      <c r="T3" s="24"/>
    </row>
    <row r="4" spans="1:20" x14ac:dyDescent="0.3">
      <c r="A4" s="1" t="s">
        <v>511</v>
      </c>
      <c r="B4" s="12"/>
      <c r="C4" s="37">
        <v>2.9657534246575299</v>
      </c>
    </row>
    <row r="5" spans="1:20" x14ac:dyDescent="0.3">
      <c r="A5" s="1" t="s">
        <v>512</v>
      </c>
      <c r="B5" s="12"/>
      <c r="C5" s="37">
        <v>3.8972602739725999</v>
      </c>
      <c r="G5" s="37">
        <v>1</v>
      </c>
    </row>
    <row r="6" spans="1:20" x14ac:dyDescent="0.3">
      <c r="A6" s="1" t="s">
        <v>513</v>
      </c>
      <c r="B6" s="12"/>
      <c r="C6" s="37">
        <v>3.4452054794520501</v>
      </c>
      <c r="H6" s="37">
        <v>1</v>
      </c>
    </row>
    <row r="7" spans="1:20" x14ac:dyDescent="0.3">
      <c r="A7" s="1" t="s">
        <v>427</v>
      </c>
      <c r="B7" s="12"/>
      <c r="C7" s="37">
        <v>3.4452054794520501</v>
      </c>
    </row>
    <row r="8" spans="1:20" ht="48" x14ac:dyDescent="0.3">
      <c r="A8" s="1" t="s">
        <v>514</v>
      </c>
      <c r="B8" s="12" t="s">
        <v>533</v>
      </c>
      <c r="C8" s="37">
        <v>4.7328767123287596</v>
      </c>
      <c r="H8" s="37">
        <v>1</v>
      </c>
    </row>
    <row r="9" spans="1:20" ht="48" x14ac:dyDescent="0.3">
      <c r="A9" s="1" t="s">
        <v>428</v>
      </c>
      <c r="B9" s="12" t="s">
        <v>532</v>
      </c>
      <c r="C9" s="37">
        <v>1.8561643835616399</v>
      </c>
      <c r="H9" s="37">
        <v>1</v>
      </c>
    </row>
    <row r="10" spans="1:20" x14ac:dyDescent="0.3">
      <c r="A10" s="1"/>
      <c r="B10" s="12"/>
      <c r="C10" s="41" t="s">
        <v>586</v>
      </c>
      <c r="D10" s="37">
        <f>SUMPRODUCT(D4:D9,$C4:$C9)</f>
        <v>0</v>
      </c>
      <c r="E10" s="37">
        <f t="shared" ref="E10:K10" si="0">SUMPRODUCT(E4:E9,$C4:$C9)</f>
        <v>0</v>
      </c>
      <c r="F10" s="37">
        <f t="shared" si="0"/>
        <v>0</v>
      </c>
      <c r="G10" s="37">
        <f t="shared" si="0"/>
        <v>3.8972602739725999</v>
      </c>
      <c r="H10" s="37">
        <f t="shared" si="0"/>
        <v>10.034246575342451</v>
      </c>
      <c r="I10" s="37">
        <f t="shared" si="0"/>
        <v>0</v>
      </c>
      <c r="J10" s="37">
        <f t="shared" si="0"/>
        <v>0</v>
      </c>
      <c r="K10" s="37">
        <f t="shared" si="0"/>
        <v>0</v>
      </c>
    </row>
    <row r="11" spans="1:20" x14ac:dyDescent="0.3">
      <c r="A11" s="3" t="s">
        <v>18</v>
      </c>
      <c r="B11" s="12"/>
      <c r="C11" s="40"/>
      <c r="D11" s="35" t="s">
        <v>590</v>
      </c>
      <c r="E11" s="35" t="s">
        <v>591</v>
      </c>
      <c r="F11" s="35" t="s">
        <v>593</v>
      </c>
      <c r="G11" s="35" t="s">
        <v>594</v>
      </c>
      <c r="H11" s="35" t="s">
        <v>592</v>
      </c>
      <c r="I11" s="35" t="s">
        <v>595</v>
      </c>
      <c r="J11" s="35" t="s">
        <v>596</v>
      </c>
      <c r="K11" s="35" t="s">
        <v>597</v>
      </c>
      <c r="L11" s="24"/>
      <c r="M11" s="24"/>
      <c r="N11" s="24"/>
      <c r="O11" s="24"/>
      <c r="P11" s="24"/>
      <c r="Q11" s="24"/>
      <c r="R11" s="24"/>
      <c r="S11" s="24"/>
      <c r="T11" s="24"/>
    </row>
    <row r="12" spans="1:20" x14ac:dyDescent="0.3">
      <c r="A12" s="4" t="s">
        <v>515</v>
      </c>
      <c r="B12" s="12"/>
      <c r="C12" s="37">
        <v>3.45890410958904</v>
      </c>
      <c r="D12" s="37">
        <v>1</v>
      </c>
      <c r="I12" s="37">
        <v>1</v>
      </c>
    </row>
    <row r="13" spans="1:20" x14ac:dyDescent="0.3">
      <c r="A13" s="4" t="s">
        <v>516</v>
      </c>
      <c r="B13" s="12"/>
      <c r="C13" s="37">
        <v>3.4726027397260202</v>
      </c>
      <c r="D13" s="37">
        <v>1</v>
      </c>
    </row>
    <row r="14" spans="1:20" x14ac:dyDescent="0.3">
      <c r="A14" s="4" t="s">
        <v>517</v>
      </c>
      <c r="B14" s="12"/>
      <c r="C14" s="37">
        <v>1.60958904109589</v>
      </c>
      <c r="E14" s="37">
        <v>1</v>
      </c>
    </row>
    <row r="15" spans="1:20" x14ac:dyDescent="0.3">
      <c r="A15" s="21" t="s">
        <v>534</v>
      </c>
      <c r="B15" s="12"/>
      <c r="C15" s="37">
        <v>1.6232876712328701</v>
      </c>
      <c r="D15" s="37">
        <v>1</v>
      </c>
    </row>
    <row r="16" spans="1:20" x14ac:dyDescent="0.3">
      <c r="A16" s="4" t="s">
        <v>518</v>
      </c>
      <c r="B16" s="12"/>
      <c r="C16" s="37">
        <v>2.9246575342465699</v>
      </c>
      <c r="G16" s="37">
        <v>1</v>
      </c>
    </row>
    <row r="17" spans="1:20" x14ac:dyDescent="0.3">
      <c r="A17" s="4" t="s">
        <v>519</v>
      </c>
      <c r="B17" s="12"/>
      <c r="C17" s="37">
        <v>1.7191780821917799</v>
      </c>
      <c r="D17" s="37">
        <v>1</v>
      </c>
    </row>
    <row r="18" spans="1:20" x14ac:dyDescent="0.3">
      <c r="A18" s="4"/>
      <c r="B18" s="12"/>
      <c r="C18" s="41" t="s">
        <v>586</v>
      </c>
      <c r="D18" s="37">
        <f>SUMPRODUCT(D12:D17,$C12:$C17)</f>
        <v>10.273972602739709</v>
      </c>
      <c r="E18" s="37">
        <f t="shared" ref="E18:K18" si="1">SUMPRODUCT(E12:E17,$C12:$C17)</f>
        <v>1.60958904109589</v>
      </c>
      <c r="F18" s="37">
        <f t="shared" si="1"/>
        <v>0</v>
      </c>
      <c r="G18" s="37">
        <f t="shared" si="1"/>
        <v>2.9246575342465699</v>
      </c>
      <c r="H18" s="37">
        <f t="shared" si="1"/>
        <v>0</v>
      </c>
      <c r="I18" s="37">
        <f t="shared" si="1"/>
        <v>3.45890410958904</v>
      </c>
      <c r="J18" s="37">
        <f t="shared" si="1"/>
        <v>0</v>
      </c>
      <c r="K18" s="37">
        <f t="shared" si="1"/>
        <v>0</v>
      </c>
    </row>
    <row r="19" spans="1:20" x14ac:dyDescent="0.3">
      <c r="A19" s="5" t="s">
        <v>20</v>
      </c>
      <c r="B19" s="12"/>
      <c r="C19" s="40"/>
      <c r="D19" s="35" t="s">
        <v>590</v>
      </c>
      <c r="E19" s="35" t="s">
        <v>591</v>
      </c>
      <c r="F19" s="35" t="s">
        <v>593</v>
      </c>
      <c r="G19" s="35" t="s">
        <v>594</v>
      </c>
      <c r="H19" s="35" t="s">
        <v>592</v>
      </c>
      <c r="I19" s="35" t="s">
        <v>595</v>
      </c>
      <c r="J19" s="35" t="s">
        <v>596</v>
      </c>
      <c r="K19" s="35" t="s">
        <v>597</v>
      </c>
      <c r="L19" s="24"/>
      <c r="M19" s="24"/>
      <c r="N19" s="24"/>
      <c r="O19" s="24"/>
      <c r="P19" s="24"/>
      <c r="Q19" s="24"/>
      <c r="R19" s="24"/>
      <c r="S19" s="24"/>
      <c r="T19" s="24"/>
    </row>
    <row r="20" spans="1:20" x14ac:dyDescent="0.3">
      <c r="A20" s="6" t="s">
        <v>499</v>
      </c>
      <c r="B20" s="12"/>
      <c r="C20" s="37">
        <v>2.9246575342465699</v>
      </c>
      <c r="J20" s="37">
        <v>1</v>
      </c>
    </row>
    <row r="21" spans="1:20" x14ac:dyDescent="0.3">
      <c r="A21" s="6" t="s">
        <v>520</v>
      </c>
      <c r="B21" s="12"/>
      <c r="C21" s="37">
        <v>3.4726027397260202</v>
      </c>
    </row>
    <row r="22" spans="1:20" x14ac:dyDescent="0.3">
      <c r="A22" s="6" t="s">
        <v>521</v>
      </c>
      <c r="B22" s="12"/>
      <c r="C22" s="37">
        <v>2.77397260273972</v>
      </c>
      <c r="K22" s="37">
        <v>1</v>
      </c>
    </row>
    <row r="23" spans="1:20" x14ac:dyDescent="0.3">
      <c r="A23" s="6" t="s">
        <v>522</v>
      </c>
      <c r="B23" s="12"/>
      <c r="C23" s="37">
        <v>3.95205479452054</v>
      </c>
      <c r="K23" s="37">
        <v>1</v>
      </c>
    </row>
    <row r="24" spans="1:20" x14ac:dyDescent="0.3">
      <c r="A24" s="6" t="s">
        <v>523</v>
      </c>
      <c r="B24" s="12"/>
      <c r="C24" s="37">
        <v>2.77397260273972</v>
      </c>
    </row>
    <row r="25" spans="1:20" x14ac:dyDescent="0.3">
      <c r="A25" s="6" t="s">
        <v>524</v>
      </c>
      <c r="B25" s="12"/>
      <c r="C25" s="37">
        <v>2.95205479452054</v>
      </c>
    </row>
    <row r="26" spans="1:20" x14ac:dyDescent="0.3">
      <c r="A26" s="6" t="s">
        <v>525</v>
      </c>
      <c r="B26" s="12"/>
      <c r="C26" s="37">
        <v>3.4726027397260202</v>
      </c>
    </row>
    <row r="27" spans="1:20" x14ac:dyDescent="0.3">
      <c r="A27" s="6" t="s">
        <v>526</v>
      </c>
      <c r="B27" s="12"/>
      <c r="C27" s="37">
        <v>3.9657534246575299</v>
      </c>
      <c r="K27" s="37">
        <v>1</v>
      </c>
    </row>
    <row r="28" spans="1:20" x14ac:dyDescent="0.3">
      <c r="A28" s="6"/>
      <c r="B28" s="12"/>
      <c r="C28" s="41" t="s">
        <v>586</v>
      </c>
      <c r="D28" s="37">
        <f>SUMPRODUCT(D20:D27,$C20:$C27)</f>
        <v>0</v>
      </c>
      <c r="E28" s="37">
        <f t="shared" ref="E28:K28" si="2">SUMPRODUCT(E20:E27,$C20:$C27)</f>
        <v>0</v>
      </c>
      <c r="F28" s="37">
        <f t="shared" si="2"/>
        <v>0</v>
      </c>
      <c r="G28" s="37">
        <f t="shared" si="2"/>
        <v>0</v>
      </c>
      <c r="H28" s="37">
        <f t="shared" si="2"/>
        <v>0</v>
      </c>
      <c r="I28" s="37">
        <f t="shared" si="2"/>
        <v>0</v>
      </c>
      <c r="J28" s="37">
        <f t="shared" si="2"/>
        <v>2.9246575342465699</v>
      </c>
      <c r="K28" s="37">
        <f t="shared" si="2"/>
        <v>10.69178082191779</v>
      </c>
    </row>
    <row r="29" spans="1:20" x14ac:dyDescent="0.3">
      <c r="A29" s="8" t="s">
        <v>21</v>
      </c>
      <c r="B29" s="12"/>
      <c r="C29" s="40"/>
      <c r="D29" s="35" t="s">
        <v>590</v>
      </c>
      <c r="E29" s="35" t="s">
        <v>591</v>
      </c>
      <c r="F29" s="35" t="s">
        <v>593</v>
      </c>
      <c r="G29" s="35" t="s">
        <v>594</v>
      </c>
      <c r="H29" s="35" t="s">
        <v>592</v>
      </c>
      <c r="I29" s="35" t="s">
        <v>595</v>
      </c>
      <c r="J29" s="35" t="s">
        <v>596</v>
      </c>
      <c r="K29" s="35" t="s">
        <v>597</v>
      </c>
      <c r="L29" s="24"/>
      <c r="M29" s="24"/>
      <c r="N29" s="24"/>
      <c r="O29" s="24"/>
      <c r="P29" s="24"/>
      <c r="Q29" s="24"/>
      <c r="R29" s="24"/>
      <c r="S29" s="24"/>
      <c r="T29" s="24"/>
    </row>
    <row r="30" spans="1:20" x14ac:dyDescent="0.3">
      <c r="A30" s="11" t="s">
        <v>527</v>
      </c>
      <c r="B30" s="12"/>
      <c r="C30" s="37">
        <v>2.9794520547945198</v>
      </c>
      <c r="F30" s="37">
        <v>1</v>
      </c>
    </row>
    <row r="31" spans="1:20" x14ac:dyDescent="0.3">
      <c r="A31" s="11" t="s">
        <v>529</v>
      </c>
      <c r="B31" s="12"/>
      <c r="C31" s="37">
        <v>2.4726027397260202</v>
      </c>
      <c r="F31" s="37">
        <v>1</v>
      </c>
    </row>
    <row r="32" spans="1:20" x14ac:dyDescent="0.3">
      <c r="A32" s="11" t="s">
        <v>528</v>
      </c>
      <c r="B32" s="12"/>
      <c r="C32" s="37">
        <v>3.7191780821917799</v>
      </c>
      <c r="F32" s="37">
        <v>1</v>
      </c>
    </row>
    <row r="33" spans="1:20" ht="96" x14ac:dyDescent="0.3">
      <c r="A33" s="11" t="s">
        <v>508</v>
      </c>
      <c r="B33" s="12" t="s">
        <v>535</v>
      </c>
      <c r="C33" s="37">
        <v>2.77397260273972</v>
      </c>
    </row>
    <row r="34" spans="1:20" x14ac:dyDescent="0.3">
      <c r="A34" s="11"/>
      <c r="B34" s="12"/>
      <c r="C34" s="41" t="s">
        <v>586</v>
      </c>
      <c r="D34" s="37">
        <f>SUMPRODUCT(D30:D33,$C30:$C33)</f>
        <v>0</v>
      </c>
      <c r="E34" s="37">
        <f t="shared" ref="E34:K34" si="3">SUMPRODUCT(E30:E33,$C30:$C33)</f>
        <v>0</v>
      </c>
      <c r="F34" s="37">
        <f t="shared" si="3"/>
        <v>9.1712328767123203</v>
      </c>
      <c r="G34" s="37">
        <f t="shared" si="3"/>
        <v>0</v>
      </c>
      <c r="H34" s="37">
        <f t="shared" si="3"/>
        <v>0</v>
      </c>
      <c r="I34" s="37">
        <f t="shared" si="3"/>
        <v>0</v>
      </c>
      <c r="J34" s="37">
        <f t="shared" si="3"/>
        <v>0</v>
      </c>
      <c r="K34" s="37">
        <f t="shared" si="3"/>
        <v>0</v>
      </c>
    </row>
    <row r="35" spans="1:20" x14ac:dyDescent="0.3">
      <c r="A35" s="9" t="s">
        <v>23</v>
      </c>
      <c r="B35" s="12"/>
      <c r="C35" s="40"/>
      <c r="D35" s="35" t="s">
        <v>590</v>
      </c>
      <c r="E35" s="35" t="s">
        <v>591</v>
      </c>
      <c r="F35" s="35" t="s">
        <v>593</v>
      </c>
      <c r="G35" s="35" t="s">
        <v>594</v>
      </c>
      <c r="H35" s="35" t="s">
        <v>592</v>
      </c>
      <c r="I35" s="35" t="s">
        <v>595</v>
      </c>
      <c r="J35" s="35" t="s">
        <v>596</v>
      </c>
      <c r="K35" s="35" t="s">
        <v>597</v>
      </c>
      <c r="L35" s="24"/>
      <c r="M35" s="24"/>
      <c r="N35" s="24"/>
      <c r="O35" s="24"/>
      <c r="P35" s="24"/>
      <c r="Q35" s="24"/>
      <c r="R35" s="24"/>
      <c r="S35" s="24"/>
      <c r="T35" s="24"/>
    </row>
    <row r="36" spans="1:20" x14ac:dyDescent="0.3">
      <c r="A36" s="10" t="s">
        <v>530</v>
      </c>
      <c r="B36" s="12"/>
      <c r="C36" s="37">
        <v>3.45890410958904</v>
      </c>
      <c r="I36" s="37">
        <v>1</v>
      </c>
    </row>
    <row r="37" spans="1:20" x14ac:dyDescent="0.3">
      <c r="A37" s="10" t="s">
        <v>531</v>
      </c>
      <c r="B37" s="12"/>
      <c r="C37" s="37">
        <v>2.02054794520547</v>
      </c>
    </row>
    <row r="38" spans="1:20" x14ac:dyDescent="0.3">
      <c r="C38" s="41" t="s">
        <v>586</v>
      </c>
      <c r="D38" s="37">
        <f>SUMPRODUCT(D36:D37,$C36:$C37)</f>
        <v>0</v>
      </c>
      <c r="E38" s="37">
        <f t="shared" ref="E38:K38" si="4">SUMPRODUCT(E36:E37,$C36:$C37)</f>
        <v>0</v>
      </c>
      <c r="F38" s="37">
        <f t="shared" si="4"/>
        <v>0</v>
      </c>
      <c r="G38" s="37">
        <f t="shared" si="4"/>
        <v>0</v>
      </c>
      <c r="H38" s="37">
        <f t="shared" si="4"/>
        <v>0</v>
      </c>
      <c r="I38" s="37">
        <f t="shared" si="4"/>
        <v>3.45890410958904</v>
      </c>
      <c r="J38" s="37">
        <f t="shared" si="4"/>
        <v>0</v>
      </c>
      <c r="K38" s="37">
        <f t="shared" si="4"/>
        <v>0</v>
      </c>
    </row>
    <row r="41" spans="1:20" x14ac:dyDescent="0.3">
      <c r="C41" s="39">
        <v>2008</v>
      </c>
      <c r="D41" s="37">
        <f>SUM(D10,D18,D28,D34,D38)</f>
        <v>10.273972602739709</v>
      </c>
      <c r="E41" s="37">
        <f t="shared" ref="E41:K41" si="5">SUM(E10,E18,E28,E34,E38)</f>
        <v>1.60958904109589</v>
      </c>
      <c r="F41" s="37">
        <f t="shared" si="5"/>
        <v>9.1712328767123203</v>
      </c>
      <c r="G41" s="37">
        <f t="shared" si="5"/>
        <v>6.8219178082191698</v>
      </c>
      <c r="H41" s="37">
        <f t="shared" si="5"/>
        <v>10.034246575342451</v>
      </c>
      <c r="I41" s="37">
        <f t="shared" si="5"/>
        <v>6.9178082191780801</v>
      </c>
      <c r="J41" s="37">
        <f t="shared" si="5"/>
        <v>2.9246575342465699</v>
      </c>
      <c r="K41" s="37">
        <f t="shared" si="5"/>
        <v>10.69178082191779</v>
      </c>
    </row>
    <row r="42" spans="1:20" x14ac:dyDescent="0.3">
      <c r="D42" s="37">
        <f>D41/SUM(D4:D9,D12:D17,D20:D27,D30:D33,D36:D37)</f>
        <v>2.5684931506849273</v>
      </c>
      <c r="E42" s="37">
        <f t="shared" ref="E42:K42" si="6">E41/SUM(E4:E9,E12:E17,E20:E27,E30:E33,E36:E37)</f>
        <v>1.60958904109589</v>
      </c>
      <c r="F42" s="37">
        <f t="shared" si="6"/>
        <v>3.0570776255707734</v>
      </c>
      <c r="G42" s="37">
        <f t="shared" si="6"/>
        <v>3.4109589041095849</v>
      </c>
      <c r="H42" s="37">
        <f t="shared" si="6"/>
        <v>3.3447488584474834</v>
      </c>
      <c r="I42" s="37">
        <f t="shared" si="6"/>
        <v>3.45890410958904</v>
      </c>
      <c r="J42" s="37">
        <f t="shared" si="6"/>
        <v>2.9246575342465699</v>
      </c>
      <c r="K42" s="37">
        <f t="shared" si="6"/>
        <v>3.5639269406392633</v>
      </c>
    </row>
  </sheetData>
  <conditionalFormatting sqref="D41:T41">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ADA2B-7F0C-444B-AA57-747D946C729F}">
  <dimension ref="A2:T39"/>
  <sheetViews>
    <sheetView zoomScale="94" workbookViewId="0">
      <selection activeCell="H6" sqref="H6"/>
    </sheetView>
  </sheetViews>
  <sheetFormatPr baseColWidth="10" defaultColWidth="11.19921875" defaultRowHeight="15.6" x14ac:dyDescent="0.3"/>
  <cols>
    <col min="1" max="1" width="45.19921875" customWidth="1"/>
    <col min="2" max="2" width="15.3984375" customWidth="1"/>
    <col min="3" max="3" width="27" style="37" customWidth="1"/>
    <col min="4" max="4" width="11.19921875" style="37"/>
    <col min="5" max="5" width="13.09765625" style="37" customWidth="1"/>
    <col min="6" max="6" width="20.09765625" style="37" bestFit="1" customWidth="1"/>
    <col min="7" max="7" width="29" style="37" bestFit="1" customWidth="1"/>
    <col min="8" max="8" width="10.19921875" style="37" bestFit="1" customWidth="1"/>
    <col min="9" max="9" width="14.8984375" style="37" bestFit="1" customWidth="1"/>
    <col min="10" max="10" width="24.09765625" style="37" bestFit="1" customWidth="1"/>
    <col min="11" max="11" width="18.5" style="37" bestFit="1" customWidth="1"/>
  </cols>
  <sheetData>
    <row r="2" spans="1:20" x14ac:dyDescent="0.3">
      <c r="A2" s="15"/>
      <c r="B2" s="15"/>
      <c r="C2" s="32"/>
      <c r="D2" s="33"/>
      <c r="E2" s="33"/>
      <c r="F2" s="33"/>
      <c r="G2" s="33"/>
      <c r="H2" s="33"/>
      <c r="I2" s="33"/>
      <c r="J2" s="33"/>
      <c r="K2" s="33"/>
      <c r="L2" s="24"/>
      <c r="M2" s="24"/>
      <c r="N2" s="24"/>
      <c r="O2" s="24"/>
      <c r="P2" s="24"/>
      <c r="Q2" s="24"/>
      <c r="R2" s="24"/>
      <c r="S2" s="24"/>
      <c r="T2" s="24"/>
    </row>
    <row r="3" spans="1:20" x14ac:dyDescent="0.3">
      <c r="A3" s="16" t="s">
        <v>16</v>
      </c>
      <c r="B3" s="17" t="s">
        <v>17</v>
      </c>
      <c r="C3" s="34" t="s">
        <v>588</v>
      </c>
      <c r="D3" s="35" t="s">
        <v>590</v>
      </c>
      <c r="E3" s="35" t="s">
        <v>591</v>
      </c>
      <c r="F3" s="35" t="s">
        <v>593</v>
      </c>
      <c r="G3" s="35" t="s">
        <v>594</v>
      </c>
      <c r="H3" s="35" t="s">
        <v>592</v>
      </c>
      <c r="I3" s="35" t="s">
        <v>595</v>
      </c>
      <c r="J3" s="35" t="s">
        <v>596</v>
      </c>
      <c r="K3" s="35" t="s">
        <v>597</v>
      </c>
      <c r="L3" s="24"/>
      <c r="M3" s="24"/>
      <c r="N3" s="24"/>
      <c r="O3" s="24"/>
      <c r="P3" s="24"/>
      <c r="Q3" s="24"/>
      <c r="R3" s="24"/>
      <c r="S3" s="24"/>
      <c r="T3" s="24"/>
    </row>
    <row r="4" spans="1:20" x14ac:dyDescent="0.3">
      <c r="A4" s="1" t="s">
        <v>536</v>
      </c>
      <c r="C4" s="37">
        <v>3.8045732271801498</v>
      </c>
      <c r="G4" s="37">
        <v>1</v>
      </c>
    </row>
    <row r="5" spans="1:20" x14ac:dyDescent="0.3">
      <c r="A5" s="1" t="s">
        <v>537</v>
      </c>
      <c r="C5" s="37">
        <v>2.5962784669505599</v>
      </c>
      <c r="H5" s="37">
        <v>1</v>
      </c>
    </row>
    <row r="6" spans="1:20" x14ac:dyDescent="0.3">
      <c r="A6" s="1" t="s">
        <v>538</v>
      </c>
      <c r="C6" s="37">
        <v>3.7940196259951802</v>
      </c>
    </row>
    <row r="7" spans="1:20" x14ac:dyDescent="0.3">
      <c r="A7" s="1" t="s">
        <v>539</v>
      </c>
      <c r="C7" s="37">
        <v>1.48907609701907</v>
      </c>
      <c r="H7" s="37">
        <v>1</v>
      </c>
    </row>
    <row r="8" spans="1:20" ht="19.95" customHeight="1" x14ac:dyDescent="0.3">
      <c r="A8" s="22" t="s">
        <v>540</v>
      </c>
      <c r="C8" s="37">
        <v>3.5303647472690201</v>
      </c>
      <c r="H8" s="37">
        <v>1</v>
      </c>
    </row>
    <row r="9" spans="1:20" ht="19.95" customHeight="1" x14ac:dyDescent="0.3">
      <c r="A9" s="22"/>
      <c r="C9" s="38" t="s">
        <v>586</v>
      </c>
      <c r="D9" s="37">
        <f>SUMPRODUCT(D4:D8,$C4:$C8)</f>
        <v>0</v>
      </c>
      <c r="E9" s="37">
        <f t="shared" ref="E9:K9" si="0">SUMPRODUCT(E4:E8,$C4:$C8)</f>
        <v>0</v>
      </c>
      <c r="F9" s="37">
        <f t="shared" si="0"/>
        <v>0</v>
      </c>
      <c r="G9" s="37">
        <f t="shared" si="0"/>
        <v>3.8045732271801498</v>
      </c>
      <c r="H9" s="37">
        <f t="shared" si="0"/>
        <v>7.6157193112386494</v>
      </c>
      <c r="I9" s="37">
        <f t="shared" si="0"/>
        <v>0</v>
      </c>
      <c r="J9" s="37">
        <f t="shared" si="0"/>
        <v>0</v>
      </c>
      <c r="K9" s="37">
        <f t="shared" si="0"/>
        <v>0</v>
      </c>
    </row>
    <row r="10" spans="1:20" x14ac:dyDescent="0.3">
      <c r="A10" s="3" t="s">
        <v>18</v>
      </c>
      <c r="D10" s="35" t="s">
        <v>590</v>
      </c>
      <c r="E10" s="35" t="s">
        <v>591</v>
      </c>
      <c r="F10" s="35" t="s">
        <v>593</v>
      </c>
      <c r="G10" s="35" t="s">
        <v>594</v>
      </c>
      <c r="H10" s="35" t="s">
        <v>592</v>
      </c>
      <c r="I10" s="35" t="s">
        <v>595</v>
      </c>
      <c r="J10" s="35" t="s">
        <v>596</v>
      </c>
      <c r="K10" s="35" t="s">
        <v>597</v>
      </c>
      <c r="L10" s="24"/>
      <c r="M10" s="24"/>
      <c r="N10" s="24"/>
      <c r="O10" s="24"/>
      <c r="P10" s="24"/>
      <c r="Q10" s="24"/>
      <c r="R10" s="24"/>
      <c r="S10" s="24"/>
      <c r="T10" s="24"/>
    </row>
    <row r="11" spans="1:20" x14ac:dyDescent="0.3">
      <c r="A11" s="4" t="s">
        <v>251</v>
      </c>
      <c r="C11" s="37">
        <v>2.5851694130716498</v>
      </c>
      <c r="D11" s="37">
        <v>1</v>
      </c>
      <c r="I11" s="37">
        <v>1</v>
      </c>
    </row>
    <row r="12" spans="1:20" x14ac:dyDescent="0.3">
      <c r="A12" s="4" t="s">
        <v>541</v>
      </c>
      <c r="C12" s="37">
        <v>2.8403073504906402</v>
      </c>
      <c r="G12" s="37">
        <v>1</v>
      </c>
    </row>
    <row r="13" spans="1:20" ht="31.2" x14ac:dyDescent="0.3">
      <c r="A13" s="23" t="s">
        <v>542</v>
      </c>
      <c r="C13" s="37">
        <v>1.49166820959081</v>
      </c>
      <c r="D13" s="37">
        <v>1</v>
      </c>
    </row>
    <row r="14" spans="1:20" x14ac:dyDescent="0.3">
      <c r="A14" s="4" t="s">
        <v>543</v>
      </c>
      <c r="C14" s="37">
        <v>1.4942603221625601</v>
      </c>
      <c r="E14" s="37">
        <v>1</v>
      </c>
    </row>
    <row r="15" spans="1:20" x14ac:dyDescent="0.3">
      <c r="A15" s="4" t="s">
        <v>544</v>
      </c>
      <c r="C15" s="37">
        <v>1.4975930383262299</v>
      </c>
      <c r="D15" s="37">
        <v>1</v>
      </c>
    </row>
    <row r="16" spans="1:20" x14ac:dyDescent="0.3">
      <c r="A16" s="4"/>
      <c r="C16" s="38" t="s">
        <v>586</v>
      </c>
      <c r="D16" s="37">
        <f>SUMPRODUCT(D11:D15,$C11:$C15)</f>
        <v>5.5744306609886891</v>
      </c>
      <c r="E16" s="37">
        <f t="shared" ref="E16" si="1">SUMPRODUCT(E11:E15,$C11:$C15)</f>
        <v>1.4942603221625601</v>
      </c>
      <c r="F16" s="37">
        <f t="shared" ref="F16" si="2">SUMPRODUCT(F11:F15,$C11:$C15)</f>
        <v>0</v>
      </c>
      <c r="G16" s="37">
        <f t="shared" ref="G16" si="3">SUMPRODUCT(G11:G15,$C11:$C15)</f>
        <v>2.8403073504906402</v>
      </c>
      <c r="H16" s="37">
        <f t="shared" ref="H16:K16" si="4">SUMPRODUCT(H11:H15,$C11:$C15)</f>
        <v>0</v>
      </c>
      <c r="I16" s="37">
        <f t="shared" si="4"/>
        <v>2.5851694130716498</v>
      </c>
      <c r="J16" s="37">
        <f t="shared" si="4"/>
        <v>0</v>
      </c>
      <c r="K16" s="37">
        <f t="shared" si="4"/>
        <v>0</v>
      </c>
    </row>
    <row r="17" spans="1:20" x14ac:dyDescent="0.3">
      <c r="A17" s="5" t="s">
        <v>20</v>
      </c>
      <c r="D17" s="35" t="s">
        <v>590</v>
      </c>
      <c r="E17" s="35" t="s">
        <v>591</v>
      </c>
      <c r="F17" s="35" t="s">
        <v>593</v>
      </c>
      <c r="G17" s="35" t="s">
        <v>594</v>
      </c>
      <c r="H17" s="35" t="s">
        <v>592</v>
      </c>
      <c r="I17" s="35" t="s">
        <v>595</v>
      </c>
      <c r="J17" s="35" t="s">
        <v>596</v>
      </c>
      <c r="K17" s="35" t="s">
        <v>597</v>
      </c>
      <c r="L17" s="24"/>
      <c r="M17" s="24"/>
      <c r="N17" s="24"/>
      <c r="O17" s="24"/>
      <c r="P17" s="24"/>
      <c r="Q17" s="24"/>
      <c r="R17" s="24"/>
      <c r="S17" s="24"/>
      <c r="T17" s="24"/>
    </row>
    <row r="18" spans="1:20" x14ac:dyDescent="0.3">
      <c r="A18" s="6" t="s">
        <v>499</v>
      </c>
      <c r="C18" s="37">
        <v>3.4242732827254199</v>
      </c>
      <c r="J18" s="37">
        <v>1</v>
      </c>
    </row>
    <row r="19" spans="1:20" x14ac:dyDescent="0.3">
      <c r="A19" s="6" t="s">
        <v>548</v>
      </c>
      <c r="C19" s="37">
        <v>3.0780411034993498</v>
      </c>
    </row>
    <row r="20" spans="1:20" x14ac:dyDescent="0.3">
      <c r="A20" s="6" t="s">
        <v>549</v>
      </c>
      <c r="C20" s="37">
        <v>2.8297537493056799</v>
      </c>
      <c r="K20" s="37">
        <v>1</v>
      </c>
    </row>
    <row r="21" spans="1:20" x14ac:dyDescent="0.3">
      <c r="A21" s="6" t="s">
        <v>550</v>
      </c>
      <c r="C21" s="37">
        <v>3.47315311979263</v>
      </c>
      <c r="K21" s="37">
        <v>1</v>
      </c>
    </row>
    <row r="22" spans="1:20" x14ac:dyDescent="0.3">
      <c r="A22" s="6" t="s">
        <v>444</v>
      </c>
      <c r="C22" s="37">
        <v>2.9754675060174001</v>
      </c>
    </row>
    <row r="23" spans="1:20" x14ac:dyDescent="0.3">
      <c r="A23" s="6" t="s">
        <v>551</v>
      </c>
      <c r="C23" s="37">
        <v>1.8997407887428199</v>
      </c>
    </row>
    <row r="24" spans="1:20" x14ac:dyDescent="0.3">
      <c r="A24" s="6" t="s">
        <v>552</v>
      </c>
      <c r="C24" s="37">
        <v>2.1130346232179198</v>
      </c>
      <c r="K24" s="37">
        <v>1</v>
      </c>
    </row>
    <row r="25" spans="1:20" x14ac:dyDescent="0.3">
      <c r="A25" s="6"/>
      <c r="C25" s="38" t="s">
        <v>586</v>
      </c>
      <c r="D25" s="37">
        <f>SUMPRODUCT(D18:D24,$C18:$C24)</f>
        <v>0</v>
      </c>
      <c r="E25" s="37">
        <f t="shared" ref="E25:K25" si="5">SUMPRODUCT(E18:E24,$C18:$C24)</f>
        <v>0</v>
      </c>
      <c r="F25" s="37">
        <f t="shared" si="5"/>
        <v>0</v>
      </c>
      <c r="G25" s="37">
        <f t="shared" si="5"/>
        <v>0</v>
      </c>
      <c r="H25" s="37">
        <f t="shared" si="5"/>
        <v>0</v>
      </c>
      <c r="I25" s="37">
        <f t="shared" si="5"/>
        <v>0</v>
      </c>
      <c r="J25" s="37">
        <f t="shared" si="5"/>
        <v>3.4242732827254199</v>
      </c>
      <c r="K25" s="37">
        <f t="shared" si="5"/>
        <v>8.4159414923162288</v>
      </c>
    </row>
    <row r="26" spans="1:20" x14ac:dyDescent="0.3">
      <c r="A26" s="8" t="s">
        <v>21</v>
      </c>
      <c r="B26" s="12"/>
      <c r="C26" s="40"/>
      <c r="D26" s="35" t="s">
        <v>590</v>
      </c>
      <c r="E26" s="35" t="s">
        <v>591</v>
      </c>
      <c r="F26" s="35" t="s">
        <v>593</v>
      </c>
      <c r="G26" s="35" t="s">
        <v>594</v>
      </c>
      <c r="H26" s="35" t="s">
        <v>592</v>
      </c>
      <c r="I26" s="35" t="s">
        <v>595</v>
      </c>
      <c r="J26" s="35" t="s">
        <v>596</v>
      </c>
      <c r="K26" s="35" t="s">
        <v>597</v>
      </c>
      <c r="L26" s="24"/>
      <c r="M26" s="24"/>
      <c r="N26" s="24"/>
      <c r="O26" s="24"/>
      <c r="P26" s="24"/>
      <c r="Q26" s="24"/>
      <c r="R26" s="24"/>
      <c r="S26" s="24"/>
      <c r="T26" s="24"/>
    </row>
    <row r="27" spans="1:20" x14ac:dyDescent="0.3">
      <c r="A27" s="11" t="s">
        <v>545</v>
      </c>
      <c r="B27" s="12"/>
      <c r="C27" s="37">
        <v>1.6384928716904199</v>
      </c>
      <c r="F27" s="37">
        <v>1</v>
      </c>
    </row>
    <row r="28" spans="1:20" x14ac:dyDescent="0.3">
      <c r="A28" s="11" t="s">
        <v>546</v>
      </c>
      <c r="B28" s="12"/>
      <c r="C28" s="37">
        <v>2.6036845028698301</v>
      </c>
      <c r="F28" s="37">
        <v>1</v>
      </c>
    </row>
    <row r="29" spans="1:20" x14ac:dyDescent="0.3">
      <c r="A29" s="11" t="s">
        <v>547</v>
      </c>
      <c r="B29" s="12"/>
      <c r="C29" s="37">
        <v>4.0510090723939998</v>
      </c>
      <c r="F29" s="37">
        <v>1</v>
      </c>
    </row>
    <row r="30" spans="1:20" ht="156" x14ac:dyDescent="0.3">
      <c r="A30" s="11" t="s">
        <v>451</v>
      </c>
      <c r="B30" s="12" t="s">
        <v>535</v>
      </c>
      <c r="C30" s="37">
        <v>2.6012775411960698</v>
      </c>
    </row>
    <row r="31" spans="1:20" x14ac:dyDescent="0.3">
      <c r="A31" s="11"/>
      <c r="B31" s="12"/>
      <c r="C31" s="38" t="s">
        <v>586</v>
      </c>
      <c r="D31" s="37">
        <f>SUMPRODUCT(D27:D30,$C27:$C30)</f>
        <v>0</v>
      </c>
      <c r="E31" s="37">
        <f t="shared" ref="E31:K31" si="6">SUMPRODUCT(E27:E30,$C27:$C30)</f>
        <v>0</v>
      </c>
      <c r="F31" s="37">
        <f t="shared" si="6"/>
        <v>8.29318644695425</v>
      </c>
      <c r="G31" s="37">
        <f t="shared" si="6"/>
        <v>0</v>
      </c>
      <c r="H31" s="37">
        <f t="shared" si="6"/>
        <v>0</v>
      </c>
      <c r="I31" s="37">
        <f t="shared" si="6"/>
        <v>0</v>
      </c>
      <c r="J31" s="37">
        <f t="shared" si="6"/>
        <v>0</v>
      </c>
      <c r="K31" s="37">
        <f t="shared" si="6"/>
        <v>0</v>
      </c>
    </row>
    <row r="32" spans="1:20" x14ac:dyDescent="0.3">
      <c r="A32" s="9" t="s">
        <v>23</v>
      </c>
      <c r="B32" s="12"/>
      <c r="C32" s="40"/>
      <c r="D32" s="35" t="s">
        <v>590</v>
      </c>
      <c r="E32" s="35" t="s">
        <v>591</v>
      </c>
      <c r="F32" s="35" t="s">
        <v>593</v>
      </c>
      <c r="G32" s="35" t="s">
        <v>594</v>
      </c>
      <c r="H32" s="35" t="s">
        <v>592</v>
      </c>
      <c r="I32" s="35" t="s">
        <v>595</v>
      </c>
      <c r="J32" s="35" t="s">
        <v>596</v>
      </c>
      <c r="K32" s="35" t="s">
        <v>597</v>
      </c>
      <c r="L32" s="24"/>
      <c r="M32" s="24"/>
      <c r="N32" s="24"/>
      <c r="O32" s="24"/>
      <c r="P32" s="24"/>
      <c r="Q32" s="24"/>
      <c r="R32" s="24"/>
      <c r="S32" s="24"/>
      <c r="T32" s="24"/>
    </row>
    <row r="33" spans="1:11" x14ac:dyDescent="0.3">
      <c r="A33" s="10" t="s">
        <v>553</v>
      </c>
      <c r="B33" s="12"/>
      <c r="C33" s="37">
        <v>4.0330494352897599</v>
      </c>
      <c r="I33" s="37">
        <v>1</v>
      </c>
    </row>
    <row r="34" spans="1:11" x14ac:dyDescent="0.3">
      <c r="A34" s="10" t="s">
        <v>554</v>
      </c>
      <c r="B34" s="12"/>
      <c r="C34" s="37">
        <v>1.50444362155156</v>
      </c>
    </row>
    <row r="35" spans="1:11" x14ac:dyDescent="0.3">
      <c r="A35" s="18"/>
      <c r="C35" s="38" t="s">
        <v>586</v>
      </c>
      <c r="D35" s="37">
        <f>SUMPRODUCT(D33:D34,$C33:$C34)</f>
        <v>0</v>
      </c>
      <c r="E35" s="37">
        <f t="shared" ref="E35:K35" si="7">SUMPRODUCT(E33:E34,$C33:$C34)</f>
        <v>0</v>
      </c>
      <c r="F35" s="37">
        <f t="shared" si="7"/>
        <v>0</v>
      </c>
      <c r="G35" s="37">
        <f t="shared" si="7"/>
        <v>0</v>
      </c>
      <c r="H35" s="37">
        <f t="shared" si="7"/>
        <v>0</v>
      </c>
      <c r="I35" s="37">
        <f t="shared" si="7"/>
        <v>4.0330494352897599</v>
      </c>
      <c r="J35" s="37">
        <f t="shared" si="7"/>
        <v>0</v>
      </c>
      <c r="K35" s="37">
        <f t="shared" si="7"/>
        <v>0</v>
      </c>
    </row>
    <row r="38" spans="1:11" x14ac:dyDescent="0.3">
      <c r="C38" s="39">
        <v>2007</v>
      </c>
      <c r="D38" s="37">
        <f>SUM(D9,D16,D25,D31,D35)</f>
        <v>5.5744306609886891</v>
      </c>
      <c r="E38" s="37">
        <f t="shared" ref="E38:K38" si="8">SUM(E9,E16,E25,E31,E35)</f>
        <v>1.4942603221625601</v>
      </c>
      <c r="F38" s="37">
        <f t="shared" si="8"/>
        <v>8.29318644695425</v>
      </c>
      <c r="G38" s="37">
        <f t="shared" si="8"/>
        <v>6.64488057767079</v>
      </c>
      <c r="H38" s="37">
        <f t="shared" si="8"/>
        <v>7.6157193112386494</v>
      </c>
      <c r="I38" s="37">
        <f t="shared" si="8"/>
        <v>6.6182188483614102</v>
      </c>
      <c r="J38" s="37">
        <f t="shared" si="8"/>
        <v>3.4242732827254199</v>
      </c>
      <c r="K38" s="37">
        <f t="shared" si="8"/>
        <v>8.4159414923162288</v>
      </c>
    </row>
    <row r="39" spans="1:11" x14ac:dyDescent="0.3">
      <c r="D39" s="37">
        <f>D38/SUM(D4:D8,D11:D15,D18:D24,D27:D30,D33:D34)</f>
        <v>1.8581435536628963</v>
      </c>
      <c r="E39" s="37">
        <f t="shared" ref="E39:K39" si="9">E38/SUM(E4:E8,E11:E15,E18:E24,E27:E30,E33:E34)</f>
        <v>1.4942603221625601</v>
      </c>
      <c r="F39" s="37">
        <f t="shared" si="9"/>
        <v>2.7643954823180832</v>
      </c>
      <c r="G39" s="37">
        <f t="shared" si="9"/>
        <v>3.322440288835395</v>
      </c>
      <c r="H39" s="37">
        <f t="shared" si="9"/>
        <v>2.5385731037462165</v>
      </c>
      <c r="I39" s="37">
        <f t="shared" si="9"/>
        <v>3.3091094241807051</v>
      </c>
      <c r="J39" s="37">
        <f t="shared" si="9"/>
        <v>3.4242732827254199</v>
      </c>
      <c r="K39" s="37">
        <f t="shared" si="9"/>
        <v>2.8053138307720764</v>
      </c>
    </row>
  </sheetData>
  <conditionalFormatting sqref="D38:U38">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92E18-964E-864E-8FB3-0EBD9CBAD750}">
  <dimension ref="A2:S47"/>
  <sheetViews>
    <sheetView zoomScale="94" workbookViewId="0">
      <selection activeCell="H5" sqref="H5"/>
    </sheetView>
  </sheetViews>
  <sheetFormatPr baseColWidth="10" defaultColWidth="11.19921875" defaultRowHeight="15.6" x14ac:dyDescent="0.3"/>
  <cols>
    <col min="1" max="1" width="40.69921875" customWidth="1"/>
    <col min="2" max="2" width="18.5" customWidth="1"/>
    <col min="3" max="3" width="17.3984375" style="37" customWidth="1"/>
    <col min="4" max="4" width="17" style="37" customWidth="1"/>
    <col min="5" max="5" width="14.19921875" style="37" customWidth="1"/>
    <col min="6" max="6" width="21.5" style="37" customWidth="1"/>
    <col min="7" max="7" width="29.69921875" style="37" customWidth="1"/>
    <col min="8" max="8" width="12.5" style="37" customWidth="1"/>
    <col min="9" max="9" width="17.3984375" style="37" customWidth="1"/>
    <col min="10" max="10" width="24.8984375" style="37" customWidth="1"/>
    <col min="11" max="11" width="21.69921875" style="37" customWidth="1"/>
  </cols>
  <sheetData>
    <row r="2" spans="1:19" x14ac:dyDescent="0.3">
      <c r="A2" s="15"/>
      <c r="B2" s="15"/>
      <c r="C2" s="32"/>
      <c r="D2" s="33"/>
      <c r="E2" s="33"/>
      <c r="F2" s="33"/>
      <c r="G2" s="33"/>
      <c r="H2" s="33"/>
      <c r="I2" s="33"/>
      <c r="J2" s="33"/>
      <c r="K2" s="33"/>
      <c r="L2" s="24"/>
      <c r="M2" s="24"/>
      <c r="N2" s="24"/>
      <c r="O2" s="24"/>
      <c r="P2" s="24"/>
      <c r="Q2" s="24"/>
      <c r="R2" s="24"/>
      <c r="S2" s="24"/>
    </row>
    <row r="3" spans="1:19" x14ac:dyDescent="0.3">
      <c r="A3" s="16" t="s">
        <v>16</v>
      </c>
      <c r="B3" s="17" t="s">
        <v>17</v>
      </c>
      <c r="C3" s="34" t="s">
        <v>588</v>
      </c>
      <c r="D3" s="35" t="s">
        <v>590</v>
      </c>
      <c r="E3" s="35" t="s">
        <v>591</v>
      </c>
      <c r="F3" s="35" t="s">
        <v>593</v>
      </c>
      <c r="G3" s="35" t="s">
        <v>594</v>
      </c>
      <c r="H3" s="35" t="s">
        <v>592</v>
      </c>
      <c r="I3" s="35" t="s">
        <v>595</v>
      </c>
      <c r="J3" s="35" t="s">
        <v>596</v>
      </c>
      <c r="K3" s="35" t="s">
        <v>598</v>
      </c>
      <c r="L3" s="15"/>
      <c r="M3" s="15"/>
      <c r="N3" s="24"/>
      <c r="O3" s="24"/>
      <c r="P3" s="24"/>
      <c r="Q3" s="24"/>
      <c r="R3" s="24"/>
      <c r="S3" s="24"/>
    </row>
    <row r="4" spans="1:19" x14ac:dyDescent="0.3">
      <c r="A4" s="1" t="s">
        <v>555</v>
      </c>
      <c r="C4" s="36">
        <v>2.5</v>
      </c>
      <c r="H4" s="37">
        <v>1</v>
      </c>
      <c r="J4" s="32"/>
      <c r="K4" s="32"/>
      <c r="L4" s="15"/>
      <c r="M4" s="15"/>
      <c r="N4" s="15"/>
      <c r="O4" s="15"/>
      <c r="P4" s="15"/>
      <c r="Q4" s="15"/>
      <c r="R4" s="15"/>
      <c r="S4" s="15"/>
    </row>
    <row r="5" spans="1:19" x14ac:dyDescent="0.3">
      <c r="A5" s="1" t="s">
        <v>556</v>
      </c>
      <c r="C5" s="36">
        <v>2</v>
      </c>
    </row>
    <row r="6" spans="1:19" x14ac:dyDescent="0.3">
      <c r="A6" s="1" t="s">
        <v>557</v>
      </c>
      <c r="C6" s="36">
        <v>2.5</v>
      </c>
      <c r="H6" s="37">
        <v>1</v>
      </c>
    </row>
    <row r="7" spans="1:19" x14ac:dyDescent="0.3">
      <c r="A7" s="1" t="s">
        <v>558</v>
      </c>
      <c r="C7" s="36">
        <v>2</v>
      </c>
      <c r="H7" s="37">
        <v>1</v>
      </c>
    </row>
    <row r="8" spans="1:19" x14ac:dyDescent="0.3">
      <c r="A8" s="1" t="s">
        <v>559</v>
      </c>
      <c r="C8" s="36">
        <v>1.5</v>
      </c>
      <c r="G8" s="37">
        <v>1</v>
      </c>
    </row>
    <row r="9" spans="1:19" x14ac:dyDescent="0.3">
      <c r="A9" s="1" t="s">
        <v>560</v>
      </c>
      <c r="C9" s="36">
        <v>2</v>
      </c>
      <c r="I9" s="37">
        <v>1</v>
      </c>
    </row>
    <row r="10" spans="1:19" x14ac:dyDescent="0.3">
      <c r="A10" s="26"/>
      <c r="C10" s="38" t="s">
        <v>586</v>
      </c>
      <c r="D10" s="37">
        <f>SUMPRODUCT(D4:D9,$C4:$C9)</f>
        <v>0</v>
      </c>
      <c r="E10" s="37">
        <f t="shared" ref="E10:K10" si="0">SUMPRODUCT(E4:E9,$C4:$C9)</f>
        <v>0</v>
      </c>
      <c r="F10" s="37">
        <f t="shared" si="0"/>
        <v>0</v>
      </c>
      <c r="G10" s="37">
        <f t="shared" si="0"/>
        <v>1.5</v>
      </c>
      <c r="H10" s="37">
        <f t="shared" si="0"/>
        <v>7</v>
      </c>
      <c r="I10" s="37">
        <f t="shared" si="0"/>
        <v>2</v>
      </c>
      <c r="J10" s="37">
        <f t="shared" si="0"/>
        <v>0</v>
      </c>
      <c r="K10" s="37">
        <f t="shared" si="0"/>
        <v>0</v>
      </c>
    </row>
    <row r="11" spans="1:19" x14ac:dyDescent="0.3">
      <c r="A11" s="3" t="s">
        <v>18</v>
      </c>
      <c r="D11" s="35" t="s">
        <v>590</v>
      </c>
      <c r="E11" s="35" t="s">
        <v>591</v>
      </c>
      <c r="F11" s="35" t="s">
        <v>593</v>
      </c>
      <c r="G11" s="35" t="s">
        <v>594</v>
      </c>
      <c r="H11" s="35" t="s">
        <v>592</v>
      </c>
      <c r="I11" s="35" t="s">
        <v>595</v>
      </c>
      <c r="J11" s="35" t="s">
        <v>596</v>
      </c>
      <c r="K11" s="35" t="s">
        <v>598</v>
      </c>
      <c r="L11" s="24"/>
      <c r="M11" s="24"/>
      <c r="N11" s="24"/>
      <c r="O11" s="24"/>
      <c r="P11" s="24"/>
      <c r="Q11" s="24"/>
      <c r="R11" s="24"/>
      <c r="S11" s="24"/>
    </row>
    <row r="12" spans="1:19" x14ac:dyDescent="0.3">
      <c r="A12" s="4" t="s">
        <v>561</v>
      </c>
      <c r="C12" s="36">
        <v>2</v>
      </c>
      <c r="D12" s="37">
        <v>1</v>
      </c>
    </row>
    <row r="13" spans="1:19" x14ac:dyDescent="0.3">
      <c r="A13" s="4" t="s">
        <v>562</v>
      </c>
      <c r="C13" s="36">
        <v>2.5</v>
      </c>
      <c r="D13" s="37">
        <v>1</v>
      </c>
    </row>
    <row r="14" spans="1:19" x14ac:dyDescent="0.3">
      <c r="A14" s="4" t="s">
        <v>563</v>
      </c>
      <c r="C14" s="36">
        <v>1.5</v>
      </c>
      <c r="E14" s="37">
        <v>1</v>
      </c>
    </row>
    <row r="15" spans="1:19" x14ac:dyDescent="0.3">
      <c r="A15" s="4" t="s">
        <v>564</v>
      </c>
      <c r="C15" s="36">
        <v>1.5</v>
      </c>
      <c r="E15" s="37">
        <v>1</v>
      </c>
    </row>
    <row r="16" spans="1:19" x14ac:dyDescent="0.3">
      <c r="A16" s="4" t="s">
        <v>565</v>
      </c>
      <c r="C16" s="36">
        <v>3.5</v>
      </c>
      <c r="G16" s="37">
        <v>1</v>
      </c>
    </row>
    <row r="17" spans="1:19" x14ac:dyDescent="0.3">
      <c r="A17" s="4" t="s">
        <v>566</v>
      </c>
      <c r="C17" s="36">
        <v>2</v>
      </c>
      <c r="D17" s="37">
        <v>1</v>
      </c>
      <c r="I17" s="37">
        <v>1</v>
      </c>
    </row>
    <row r="18" spans="1:19" x14ac:dyDescent="0.3">
      <c r="A18" s="4"/>
      <c r="C18" s="38" t="s">
        <v>586</v>
      </c>
      <c r="D18" s="37">
        <f>SUMPRODUCT(D12:D17,$C12:$C17)</f>
        <v>6.5</v>
      </c>
      <c r="E18" s="37">
        <f t="shared" ref="E18:K18" si="1">SUMPRODUCT(E12:E17,$C12:$C17)</f>
        <v>3</v>
      </c>
      <c r="F18" s="37">
        <f t="shared" si="1"/>
        <v>0</v>
      </c>
      <c r="G18" s="37">
        <f t="shared" si="1"/>
        <v>3.5</v>
      </c>
      <c r="H18" s="37">
        <f t="shared" si="1"/>
        <v>0</v>
      </c>
      <c r="I18" s="37">
        <f t="shared" si="1"/>
        <v>2</v>
      </c>
      <c r="J18" s="37">
        <f t="shared" si="1"/>
        <v>0</v>
      </c>
      <c r="K18" s="37">
        <f t="shared" si="1"/>
        <v>0</v>
      </c>
    </row>
    <row r="19" spans="1:19" x14ac:dyDescent="0.3">
      <c r="A19" s="5" t="s">
        <v>20</v>
      </c>
      <c r="D19" s="35" t="s">
        <v>590</v>
      </c>
      <c r="E19" s="35" t="s">
        <v>591</v>
      </c>
      <c r="F19" s="35" t="s">
        <v>593</v>
      </c>
      <c r="G19" s="35" t="s">
        <v>594</v>
      </c>
      <c r="H19" s="35" t="s">
        <v>592</v>
      </c>
      <c r="I19" s="35" t="s">
        <v>595</v>
      </c>
      <c r="J19" s="35" t="s">
        <v>596</v>
      </c>
      <c r="K19" s="35" t="s">
        <v>598</v>
      </c>
      <c r="L19" s="24"/>
      <c r="M19" s="24"/>
      <c r="N19" s="24"/>
      <c r="O19" s="24"/>
      <c r="P19" s="24"/>
      <c r="Q19" s="24"/>
      <c r="R19" s="24"/>
      <c r="S19" s="24"/>
    </row>
    <row r="20" spans="1:19" x14ac:dyDescent="0.3">
      <c r="A20" s="6" t="s">
        <v>567</v>
      </c>
      <c r="C20" s="36">
        <v>3</v>
      </c>
    </row>
    <row r="21" spans="1:19" x14ac:dyDescent="0.3">
      <c r="A21" s="6" t="s">
        <v>568</v>
      </c>
      <c r="C21" s="36">
        <v>2.5</v>
      </c>
      <c r="K21" s="37">
        <v>1</v>
      </c>
    </row>
    <row r="22" spans="1:19" x14ac:dyDescent="0.3">
      <c r="A22" s="6" t="s">
        <v>569</v>
      </c>
      <c r="C22" s="36">
        <v>2.5</v>
      </c>
      <c r="K22" s="37">
        <v>1</v>
      </c>
    </row>
    <row r="23" spans="1:19" x14ac:dyDescent="0.3">
      <c r="A23" s="6" t="s">
        <v>570</v>
      </c>
      <c r="C23" s="36">
        <v>2</v>
      </c>
      <c r="K23" s="37">
        <v>1</v>
      </c>
    </row>
    <row r="24" spans="1:19" x14ac:dyDescent="0.3">
      <c r="A24" s="6" t="s">
        <v>571</v>
      </c>
      <c r="C24" s="36">
        <v>1.5</v>
      </c>
      <c r="K24" s="37">
        <v>1</v>
      </c>
    </row>
    <row r="25" spans="1:19" x14ac:dyDescent="0.3">
      <c r="A25" s="6" t="s">
        <v>572</v>
      </c>
      <c r="C25" s="36">
        <v>2.5</v>
      </c>
    </row>
    <row r="26" spans="1:19" x14ac:dyDescent="0.3">
      <c r="A26" s="6" t="s">
        <v>573</v>
      </c>
      <c r="C26" s="36">
        <v>2</v>
      </c>
      <c r="K26" s="37">
        <v>1</v>
      </c>
    </row>
    <row r="27" spans="1:19" x14ac:dyDescent="0.3">
      <c r="A27" s="6" t="s">
        <v>574</v>
      </c>
      <c r="C27" s="36">
        <v>2.5</v>
      </c>
      <c r="J27" s="37">
        <v>1</v>
      </c>
    </row>
    <row r="28" spans="1:19" x14ac:dyDescent="0.3">
      <c r="A28" s="6"/>
      <c r="C28" s="38" t="s">
        <v>586</v>
      </c>
      <c r="D28" s="37">
        <f>SUMPRODUCT(D20:D27,$C20:$C27)</f>
        <v>0</v>
      </c>
      <c r="E28" s="37">
        <f t="shared" ref="E28:K28" si="2">SUMPRODUCT(E20:E27,$C20:$C27)</f>
        <v>0</v>
      </c>
      <c r="F28" s="37">
        <f t="shared" si="2"/>
        <v>0</v>
      </c>
      <c r="G28" s="37">
        <f t="shared" si="2"/>
        <v>0</v>
      </c>
      <c r="H28" s="37">
        <f t="shared" si="2"/>
        <v>0</v>
      </c>
      <c r="I28" s="37">
        <f t="shared" si="2"/>
        <v>0</v>
      </c>
      <c r="J28" s="37">
        <f t="shared" si="2"/>
        <v>2.5</v>
      </c>
      <c r="K28" s="37">
        <f t="shared" si="2"/>
        <v>10.5</v>
      </c>
    </row>
    <row r="29" spans="1:19" x14ac:dyDescent="0.3">
      <c r="A29" s="8" t="s">
        <v>21</v>
      </c>
      <c r="D29" s="35" t="s">
        <v>590</v>
      </c>
      <c r="E29" s="35" t="s">
        <v>591</v>
      </c>
      <c r="F29" s="35" t="s">
        <v>593</v>
      </c>
      <c r="G29" s="35" t="s">
        <v>594</v>
      </c>
      <c r="H29" s="35" t="s">
        <v>592</v>
      </c>
      <c r="I29" s="35" t="s">
        <v>595</v>
      </c>
      <c r="J29" s="35" t="s">
        <v>596</v>
      </c>
      <c r="K29" s="35" t="s">
        <v>598</v>
      </c>
      <c r="L29" s="24"/>
      <c r="M29" s="24"/>
      <c r="N29" s="24"/>
      <c r="O29" s="24"/>
      <c r="P29" s="24"/>
      <c r="Q29" s="24"/>
      <c r="R29" s="24"/>
      <c r="S29" s="24"/>
    </row>
    <row r="30" spans="1:19" x14ac:dyDescent="0.3">
      <c r="A30" s="11" t="s">
        <v>575</v>
      </c>
      <c r="C30" s="36">
        <v>1.5</v>
      </c>
    </row>
    <row r="31" spans="1:19" x14ac:dyDescent="0.3">
      <c r="A31" s="11" t="s">
        <v>576</v>
      </c>
      <c r="C31" s="36">
        <v>3</v>
      </c>
    </row>
    <row r="32" spans="1:19" x14ac:dyDescent="0.3">
      <c r="A32" s="11" t="s">
        <v>577</v>
      </c>
      <c r="C32" s="36">
        <v>3</v>
      </c>
    </row>
    <row r="33" spans="1:19" x14ac:dyDescent="0.3">
      <c r="A33" s="11" t="s">
        <v>578</v>
      </c>
      <c r="C33" s="36">
        <v>2</v>
      </c>
      <c r="K33" s="37">
        <v>1</v>
      </c>
    </row>
    <row r="34" spans="1:19" x14ac:dyDescent="0.3">
      <c r="A34" s="11" t="s">
        <v>579</v>
      </c>
      <c r="C34" s="36">
        <v>1.5</v>
      </c>
      <c r="F34" s="37">
        <v>1</v>
      </c>
    </row>
    <row r="35" spans="1:19" x14ac:dyDescent="0.3">
      <c r="A35" s="11" t="s">
        <v>580</v>
      </c>
      <c r="C35" s="36">
        <v>3</v>
      </c>
      <c r="F35" s="37">
        <v>1</v>
      </c>
    </row>
    <row r="36" spans="1:19" x14ac:dyDescent="0.3">
      <c r="A36" s="11" t="s">
        <v>581</v>
      </c>
      <c r="C36" s="36">
        <v>1</v>
      </c>
      <c r="F36" s="37">
        <v>1</v>
      </c>
    </row>
    <row r="37" spans="1:19" x14ac:dyDescent="0.3">
      <c r="A37" s="11"/>
      <c r="C37" s="38" t="s">
        <v>586</v>
      </c>
      <c r="D37" s="37">
        <f>SUMPRODUCT(D30:D36,$C30:$C36)</f>
        <v>0</v>
      </c>
      <c r="E37" s="37">
        <f t="shared" ref="E37:K37" si="3">SUMPRODUCT(E30:E36,$C30:$C36)</f>
        <v>0</v>
      </c>
      <c r="F37" s="37">
        <f t="shared" si="3"/>
        <v>5.5</v>
      </c>
      <c r="G37" s="37">
        <f t="shared" si="3"/>
        <v>0</v>
      </c>
      <c r="H37" s="37">
        <f t="shared" si="3"/>
        <v>0</v>
      </c>
      <c r="I37" s="37">
        <f t="shared" si="3"/>
        <v>0</v>
      </c>
      <c r="J37" s="37">
        <f t="shared" si="3"/>
        <v>0</v>
      </c>
      <c r="K37" s="37">
        <f t="shared" si="3"/>
        <v>2</v>
      </c>
    </row>
    <row r="38" spans="1:19" x14ac:dyDescent="0.3">
      <c r="A38" s="9" t="s">
        <v>23</v>
      </c>
      <c r="D38" s="35" t="s">
        <v>590</v>
      </c>
      <c r="E38" s="35" t="s">
        <v>591</v>
      </c>
      <c r="F38" s="35" t="s">
        <v>593</v>
      </c>
      <c r="G38" s="35" t="s">
        <v>594</v>
      </c>
      <c r="H38" s="35" t="s">
        <v>592</v>
      </c>
      <c r="I38" s="35" t="s">
        <v>595</v>
      </c>
      <c r="J38" s="35" t="s">
        <v>596</v>
      </c>
      <c r="K38" s="35" t="s">
        <v>598</v>
      </c>
      <c r="L38" s="24"/>
      <c r="M38" s="24"/>
      <c r="N38" s="24"/>
      <c r="O38" s="24"/>
      <c r="P38" s="24"/>
      <c r="Q38" s="24"/>
      <c r="R38" s="24"/>
      <c r="S38" s="24"/>
    </row>
    <row r="39" spans="1:19" x14ac:dyDescent="0.3">
      <c r="A39" s="10" t="s">
        <v>582</v>
      </c>
      <c r="C39" s="36">
        <v>1.5</v>
      </c>
    </row>
    <row r="40" spans="1:19" x14ac:dyDescent="0.3">
      <c r="A40" s="10" t="s">
        <v>583</v>
      </c>
      <c r="C40" s="36">
        <v>1.5</v>
      </c>
    </row>
    <row r="41" spans="1:19" x14ac:dyDescent="0.3">
      <c r="A41" s="10" t="s">
        <v>584</v>
      </c>
      <c r="C41" s="36" t="s">
        <v>589</v>
      </c>
    </row>
    <row r="42" spans="1:19" x14ac:dyDescent="0.3">
      <c r="A42" s="10" t="s">
        <v>585</v>
      </c>
      <c r="C42" s="36">
        <v>2</v>
      </c>
    </row>
    <row r="43" spans="1:19" x14ac:dyDescent="0.3">
      <c r="C43" s="38" t="s">
        <v>586</v>
      </c>
      <c r="D43" s="37">
        <f>SUMPRODUCT(D39:D42,$C39:$C42)</f>
        <v>0</v>
      </c>
      <c r="E43" s="37">
        <f t="shared" ref="E43:K43" si="4">SUMPRODUCT(E39:E42,$C39:$C42)</f>
        <v>0</v>
      </c>
      <c r="F43" s="37">
        <f t="shared" si="4"/>
        <v>0</v>
      </c>
      <c r="G43" s="37">
        <f t="shared" si="4"/>
        <v>0</v>
      </c>
      <c r="H43" s="37">
        <f t="shared" si="4"/>
        <v>0</v>
      </c>
      <c r="I43" s="37">
        <f t="shared" si="4"/>
        <v>0</v>
      </c>
      <c r="J43" s="37">
        <f t="shared" si="4"/>
        <v>0</v>
      </c>
      <c r="K43" s="37">
        <f t="shared" si="4"/>
        <v>0</v>
      </c>
    </row>
    <row r="46" spans="1:19" x14ac:dyDescent="0.3">
      <c r="C46" s="39">
        <v>2006</v>
      </c>
      <c r="D46" s="37">
        <f>SUM(D10,D18,D28,D37,D43)</f>
        <v>6.5</v>
      </c>
      <c r="E46" s="37">
        <f t="shared" ref="E46:K46" si="5">SUM(E10,E18,E28,E37,E43)</f>
        <v>3</v>
      </c>
      <c r="F46" s="37">
        <f t="shared" si="5"/>
        <v>5.5</v>
      </c>
      <c r="G46" s="37">
        <f t="shared" si="5"/>
        <v>5</v>
      </c>
      <c r="H46" s="37">
        <f t="shared" si="5"/>
        <v>7</v>
      </c>
      <c r="I46" s="37">
        <f t="shared" si="5"/>
        <v>4</v>
      </c>
      <c r="J46" s="37">
        <f t="shared" si="5"/>
        <v>2.5</v>
      </c>
      <c r="K46" s="37">
        <f t="shared" si="5"/>
        <v>12.5</v>
      </c>
    </row>
    <row r="47" spans="1:19" x14ac:dyDescent="0.3">
      <c r="D47" s="37">
        <f>D46/SUM(D4:D9,D12:D17,D20:D27,D30:D36,D39:D42)</f>
        <v>2.1666666666666665</v>
      </c>
      <c r="E47" s="37">
        <f t="shared" ref="E47:K47" si="6">E46/SUM(E4:E9,E12:E17,E20:E27,E30:E36,E39:E42)</f>
        <v>1.5</v>
      </c>
      <c r="F47" s="37">
        <f t="shared" si="6"/>
        <v>1.8333333333333333</v>
      </c>
      <c r="G47" s="37">
        <f t="shared" si="6"/>
        <v>2.5</v>
      </c>
      <c r="H47" s="37">
        <f t="shared" si="6"/>
        <v>2.3333333333333335</v>
      </c>
      <c r="I47" s="37">
        <f t="shared" si="6"/>
        <v>2</v>
      </c>
      <c r="J47" s="37">
        <f t="shared" si="6"/>
        <v>2.5</v>
      </c>
      <c r="K47" s="37">
        <f t="shared" si="6"/>
        <v>2.0833333333333335</v>
      </c>
    </row>
  </sheetData>
  <conditionalFormatting sqref="D46:S46">
    <cfRule type="colorScale" priority="2">
      <colorScale>
        <cfvo type="min"/>
        <cfvo type="percentile" val="5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54AF1A-5C47-4B9D-AEF7-01CAB739FD15}">
  <dimension ref="A1:V32"/>
  <sheetViews>
    <sheetView topLeftCell="B1" workbookViewId="0">
      <selection activeCell="B2" sqref="B2:V2"/>
    </sheetView>
  </sheetViews>
  <sheetFormatPr baseColWidth="10" defaultColWidth="8.796875" defaultRowHeight="15.6" x14ac:dyDescent="0.3"/>
  <sheetData>
    <row r="1" spans="1:22" x14ac:dyDescent="0.3">
      <c r="A1" t="s">
        <v>599</v>
      </c>
      <c r="B1">
        <v>2001</v>
      </c>
      <c r="C1">
        <v>2002</v>
      </c>
      <c r="D1">
        <v>2003</v>
      </c>
      <c r="E1">
        <v>2004</v>
      </c>
      <c r="F1">
        <v>2005</v>
      </c>
      <c r="G1">
        <v>2006</v>
      </c>
      <c r="H1">
        <v>2007</v>
      </c>
      <c r="I1">
        <v>2008</v>
      </c>
      <c r="J1">
        <v>2009</v>
      </c>
      <c r="K1">
        <v>2010</v>
      </c>
      <c r="L1">
        <v>2011</v>
      </c>
      <c r="M1">
        <v>2012</v>
      </c>
      <c r="N1">
        <v>2013</v>
      </c>
      <c r="O1">
        <v>2014</v>
      </c>
      <c r="P1">
        <v>2015</v>
      </c>
      <c r="Q1">
        <v>2016</v>
      </c>
      <c r="R1">
        <v>2017</v>
      </c>
      <c r="S1">
        <v>2018</v>
      </c>
      <c r="T1">
        <v>2019</v>
      </c>
      <c r="U1">
        <v>2020</v>
      </c>
      <c r="V1">
        <v>2021</v>
      </c>
    </row>
    <row r="2" spans="1:22" x14ac:dyDescent="0.3">
      <c r="A2" t="s">
        <v>600</v>
      </c>
      <c r="B2">
        <f>SUM(B4:B1000)</f>
        <v>30</v>
      </c>
      <c r="C2">
        <f t="shared" ref="C2:V2" si="0">SUM(C4:C1000)</f>
        <v>42</v>
      </c>
      <c r="D2">
        <f t="shared" si="0"/>
        <v>41</v>
      </c>
      <c r="E2">
        <f t="shared" si="0"/>
        <v>45</v>
      </c>
      <c r="F2">
        <f t="shared" si="0"/>
        <v>32</v>
      </c>
      <c r="G2">
        <f t="shared" si="0"/>
        <v>35</v>
      </c>
      <c r="H2">
        <f t="shared" si="0"/>
        <v>25</v>
      </c>
      <c r="I2">
        <f t="shared" si="0"/>
        <v>32</v>
      </c>
      <c r="J2">
        <f t="shared" si="0"/>
        <v>21</v>
      </c>
      <c r="K2">
        <f t="shared" si="0"/>
        <v>30</v>
      </c>
      <c r="L2">
        <f t="shared" si="0"/>
        <v>36</v>
      </c>
      <c r="M2">
        <f t="shared" si="0"/>
        <v>29</v>
      </c>
      <c r="N2">
        <f t="shared" si="0"/>
        <v>34</v>
      </c>
      <c r="O2">
        <f t="shared" si="0"/>
        <v>32</v>
      </c>
      <c r="P2">
        <f t="shared" si="0"/>
        <v>30</v>
      </c>
      <c r="Q2">
        <f t="shared" si="0"/>
        <v>30</v>
      </c>
      <c r="R2">
        <f t="shared" si="0"/>
        <v>24</v>
      </c>
      <c r="S2">
        <f t="shared" si="0"/>
        <v>28</v>
      </c>
      <c r="T2">
        <f t="shared" si="0"/>
        <v>35</v>
      </c>
      <c r="U2">
        <f t="shared" si="0"/>
        <v>18</v>
      </c>
      <c r="V2">
        <f t="shared" si="0"/>
        <v>34</v>
      </c>
    </row>
    <row r="4" spans="1:22" x14ac:dyDescent="0.3">
      <c r="B4">
        <v>2</v>
      </c>
      <c r="C4">
        <v>3</v>
      </c>
      <c r="D4">
        <v>1</v>
      </c>
      <c r="E4">
        <v>1</v>
      </c>
      <c r="F4">
        <v>2</v>
      </c>
      <c r="G4">
        <v>1</v>
      </c>
      <c r="H4">
        <v>1</v>
      </c>
      <c r="I4">
        <v>1</v>
      </c>
      <c r="J4">
        <v>1</v>
      </c>
      <c r="K4">
        <v>1</v>
      </c>
      <c r="L4">
        <v>1</v>
      </c>
      <c r="M4">
        <v>1</v>
      </c>
      <c r="N4">
        <v>1</v>
      </c>
      <c r="O4">
        <v>1</v>
      </c>
      <c r="P4">
        <v>2</v>
      </c>
      <c r="Q4">
        <v>1</v>
      </c>
      <c r="R4">
        <v>4</v>
      </c>
      <c r="S4">
        <v>2</v>
      </c>
      <c r="T4">
        <v>3</v>
      </c>
      <c r="U4">
        <v>1</v>
      </c>
      <c r="V4">
        <v>1</v>
      </c>
    </row>
    <row r="5" spans="1:22" x14ac:dyDescent="0.3">
      <c r="B5">
        <v>5</v>
      </c>
      <c r="C5">
        <v>1</v>
      </c>
      <c r="D5">
        <v>2</v>
      </c>
      <c r="E5">
        <v>2</v>
      </c>
      <c r="F5">
        <v>1</v>
      </c>
      <c r="G5">
        <v>1</v>
      </c>
      <c r="H5">
        <v>1</v>
      </c>
      <c r="I5">
        <v>1</v>
      </c>
      <c r="J5">
        <v>1</v>
      </c>
      <c r="K5">
        <v>1</v>
      </c>
      <c r="L5">
        <v>1</v>
      </c>
      <c r="M5">
        <v>2</v>
      </c>
      <c r="N5">
        <v>8</v>
      </c>
      <c r="O5">
        <v>1</v>
      </c>
      <c r="P5">
        <v>1</v>
      </c>
      <c r="Q5">
        <v>3</v>
      </c>
      <c r="R5">
        <v>2</v>
      </c>
      <c r="S5">
        <v>1</v>
      </c>
      <c r="T5">
        <v>1</v>
      </c>
      <c r="U5">
        <v>1</v>
      </c>
      <c r="V5">
        <v>1</v>
      </c>
    </row>
    <row r="6" spans="1:22" x14ac:dyDescent="0.3">
      <c r="B6">
        <v>1</v>
      </c>
      <c r="C6">
        <v>2</v>
      </c>
      <c r="D6">
        <v>1</v>
      </c>
      <c r="E6">
        <v>1</v>
      </c>
      <c r="F6">
        <v>2</v>
      </c>
      <c r="G6">
        <v>1</v>
      </c>
      <c r="H6">
        <v>2</v>
      </c>
      <c r="I6">
        <v>7</v>
      </c>
      <c r="J6">
        <v>1</v>
      </c>
      <c r="K6">
        <v>5</v>
      </c>
      <c r="L6">
        <v>1</v>
      </c>
      <c r="M6">
        <v>1</v>
      </c>
      <c r="N6">
        <v>1</v>
      </c>
      <c r="O6">
        <v>1</v>
      </c>
      <c r="P6">
        <v>1</v>
      </c>
      <c r="Q6">
        <v>2</v>
      </c>
      <c r="R6">
        <v>1</v>
      </c>
      <c r="S6">
        <v>1</v>
      </c>
      <c r="T6">
        <v>1</v>
      </c>
      <c r="U6">
        <v>2</v>
      </c>
      <c r="V6">
        <v>5</v>
      </c>
    </row>
    <row r="7" spans="1:22" x14ac:dyDescent="0.3">
      <c r="B7">
        <v>1</v>
      </c>
      <c r="C7">
        <v>1</v>
      </c>
      <c r="D7">
        <v>11</v>
      </c>
      <c r="E7">
        <v>1</v>
      </c>
      <c r="F7">
        <v>1</v>
      </c>
      <c r="G7">
        <v>6</v>
      </c>
      <c r="H7">
        <v>1</v>
      </c>
      <c r="I7">
        <v>1</v>
      </c>
      <c r="J7">
        <v>2</v>
      </c>
      <c r="K7">
        <v>1</v>
      </c>
      <c r="L7">
        <v>7</v>
      </c>
      <c r="M7">
        <v>1</v>
      </c>
      <c r="N7">
        <v>1</v>
      </c>
      <c r="O7">
        <v>8</v>
      </c>
      <c r="P7">
        <v>1</v>
      </c>
      <c r="Q7">
        <v>1</v>
      </c>
      <c r="R7">
        <v>1</v>
      </c>
      <c r="S7">
        <v>1</v>
      </c>
      <c r="T7">
        <v>3</v>
      </c>
      <c r="U7">
        <v>1</v>
      </c>
      <c r="V7">
        <v>1</v>
      </c>
    </row>
    <row r="8" spans="1:22" x14ac:dyDescent="0.3">
      <c r="B8">
        <v>2</v>
      </c>
      <c r="C8">
        <v>1</v>
      </c>
      <c r="D8">
        <v>1</v>
      </c>
      <c r="E8">
        <v>5</v>
      </c>
      <c r="F8">
        <v>2</v>
      </c>
      <c r="G8">
        <v>1</v>
      </c>
      <c r="H8">
        <v>1</v>
      </c>
      <c r="I8">
        <v>1</v>
      </c>
      <c r="J8">
        <v>1</v>
      </c>
      <c r="K8">
        <v>1</v>
      </c>
      <c r="L8">
        <v>1</v>
      </c>
      <c r="M8">
        <v>6</v>
      </c>
      <c r="N8">
        <v>1</v>
      </c>
      <c r="O8">
        <v>1</v>
      </c>
      <c r="P8">
        <v>2</v>
      </c>
      <c r="Q8">
        <v>3</v>
      </c>
      <c r="R8">
        <v>1</v>
      </c>
      <c r="S8">
        <v>5</v>
      </c>
      <c r="T8">
        <v>2</v>
      </c>
      <c r="U8">
        <v>1</v>
      </c>
      <c r="V8">
        <v>1</v>
      </c>
    </row>
    <row r="9" spans="1:22" x14ac:dyDescent="0.3">
      <c r="B9">
        <v>1</v>
      </c>
      <c r="C9">
        <v>2</v>
      </c>
      <c r="D9">
        <v>1</v>
      </c>
      <c r="E9">
        <v>1</v>
      </c>
      <c r="F9">
        <v>1</v>
      </c>
      <c r="G9">
        <v>2</v>
      </c>
      <c r="H9">
        <v>1</v>
      </c>
      <c r="I9">
        <v>3</v>
      </c>
      <c r="J9">
        <v>1</v>
      </c>
      <c r="K9">
        <v>1</v>
      </c>
      <c r="L9">
        <v>1</v>
      </c>
      <c r="M9">
        <v>1</v>
      </c>
      <c r="N9">
        <v>1</v>
      </c>
      <c r="O9">
        <v>1</v>
      </c>
      <c r="P9">
        <v>5</v>
      </c>
      <c r="Q9">
        <v>3</v>
      </c>
      <c r="R9">
        <v>3</v>
      </c>
      <c r="S9">
        <v>2</v>
      </c>
      <c r="T9">
        <v>1</v>
      </c>
      <c r="U9">
        <v>1</v>
      </c>
      <c r="V9">
        <v>1</v>
      </c>
    </row>
    <row r="10" spans="1:22" x14ac:dyDescent="0.3">
      <c r="B10">
        <v>1</v>
      </c>
      <c r="C10">
        <v>1</v>
      </c>
      <c r="D10">
        <v>1</v>
      </c>
      <c r="E10">
        <v>2</v>
      </c>
      <c r="F10">
        <v>1</v>
      </c>
      <c r="G10">
        <v>1</v>
      </c>
      <c r="H10">
        <v>1</v>
      </c>
      <c r="I10">
        <v>1</v>
      </c>
      <c r="J10">
        <v>1</v>
      </c>
      <c r="K10">
        <v>1</v>
      </c>
      <c r="L10">
        <v>2</v>
      </c>
      <c r="M10">
        <v>1</v>
      </c>
      <c r="N10">
        <v>1</v>
      </c>
      <c r="O10">
        <v>2</v>
      </c>
      <c r="P10">
        <v>1</v>
      </c>
      <c r="Q10">
        <v>3</v>
      </c>
      <c r="R10">
        <v>1</v>
      </c>
      <c r="S10">
        <v>3</v>
      </c>
      <c r="T10">
        <v>1</v>
      </c>
      <c r="U10">
        <v>2</v>
      </c>
      <c r="V10">
        <v>2</v>
      </c>
    </row>
    <row r="11" spans="1:22" x14ac:dyDescent="0.3">
      <c r="B11">
        <v>1</v>
      </c>
      <c r="C11">
        <v>1</v>
      </c>
      <c r="D11">
        <v>1</v>
      </c>
      <c r="E11">
        <v>1</v>
      </c>
      <c r="F11">
        <v>1</v>
      </c>
      <c r="G11">
        <v>2</v>
      </c>
      <c r="H11">
        <v>1</v>
      </c>
      <c r="I11">
        <v>1</v>
      </c>
      <c r="J11">
        <v>1</v>
      </c>
      <c r="K11">
        <v>2</v>
      </c>
      <c r="L11">
        <v>2</v>
      </c>
      <c r="M11">
        <v>1</v>
      </c>
      <c r="N11">
        <v>1</v>
      </c>
      <c r="O11">
        <v>1</v>
      </c>
      <c r="P11">
        <v>1</v>
      </c>
      <c r="Q11">
        <v>1</v>
      </c>
      <c r="R11">
        <v>2</v>
      </c>
      <c r="S11">
        <v>1</v>
      </c>
      <c r="T11">
        <v>5</v>
      </c>
      <c r="U11">
        <v>1</v>
      </c>
      <c r="V11">
        <v>1</v>
      </c>
    </row>
    <row r="12" spans="1:22" x14ac:dyDescent="0.3">
      <c r="B12">
        <v>2</v>
      </c>
      <c r="C12">
        <v>1</v>
      </c>
      <c r="D12">
        <v>3</v>
      </c>
      <c r="E12">
        <v>1</v>
      </c>
      <c r="F12">
        <v>1</v>
      </c>
      <c r="G12">
        <v>1</v>
      </c>
      <c r="H12">
        <v>4</v>
      </c>
      <c r="I12">
        <v>1</v>
      </c>
      <c r="J12">
        <v>5</v>
      </c>
      <c r="K12">
        <v>2</v>
      </c>
      <c r="L12">
        <v>2</v>
      </c>
      <c r="M12">
        <v>1</v>
      </c>
      <c r="N12">
        <v>3</v>
      </c>
      <c r="O12">
        <v>2</v>
      </c>
      <c r="P12">
        <v>1</v>
      </c>
      <c r="Q12">
        <v>1</v>
      </c>
      <c r="R12">
        <v>1</v>
      </c>
      <c r="S12">
        <v>2</v>
      </c>
      <c r="T12">
        <v>2</v>
      </c>
      <c r="U12">
        <v>1</v>
      </c>
      <c r="V12">
        <v>1</v>
      </c>
    </row>
    <row r="13" spans="1:22" x14ac:dyDescent="0.3">
      <c r="B13">
        <v>1</v>
      </c>
      <c r="C13">
        <v>1</v>
      </c>
      <c r="D13">
        <v>5</v>
      </c>
      <c r="E13">
        <v>1</v>
      </c>
      <c r="F13">
        <v>1</v>
      </c>
      <c r="G13">
        <v>5</v>
      </c>
      <c r="H13">
        <v>2</v>
      </c>
      <c r="I13">
        <v>3</v>
      </c>
      <c r="J13">
        <v>1</v>
      </c>
      <c r="K13">
        <v>6</v>
      </c>
      <c r="L13">
        <v>1</v>
      </c>
      <c r="M13">
        <v>2</v>
      </c>
      <c r="N13">
        <v>1</v>
      </c>
      <c r="O13">
        <v>2</v>
      </c>
      <c r="P13">
        <v>2</v>
      </c>
      <c r="Q13">
        <v>1</v>
      </c>
      <c r="R13">
        <v>2</v>
      </c>
      <c r="S13">
        <v>1</v>
      </c>
      <c r="T13">
        <v>1</v>
      </c>
      <c r="U13">
        <v>1</v>
      </c>
      <c r="V13">
        <v>5</v>
      </c>
    </row>
    <row r="14" spans="1:22" x14ac:dyDescent="0.3">
      <c r="B14">
        <v>1</v>
      </c>
      <c r="C14">
        <v>1</v>
      </c>
      <c r="D14">
        <v>1</v>
      </c>
      <c r="E14">
        <v>6</v>
      </c>
      <c r="F14">
        <v>2</v>
      </c>
      <c r="G14">
        <v>1</v>
      </c>
      <c r="H14">
        <v>3</v>
      </c>
      <c r="I14">
        <v>1</v>
      </c>
      <c r="J14">
        <v>1</v>
      </c>
      <c r="K14">
        <v>1</v>
      </c>
      <c r="L14">
        <v>1</v>
      </c>
      <c r="M14">
        <v>3</v>
      </c>
      <c r="N14">
        <v>3</v>
      </c>
      <c r="O14">
        <v>1</v>
      </c>
      <c r="P14">
        <v>3</v>
      </c>
      <c r="Q14">
        <v>1</v>
      </c>
      <c r="R14">
        <v>3</v>
      </c>
      <c r="S14">
        <v>1</v>
      </c>
      <c r="T14">
        <v>1</v>
      </c>
      <c r="U14">
        <v>1</v>
      </c>
      <c r="V14">
        <v>2</v>
      </c>
    </row>
    <row r="15" spans="1:22" x14ac:dyDescent="0.3">
      <c r="B15">
        <v>1</v>
      </c>
      <c r="C15">
        <v>4</v>
      </c>
      <c r="D15">
        <v>3</v>
      </c>
      <c r="E15">
        <v>4</v>
      </c>
      <c r="F15">
        <v>1</v>
      </c>
      <c r="G15">
        <v>3</v>
      </c>
      <c r="H15">
        <v>1</v>
      </c>
      <c r="I15">
        <v>2</v>
      </c>
      <c r="J15">
        <v>1</v>
      </c>
      <c r="K15">
        <v>1</v>
      </c>
      <c r="L15">
        <v>1</v>
      </c>
      <c r="M15">
        <v>2</v>
      </c>
      <c r="N15">
        <v>1</v>
      </c>
      <c r="O15">
        <v>1</v>
      </c>
      <c r="P15">
        <v>1</v>
      </c>
      <c r="Q15">
        <v>2</v>
      </c>
      <c r="R15">
        <v>1</v>
      </c>
      <c r="S15">
        <v>3</v>
      </c>
      <c r="T15">
        <v>1</v>
      </c>
      <c r="U15">
        <v>5</v>
      </c>
      <c r="V15">
        <v>3</v>
      </c>
    </row>
    <row r="16" spans="1:22" x14ac:dyDescent="0.3">
      <c r="B16">
        <v>1</v>
      </c>
      <c r="C16">
        <v>1</v>
      </c>
      <c r="D16">
        <v>1</v>
      </c>
      <c r="E16">
        <v>1</v>
      </c>
      <c r="F16">
        <v>4</v>
      </c>
      <c r="G16">
        <v>1</v>
      </c>
      <c r="H16">
        <v>1</v>
      </c>
      <c r="I16">
        <v>2</v>
      </c>
      <c r="J16">
        <v>2</v>
      </c>
      <c r="K16">
        <v>1</v>
      </c>
      <c r="L16">
        <v>1</v>
      </c>
      <c r="M16">
        <v>1</v>
      </c>
      <c r="N16">
        <v>1</v>
      </c>
      <c r="O16">
        <v>2</v>
      </c>
      <c r="P16">
        <v>1</v>
      </c>
      <c r="Q16">
        <v>1</v>
      </c>
      <c r="R16">
        <v>1</v>
      </c>
      <c r="S16">
        <v>1</v>
      </c>
      <c r="T16">
        <v>1</v>
      </c>
      <c r="V16">
        <v>2</v>
      </c>
    </row>
    <row r="17" spans="2:22" x14ac:dyDescent="0.3">
      <c r="B17">
        <v>1</v>
      </c>
      <c r="C17">
        <v>5</v>
      </c>
      <c r="D17">
        <v>1</v>
      </c>
      <c r="E17">
        <v>1</v>
      </c>
      <c r="F17">
        <v>2</v>
      </c>
      <c r="G17">
        <v>1</v>
      </c>
      <c r="H17">
        <v>1</v>
      </c>
      <c r="I17">
        <v>2</v>
      </c>
      <c r="J17">
        <v>1</v>
      </c>
      <c r="K17">
        <v>1</v>
      </c>
      <c r="L17">
        <v>2</v>
      </c>
      <c r="M17">
        <v>1</v>
      </c>
      <c r="N17">
        <v>3</v>
      </c>
      <c r="O17">
        <v>1</v>
      </c>
      <c r="P17">
        <v>1</v>
      </c>
      <c r="Q17">
        <v>1</v>
      </c>
      <c r="R17">
        <v>1</v>
      </c>
      <c r="S17">
        <v>1</v>
      </c>
      <c r="T17">
        <v>1</v>
      </c>
      <c r="V17">
        <v>1</v>
      </c>
    </row>
    <row r="18" spans="2:22" x14ac:dyDescent="0.3">
      <c r="B18">
        <v>3</v>
      </c>
      <c r="C18">
        <v>3</v>
      </c>
      <c r="D18">
        <v>2</v>
      </c>
      <c r="E18">
        <v>1</v>
      </c>
      <c r="F18">
        <v>1</v>
      </c>
      <c r="G18">
        <v>2</v>
      </c>
      <c r="H18">
        <v>1</v>
      </c>
      <c r="I18">
        <v>1</v>
      </c>
      <c r="J18">
        <v>1</v>
      </c>
      <c r="K18">
        <v>1</v>
      </c>
      <c r="L18">
        <v>1</v>
      </c>
      <c r="M18">
        <v>1</v>
      </c>
      <c r="N18">
        <v>1</v>
      </c>
      <c r="O18">
        <v>1</v>
      </c>
      <c r="P18">
        <v>2</v>
      </c>
      <c r="Q18">
        <v>1</v>
      </c>
      <c r="S18">
        <v>1</v>
      </c>
      <c r="T18">
        <v>1</v>
      </c>
      <c r="V18">
        <v>1</v>
      </c>
    </row>
    <row r="19" spans="2:22" x14ac:dyDescent="0.3">
      <c r="B19">
        <v>2</v>
      </c>
      <c r="C19">
        <v>1</v>
      </c>
      <c r="D19">
        <v>1</v>
      </c>
      <c r="E19">
        <v>1</v>
      </c>
      <c r="F19">
        <v>1</v>
      </c>
      <c r="G19">
        <v>1</v>
      </c>
      <c r="H19">
        <v>1</v>
      </c>
      <c r="I19">
        <v>1</v>
      </c>
      <c r="K19">
        <v>1</v>
      </c>
      <c r="L19">
        <v>1</v>
      </c>
      <c r="M19">
        <v>3</v>
      </c>
      <c r="N19">
        <v>1</v>
      </c>
      <c r="O19">
        <v>1</v>
      </c>
      <c r="P19">
        <v>2</v>
      </c>
      <c r="Q19">
        <v>1</v>
      </c>
      <c r="S19">
        <v>1</v>
      </c>
      <c r="T19">
        <v>1</v>
      </c>
      <c r="V19">
        <v>1</v>
      </c>
    </row>
    <row r="20" spans="2:22" x14ac:dyDescent="0.3">
      <c r="B20">
        <v>1</v>
      </c>
      <c r="C20">
        <v>0</v>
      </c>
      <c r="D20">
        <v>4</v>
      </c>
      <c r="E20">
        <v>1</v>
      </c>
      <c r="F20">
        <v>1</v>
      </c>
      <c r="G20">
        <v>1</v>
      </c>
      <c r="H20">
        <v>1</v>
      </c>
      <c r="I20">
        <v>1</v>
      </c>
      <c r="K20">
        <v>1</v>
      </c>
      <c r="L20">
        <v>1</v>
      </c>
      <c r="M20">
        <v>1</v>
      </c>
      <c r="N20">
        <v>1</v>
      </c>
      <c r="O20">
        <v>1</v>
      </c>
      <c r="P20">
        <v>1</v>
      </c>
      <c r="Q20">
        <v>1</v>
      </c>
      <c r="S20">
        <v>1</v>
      </c>
      <c r="T20">
        <v>7</v>
      </c>
      <c r="V20">
        <v>2</v>
      </c>
    </row>
    <row r="21" spans="2:22" x14ac:dyDescent="0.3">
      <c r="B21">
        <v>2</v>
      </c>
      <c r="C21">
        <v>3</v>
      </c>
      <c r="D21">
        <v>1</v>
      </c>
      <c r="E21">
        <v>1</v>
      </c>
      <c r="F21">
        <v>2</v>
      </c>
      <c r="G21">
        <v>1</v>
      </c>
      <c r="H21">
        <v>1</v>
      </c>
      <c r="I21">
        <v>1</v>
      </c>
      <c r="K21">
        <v>1</v>
      </c>
      <c r="L21">
        <v>2</v>
      </c>
      <c r="N21">
        <v>1</v>
      </c>
      <c r="O21">
        <v>1</v>
      </c>
      <c r="P21">
        <v>1</v>
      </c>
      <c r="Q21">
        <v>1</v>
      </c>
      <c r="T21">
        <v>1</v>
      </c>
      <c r="V21">
        <v>1</v>
      </c>
    </row>
    <row r="22" spans="2:22" x14ac:dyDescent="0.3">
      <c r="B22">
        <v>1</v>
      </c>
      <c r="C22">
        <v>2</v>
      </c>
      <c r="E22">
        <v>1</v>
      </c>
      <c r="F22">
        <v>1</v>
      </c>
      <c r="G22">
        <v>1</v>
      </c>
      <c r="I22">
        <v>1</v>
      </c>
      <c r="K22">
        <v>1</v>
      </c>
      <c r="L22">
        <v>1</v>
      </c>
      <c r="N22">
        <v>1</v>
      </c>
      <c r="O22">
        <v>1</v>
      </c>
      <c r="P22">
        <v>1</v>
      </c>
      <c r="Q22">
        <v>1</v>
      </c>
      <c r="T22">
        <v>1</v>
      </c>
      <c r="V22">
        <v>1</v>
      </c>
    </row>
    <row r="23" spans="2:22" x14ac:dyDescent="0.3">
      <c r="C23">
        <v>1</v>
      </c>
      <c r="E23">
        <v>1</v>
      </c>
      <c r="F23">
        <v>1</v>
      </c>
      <c r="G23">
        <v>1</v>
      </c>
      <c r="L23">
        <v>1</v>
      </c>
      <c r="N23">
        <v>2</v>
      </c>
      <c r="O23">
        <v>1</v>
      </c>
      <c r="Q23">
        <v>1</v>
      </c>
      <c r="V23">
        <v>1</v>
      </c>
    </row>
    <row r="24" spans="2:22" x14ac:dyDescent="0.3">
      <c r="C24">
        <v>1</v>
      </c>
      <c r="E24">
        <v>1</v>
      </c>
      <c r="F24">
        <v>3</v>
      </c>
      <c r="G24">
        <v>1</v>
      </c>
      <c r="L24">
        <v>1</v>
      </c>
      <c r="O24">
        <v>1</v>
      </c>
    </row>
    <row r="25" spans="2:22" x14ac:dyDescent="0.3">
      <c r="C25">
        <v>1</v>
      </c>
      <c r="E25">
        <v>1</v>
      </c>
      <c r="L25">
        <v>3</v>
      </c>
    </row>
    <row r="26" spans="2:22" x14ac:dyDescent="0.3">
      <c r="C26">
        <v>0</v>
      </c>
      <c r="E26">
        <v>1</v>
      </c>
      <c r="L26">
        <v>1</v>
      </c>
    </row>
    <row r="27" spans="2:22" x14ac:dyDescent="0.3">
      <c r="C27">
        <v>1</v>
      </c>
      <c r="E27">
        <v>1</v>
      </c>
    </row>
    <row r="28" spans="2:22" x14ac:dyDescent="0.3">
      <c r="C28">
        <v>2</v>
      </c>
      <c r="E28">
        <v>1</v>
      </c>
    </row>
    <row r="29" spans="2:22" x14ac:dyDescent="0.3">
      <c r="C29">
        <v>1</v>
      </c>
      <c r="E29">
        <v>1</v>
      </c>
    </row>
    <row r="30" spans="2:22" x14ac:dyDescent="0.3">
      <c r="C30">
        <v>1</v>
      </c>
      <c r="E30">
        <v>1</v>
      </c>
    </row>
    <row r="31" spans="2:22" x14ac:dyDescent="0.3">
      <c r="E31">
        <v>1</v>
      </c>
    </row>
    <row r="32" spans="2:22" x14ac:dyDescent="0.3">
      <c r="E32">
        <v>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B0F49-D1EF-4C00-BD1F-89EEF420F67D}">
  <dimension ref="A1:V180"/>
  <sheetViews>
    <sheetView topLeftCell="B1" workbookViewId="0">
      <selection activeCell="B2" sqref="B2:V2"/>
    </sheetView>
  </sheetViews>
  <sheetFormatPr baseColWidth="10" defaultColWidth="8.796875" defaultRowHeight="15.6" x14ac:dyDescent="0.3"/>
  <sheetData>
    <row r="1" spans="1:22" x14ac:dyDescent="0.3">
      <c r="A1" t="s">
        <v>599</v>
      </c>
      <c r="B1">
        <v>2001</v>
      </c>
      <c r="C1">
        <v>2002</v>
      </c>
      <c r="D1">
        <v>2003</v>
      </c>
      <c r="E1">
        <v>2004</v>
      </c>
      <c r="F1">
        <v>2005</v>
      </c>
      <c r="G1">
        <v>2006</v>
      </c>
      <c r="H1">
        <v>2007</v>
      </c>
      <c r="I1">
        <v>2008</v>
      </c>
      <c r="J1">
        <v>2009</v>
      </c>
      <c r="K1">
        <v>2010</v>
      </c>
      <c r="L1">
        <v>2011</v>
      </c>
      <c r="M1">
        <v>2012</v>
      </c>
      <c r="N1">
        <v>2013</v>
      </c>
      <c r="O1">
        <v>2014</v>
      </c>
      <c r="P1">
        <v>2015</v>
      </c>
      <c r="Q1">
        <v>2016</v>
      </c>
      <c r="R1">
        <v>2017</v>
      </c>
      <c r="S1">
        <v>2018</v>
      </c>
      <c r="T1">
        <v>2019</v>
      </c>
      <c r="U1">
        <v>2020</v>
      </c>
      <c r="V1">
        <v>2021</v>
      </c>
    </row>
    <row r="2" spans="1:22" x14ac:dyDescent="0.3">
      <c r="A2" t="s">
        <v>600</v>
      </c>
      <c r="B2">
        <f>SUM(B4:B1000)</f>
        <v>61</v>
      </c>
      <c r="C2">
        <f t="shared" ref="C2:V2" si="0">SUM(C4:C1000)</f>
        <v>40</v>
      </c>
      <c r="D2">
        <f t="shared" si="0"/>
        <v>89</v>
      </c>
      <c r="E2">
        <f t="shared" si="0"/>
        <v>87</v>
      </c>
      <c r="F2">
        <f t="shared" si="0"/>
        <v>47</v>
      </c>
      <c r="G2">
        <f t="shared" si="0"/>
        <v>49</v>
      </c>
      <c r="H2">
        <f t="shared" si="0"/>
        <v>35</v>
      </c>
      <c r="I2">
        <f t="shared" si="0"/>
        <v>54</v>
      </c>
      <c r="J2">
        <f t="shared" si="0"/>
        <v>173</v>
      </c>
      <c r="K2">
        <f t="shared" si="0"/>
        <v>77</v>
      </c>
      <c r="L2">
        <f t="shared" si="0"/>
        <v>55</v>
      </c>
      <c r="M2">
        <f t="shared" si="0"/>
        <v>34</v>
      </c>
      <c r="N2">
        <f t="shared" si="0"/>
        <v>42</v>
      </c>
      <c r="O2">
        <f t="shared" si="0"/>
        <v>40</v>
      </c>
      <c r="P2">
        <f t="shared" si="0"/>
        <v>57</v>
      </c>
      <c r="Q2">
        <f t="shared" si="0"/>
        <v>54</v>
      </c>
      <c r="R2">
        <f t="shared" si="0"/>
        <v>56</v>
      </c>
      <c r="S2">
        <f t="shared" si="0"/>
        <v>42</v>
      </c>
      <c r="T2">
        <f t="shared" si="0"/>
        <v>91</v>
      </c>
      <c r="U2">
        <f t="shared" si="0"/>
        <v>204</v>
      </c>
      <c r="V2">
        <f t="shared" si="0"/>
        <v>223</v>
      </c>
    </row>
    <row r="4" spans="1:22" x14ac:dyDescent="0.3">
      <c r="B4">
        <v>1</v>
      </c>
      <c r="C4">
        <v>2</v>
      </c>
      <c r="D4">
        <v>2</v>
      </c>
      <c r="E4">
        <v>1</v>
      </c>
      <c r="F4">
        <v>1</v>
      </c>
      <c r="G4">
        <v>1</v>
      </c>
      <c r="H4">
        <v>1</v>
      </c>
      <c r="I4">
        <v>1</v>
      </c>
      <c r="J4">
        <v>1</v>
      </c>
      <c r="K4">
        <v>1</v>
      </c>
      <c r="L4">
        <v>1</v>
      </c>
      <c r="M4">
        <v>1</v>
      </c>
      <c r="N4">
        <v>1</v>
      </c>
      <c r="O4">
        <v>1</v>
      </c>
      <c r="P4">
        <v>1</v>
      </c>
      <c r="Q4">
        <v>1</v>
      </c>
      <c r="R4">
        <v>1</v>
      </c>
      <c r="S4">
        <v>1</v>
      </c>
      <c r="T4">
        <v>1</v>
      </c>
      <c r="U4">
        <v>1</v>
      </c>
      <c r="V4">
        <v>1</v>
      </c>
    </row>
    <row r="5" spans="1:22" x14ac:dyDescent="0.3">
      <c r="B5">
        <v>1</v>
      </c>
      <c r="C5">
        <v>1</v>
      </c>
      <c r="D5">
        <v>1</v>
      </c>
      <c r="E5">
        <v>1</v>
      </c>
      <c r="F5">
        <v>2</v>
      </c>
      <c r="G5">
        <v>1</v>
      </c>
      <c r="H5">
        <v>2</v>
      </c>
      <c r="I5">
        <v>2</v>
      </c>
      <c r="J5">
        <v>1</v>
      </c>
      <c r="K5">
        <v>1</v>
      </c>
      <c r="L5">
        <v>1</v>
      </c>
      <c r="M5">
        <v>1</v>
      </c>
      <c r="N5">
        <v>1</v>
      </c>
      <c r="O5">
        <v>1</v>
      </c>
      <c r="P5">
        <v>2</v>
      </c>
      <c r="Q5">
        <v>1</v>
      </c>
      <c r="R5">
        <v>1</v>
      </c>
      <c r="S5">
        <v>1</v>
      </c>
      <c r="T5">
        <v>1</v>
      </c>
      <c r="U5">
        <v>1</v>
      </c>
      <c r="V5">
        <v>1</v>
      </c>
    </row>
    <row r="6" spans="1:22" x14ac:dyDescent="0.3">
      <c r="B6">
        <v>1</v>
      </c>
      <c r="C6">
        <v>1</v>
      </c>
      <c r="D6">
        <v>1</v>
      </c>
      <c r="E6">
        <v>1</v>
      </c>
      <c r="F6">
        <v>1</v>
      </c>
      <c r="G6">
        <v>1</v>
      </c>
      <c r="H6">
        <v>1</v>
      </c>
      <c r="I6">
        <v>2</v>
      </c>
      <c r="J6">
        <v>1</v>
      </c>
      <c r="K6">
        <v>1</v>
      </c>
      <c r="L6">
        <v>1</v>
      </c>
      <c r="M6">
        <v>1</v>
      </c>
      <c r="N6">
        <v>1</v>
      </c>
      <c r="O6">
        <v>2</v>
      </c>
      <c r="P6">
        <v>1</v>
      </c>
      <c r="Q6">
        <v>1</v>
      </c>
      <c r="R6">
        <v>1</v>
      </c>
      <c r="S6">
        <v>2</v>
      </c>
      <c r="T6">
        <v>1</v>
      </c>
      <c r="U6">
        <v>1</v>
      </c>
      <c r="V6">
        <v>1</v>
      </c>
    </row>
    <row r="7" spans="1:22" x14ac:dyDescent="0.3">
      <c r="B7">
        <v>1</v>
      </c>
      <c r="C7">
        <v>1</v>
      </c>
      <c r="D7">
        <v>1</v>
      </c>
      <c r="E7">
        <v>1</v>
      </c>
      <c r="F7">
        <v>1</v>
      </c>
      <c r="G7">
        <v>1</v>
      </c>
      <c r="H7">
        <v>1</v>
      </c>
      <c r="I7">
        <v>2</v>
      </c>
      <c r="J7">
        <v>1</v>
      </c>
      <c r="K7">
        <v>1</v>
      </c>
      <c r="L7">
        <v>1</v>
      </c>
      <c r="M7">
        <v>1</v>
      </c>
      <c r="N7">
        <v>2</v>
      </c>
      <c r="O7">
        <v>1</v>
      </c>
      <c r="P7">
        <v>2</v>
      </c>
      <c r="Q7">
        <v>1</v>
      </c>
      <c r="R7">
        <v>1</v>
      </c>
      <c r="S7">
        <v>2</v>
      </c>
      <c r="T7">
        <v>1</v>
      </c>
      <c r="U7">
        <v>1</v>
      </c>
      <c r="V7">
        <v>2</v>
      </c>
    </row>
    <row r="8" spans="1:22" x14ac:dyDescent="0.3">
      <c r="B8">
        <v>1</v>
      </c>
      <c r="C8">
        <v>1</v>
      </c>
      <c r="D8">
        <v>1</v>
      </c>
      <c r="E8">
        <v>1</v>
      </c>
      <c r="F8">
        <v>1</v>
      </c>
      <c r="G8">
        <v>1</v>
      </c>
      <c r="H8">
        <v>1</v>
      </c>
      <c r="I8">
        <v>1</v>
      </c>
      <c r="J8">
        <v>1</v>
      </c>
      <c r="K8">
        <v>1</v>
      </c>
      <c r="L8">
        <v>1</v>
      </c>
      <c r="M8">
        <v>3</v>
      </c>
      <c r="N8">
        <v>1</v>
      </c>
      <c r="O8">
        <v>1</v>
      </c>
      <c r="P8">
        <v>1</v>
      </c>
      <c r="Q8">
        <v>1</v>
      </c>
      <c r="R8">
        <v>1</v>
      </c>
      <c r="S8">
        <v>1</v>
      </c>
      <c r="T8">
        <v>1</v>
      </c>
      <c r="U8">
        <v>1</v>
      </c>
      <c r="V8">
        <v>1</v>
      </c>
    </row>
    <row r="9" spans="1:22" x14ac:dyDescent="0.3">
      <c r="B9">
        <v>1</v>
      </c>
      <c r="C9">
        <v>1</v>
      </c>
      <c r="D9">
        <v>1</v>
      </c>
      <c r="E9">
        <v>2</v>
      </c>
      <c r="F9">
        <v>1</v>
      </c>
      <c r="G9">
        <v>1</v>
      </c>
      <c r="H9">
        <v>1</v>
      </c>
      <c r="I9">
        <v>2</v>
      </c>
      <c r="J9">
        <v>1</v>
      </c>
      <c r="K9">
        <v>1</v>
      </c>
      <c r="L9">
        <v>1</v>
      </c>
      <c r="M9">
        <v>1</v>
      </c>
      <c r="N9">
        <v>1</v>
      </c>
      <c r="O9">
        <v>1</v>
      </c>
      <c r="P9">
        <v>2</v>
      </c>
      <c r="Q9">
        <v>1</v>
      </c>
      <c r="R9">
        <v>2</v>
      </c>
      <c r="S9">
        <v>1</v>
      </c>
      <c r="T9">
        <v>1</v>
      </c>
      <c r="U9">
        <v>1</v>
      </c>
      <c r="V9">
        <v>1</v>
      </c>
    </row>
    <row r="10" spans="1:22" x14ac:dyDescent="0.3">
      <c r="B10">
        <v>1</v>
      </c>
      <c r="C10">
        <v>1</v>
      </c>
      <c r="D10">
        <v>1</v>
      </c>
      <c r="E10">
        <v>1</v>
      </c>
      <c r="F10">
        <v>2</v>
      </c>
      <c r="G10">
        <v>1</v>
      </c>
      <c r="H10">
        <v>1</v>
      </c>
      <c r="I10">
        <v>1</v>
      </c>
      <c r="J10">
        <v>1</v>
      </c>
      <c r="K10">
        <v>1</v>
      </c>
      <c r="L10">
        <v>1</v>
      </c>
      <c r="M10">
        <v>1</v>
      </c>
      <c r="N10">
        <v>1</v>
      </c>
      <c r="O10">
        <v>2</v>
      </c>
      <c r="P10">
        <v>1</v>
      </c>
      <c r="Q10">
        <v>1</v>
      </c>
      <c r="R10">
        <v>1</v>
      </c>
      <c r="S10">
        <v>3</v>
      </c>
      <c r="T10">
        <v>2</v>
      </c>
      <c r="U10">
        <v>1</v>
      </c>
      <c r="V10">
        <v>1</v>
      </c>
    </row>
    <row r="11" spans="1:22" x14ac:dyDescent="0.3">
      <c r="B11">
        <v>2</v>
      </c>
      <c r="C11">
        <v>2</v>
      </c>
      <c r="D11">
        <v>1</v>
      </c>
      <c r="E11">
        <v>1</v>
      </c>
      <c r="F11">
        <v>1</v>
      </c>
      <c r="G11">
        <v>1</v>
      </c>
      <c r="H11">
        <v>1</v>
      </c>
      <c r="I11">
        <v>2</v>
      </c>
      <c r="J11">
        <v>1</v>
      </c>
      <c r="K11">
        <v>1</v>
      </c>
      <c r="L11">
        <v>1</v>
      </c>
      <c r="M11">
        <v>1</v>
      </c>
      <c r="N11">
        <v>1</v>
      </c>
      <c r="O11">
        <v>1</v>
      </c>
      <c r="P11">
        <v>1</v>
      </c>
      <c r="Q11">
        <v>1</v>
      </c>
      <c r="R11">
        <v>1</v>
      </c>
      <c r="S11">
        <v>1</v>
      </c>
      <c r="T11">
        <v>1</v>
      </c>
      <c r="U11">
        <v>1</v>
      </c>
      <c r="V11">
        <v>1</v>
      </c>
    </row>
    <row r="12" spans="1:22" x14ac:dyDescent="0.3">
      <c r="B12">
        <v>1</v>
      </c>
      <c r="C12">
        <v>1</v>
      </c>
      <c r="D12">
        <v>1</v>
      </c>
      <c r="E12">
        <v>1</v>
      </c>
      <c r="F12">
        <v>1</v>
      </c>
      <c r="G12">
        <v>1</v>
      </c>
      <c r="H12">
        <v>4</v>
      </c>
      <c r="I12">
        <v>3</v>
      </c>
      <c r="J12">
        <v>1</v>
      </c>
      <c r="K12">
        <v>1</v>
      </c>
      <c r="L12">
        <v>2</v>
      </c>
      <c r="M12">
        <v>1</v>
      </c>
      <c r="N12">
        <v>1</v>
      </c>
      <c r="O12">
        <v>1</v>
      </c>
      <c r="P12">
        <v>1</v>
      </c>
      <c r="Q12">
        <v>1</v>
      </c>
      <c r="R12">
        <v>1</v>
      </c>
      <c r="S12">
        <v>1</v>
      </c>
      <c r="T12">
        <v>1</v>
      </c>
      <c r="U12">
        <v>1</v>
      </c>
      <c r="V12">
        <v>1</v>
      </c>
    </row>
    <row r="13" spans="1:22" x14ac:dyDescent="0.3">
      <c r="B13">
        <v>3</v>
      </c>
      <c r="C13">
        <v>3</v>
      </c>
      <c r="D13">
        <v>2</v>
      </c>
      <c r="E13">
        <v>1</v>
      </c>
      <c r="F13">
        <v>1</v>
      </c>
      <c r="G13">
        <v>2</v>
      </c>
      <c r="H13">
        <v>1</v>
      </c>
      <c r="I13">
        <v>1</v>
      </c>
      <c r="J13">
        <v>1</v>
      </c>
      <c r="K13">
        <v>3</v>
      </c>
      <c r="L13">
        <v>1</v>
      </c>
      <c r="M13">
        <v>1</v>
      </c>
      <c r="N13">
        <v>1</v>
      </c>
      <c r="O13">
        <v>1</v>
      </c>
      <c r="P13">
        <v>1</v>
      </c>
      <c r="Q13">
        <v>1</v>
      </c>
      <c r="R13">
        <v>1</v>
      </c>
      <c r="S13">
        <v>1</v>
      </c>
      <c r="T13">
        <v>2</v>
      </c>
      <c r="U13">
        <v>1</v>
      </c>
      <c r="V13">
        <v>1</v>
      </c>
    </row>
    <row r="14" spans="1:22" x14ac:dyDescent="0.3">
      <c r="B14">
        <v>1</v>
      </c>
      <c r="C14">
        <v>1</v>
      </c>
      <c r="D14">
        <v>1</v>
      </c>
      <c r="E14">
        <v>1</v>
      </c>
      <c r="F14">
        <v>2</v>
      </c>
      <c r="G14">
        <v>1</v>
      </c>
      <c r="H14">
        <v>1</v>
      </c>
      <c r="I14">
        <v>2</v>
      </c>
      <c r="J14">
        <v>1</v>
      </c>
      <c r="K14">
        <v>3</v>
      </c>
      <c r="L14">
        <v>1</v>
      </c>
      <c r="M14">
        <v>1</v>
      </c>
      <c r="N14">
        <v>1</v>
      </c>
      <c r="O14">
        <v>1</v>
      </c>
      <c r="P14">
        <v>1</v>
      </c>
      <c r="Q14">
        <v>3</v>
      </c>
      <c r="R14">
        <v>2</v>
      </c>
      <c r="S14">
        <v>1</v>
      </c>
      <c r="T14">
        <v>1</v>
      </c>
      <c r="U14">
        <v>1</v>
      </c>
      <c r="V14">
        <v>1</v>
      </c>
    </row>
    <row r="15" spans="1:22" x14ac:dyDescent="0.3">
      <c r="B15">
        <v>2</v>
      </c>
      <c r="C15">
        <v>1</v>
      </c>
      <c r="D15">
        <v>3</v>
      </c>
      <c r="E15">
        <v>1</v>
      </c>
      <c r="F15">
        <v>1</v>
      </c>
      <c r="G15">
        <v>1</v>
      </c>
      <c r="H15">
        <v>1</v>
      </c>
      <c r="I15">
        <v>1</v>
      </c>
      <c r="J15">
        <v>1</v>
      </c>
      <c r="K15">
        <v>1</v>
      </c>
      <c r="L15">
        <v>1</v>
      </c>
      <c r="M15">
        <v>2</v>
      </c>
      <c r="N15">
        <v>1</v>
      </c>
      <c r="O15">
        <v>1</v>
      </c>
      <c r="P15">
        <v>1</v>
      </c>
      <c r="Q15">
        <v>1</v>
      </c>
      <c r="R15">
        <v>1</v>
      </c>
      <c r="S15">
        <v>3</v>
      </c>
      <c r="T15">
        <v>1</v>
      </c>
      <c r="U15">
        <v>1</v>
      </c>
      <c r="V15">
        <v>1</v>
      </c>
    </row>
    <row r="16" spans="1:22" x14ac:dyDescent="0.3">
      <c r="B16">
        <v>3</v>
      </c>
      <c r="C16">
        <v>2</v>
      </c>
      <c r="D16">
        <v>3</v>
      </c>
      <c r="E16">
        <v>1</v>
      </c>
      <c r="F16">
        <v>2</v>
      </c>
      <c r="G16">
        <v>1</v>
      </c>
      <c r="H16">
        <v>1</v>
      </c>
      <c r="I16">
        <v>1</v>
      </c>
      <c r="J16">
        <v>1</v>
      </c>
      <c r="K16">
        <v>1</v>
      </c>
      <c r="L16">
        <v>2</v>
      </c>
      <c r="M16">
        <v>1</v>
      </c>
      <c r="N16">
        <v>1</v>
      </c>
      <c r="O16">
        <v>1</v>
      </c>
      <c r="P16">
        <v>2</v>
      </c>
      <c r="Q16">
        <v>1</v>
      </c>
      <c r="R16">
        <v>4</v>
      </c>
      <c r="S16">
        <v>1</v>
      </c>
      <c r="T16">
        <v>1</v>
      </c>
      <c r="U16">
        <v>1</v>
      </c>
      <c r="V16">
        <v>1</v>
      </c>
    </row>
    <row r="17" spans="2:22" x14ac:dyDescent="0.3">
      <c r="B17">
        <v>1</v>
      </c>
      <c r="C17">
        <v>1</v>
      </c>
      <c r="D17">
        <v>1</v>
      </c>
      <c r="E17">
        <v>3</v>
      </c>
      <c r="F17">
        <v>2</v>
      </c>
      <c r="G17">
        <v>1</v>
      </c>
      <c r="H17">
        <v>1</v>
      </c>
      <c r="I17">
        <v>2</v>
      </c>
      <c r="J17">
        <v>1</v>
      </c>
      <c r="K17">
        <v>1</v>
      </c>
      <c r="L17">
        <v>1</v>
      </c>
      <c r="M17">
        <v>1</v>
      </c>
      <c r="N17">
        <v>1</v>
      </c>
      <c r="O17">
        <v>1</v>
      </c>
      <c r="P17">
        <v>1</v>
      </c>
      <c r="Q17">
        <v>1</v>
      </c>
      <c r="R17">
        <v>1</v>
      </c>
      <c r="S17">
        <v>1</v>
      </c>
      <c r="T17">
        <v>1</v>
      </c>
      <c r="U17">
        <v>1</v>
      </c>
      <c r="V17">
        <v>1</v>
      </c>
    </row>
    <row r="18" spans="2:22" x14ac:dyDescent="0.3">
      <c r="B18">
        <v>1</v>
      </c>
      <c r="C18">
        <v>1</v>
      </c>
      <c r="D18">
        <v>1</v>
      </c>
      <c r="E18">
        <v>1</v>
      </c>
      <c r="F18">
        <v>1</v>
      </c>
      <c r="G18">
        <v>1</v>
      </c>
      <c r="H18">
        <v>1</v>
      </c>
      <c r="I18">
        <v>1</v>
      </c>
      <c r="J18">
        <v>1</v>
      </c>
      <c r="K18">
        <v>2</v>
      </c>
      <c r="L18">
        <v>2</v>
      </c>
      <c r="M18">
        <v>2</v>
      </c>
      <c r="N18">
        <v>1</v>
      </c>
      <c r="O18">
        <v>1</v>
      </c>
      <c r="P18">
        <v>1</v>
      </c>
      <c r="Q18">
        <v>1</v>
      </c>
      <c r="R18">
        <v>1</v>
      </c>
      <c r="S18">
        <v>1</v>
      </c>
      <c r="T18">
        <v>3</v>
      </c>
      <c r="U18">
        <v>1</v>
      </c>
      <c r="V18">
        <v>1</v>
      </c>
    </row>
    <row r="19" spans="2:22" x14ac:dyDescent="0.3">
      <c r="B19">
        <v>1</v>
      </c>
      <c r="C19">
        <v>1</v>
      </c>
      <c r="D19">
        <v>1</v>
      </c>
      <c r="E19">
        <v>1</v>
      </c>
      <c r="F19">
        <v>1</v>
      </c>
      <c r="G19">
        <v>1</v>
      </c>
      <c r="H19">
        <v>1</v>
      </c>
      <c r="I19">
        <v>1</v>
      </c>
      <c r="J19">
        <v>1</v>
      </c>
      <c r="K19">
        <v>1</v>
      </c>
      <c r="L19">
        <v>1</v>
      </c>
      <c r="M19">
        <v>1</v>
      </c>
      <c r="N19">
        <v>1</v>
      </c>
      <c r="O19">
        <v>1</v>
      </c>
      <c r="P19">
        <v>1</v>
      </c>
      <c r="Q19">
        <v>1</v>
      </c>
      <c r="R19">
        <v>1</v>
      </c>
      <c r="S19">
        <v>1</v>
      </c>
      <c r="T19">
        <v>1</v>
      </c>
      <c r="U19">
        <v>1</v>
      </c>
      <c r="V19">
        <v>1</v>
      </c>
    </row>
    <row r="20" spans="2:22" x14ac:dyDescent="0.3">
      <c r="B20">
        <v>2</v>
      </c>
      <c r="C20">
        <v>1</v>
      </c>
      <c r="D20">
        <v>1</v>
      </c>
      <c r="E20">
        <v>2</v>
      </c>
      <c r="F20">
        <v>1</v>
      </c>
      <c r="G20">
        <v>2</v>
      </c>
      <c r="H20">
        <v>1</v>
      </c>
      <c r="I20">
        <v>1</v>
      </c>
      <c r="J20">
        <v>1</v>
      </c>
      <c r="K20">
        <v>1</v>
      </c>
      <c r="L20">
        <v>1</v>
      </c>
      <c r="M20">
        <v>1</v>
      </c>
      <c r="N20">
        <v>1</v>
      </c>
      <c r="O20">
        <v>2</v>
      </c>
      <c r="P20">
        <v>1</v>
      </c>
      <c r="Q20">
        <v>1</v>
      </c>
      <c r="R20">
        <v>2</v>
      </c>
      <c r="S20">
        <v>2</v>
      </c>
      <c r="T20">
        <v>1</v>
      </c>
      <c r="U20">
        <v>1</v>
      </c>
      <c r="V20">
        <v>2</v>
      </c>
    </row>
    <row r="21" spans="2:22" x14ac:dyDescent="0.3">
      <c r="B21">
        <v>1</v>
      </c>
      <c r="C21">
        <v>1</v>
      </c>
      <c r="D21">
        <v>1</v>
      </c>
      <c r="E21">
        <v>1</v>
      </c>
      <c r="F21">
        <v>1</v>
      </c>
      <c r="G21">
        <v>1</v>
      </c>
      <c r="H21">
        <v>1</v>
      </c>
      <c r="I21">
        <v>1</v>
      </c>
      <c r="J21">
        <v>1</v>
      </c>
      <c r="K21">
        <v>1</v>
      </c>
      <c r="L21">
        <v>1</v>
      </c>
      <c r="M21">
        <v>1</v>
      </c>
      <c r="N21">
        <v>1</v>
      </c>
      <c r="O21">
        <v>1</v>
      </c>
      <c r="P21">
        <v>2</v>
      </c>
      <c r="Q21">
        <v>1</v>
      </c>
      <c r="R21">
        <v>1</v>
      </c>
      <c r="S21">
        <v>2</v>
      </c>
      <c r="T21">
        <v>1</v>
      </c>
      <c r="U21">
        <v>1</v>
      </c>
      <c r="V21">
        <v>1</v>
      </c>
    </row>
    <row r="22" spans="2:22" x14ac:dyDescent="0.3">
      <c r="B22">
        <v>2</v>
      </c>
      <c r="C22">
        <v>2</v>
      </c>
      <c r="D22">
        <v>1</v>
      </c>
      <c r="E22">
        <v>1</v>
      </c>
      <c r="F22">
        <v>1</v>
      </c>
      <c r="G22">
        <v>3</v>
      </c>
      <c r="H22">
        <v>1</v>
      </c>
      <c r="I22">
        <v>1</v>
      </c>
      <c r="J22">
        <v>1</v>
      </c>
      <c r="K22">
        <v>1</v>
      </c>
      <c r="L22">
        <v>2</v>
      </c>
      <c r="M22">
        <v>1</v>
      </c>
      <c r="N22">
        <v>1</v>
      </c>
      <c r="O22">
        <v>1</v>
      </c>
      <c r="P22">
        <v>1</v>
      </c>
      <c r="Q22">
        <v>1</v>
      </c>
      <c r="R22">
        <v>1</v>
      </c>
      <c r="S22">
        <v>3</v>
      </c>
      <c r="T22">
        <v>3</v>
      </c>
      <c r="U22">
        <v>1</v>
      </c>
      <c r="V22">
        <v>1</v>
      </c>
    </row>
    <row r="23" spans="2:22" x14ac:dyDescent="0.3">
      <c r="B23">
        <v>2</v>
      </c>
      <c r="C23">
        <v>2</v>
      </c>
      <c r="D23">
        <v>1</v>
      </c>
      <c r="E23">
        <v>1</v>
      </c>
      <c r="F23">
        <v>1</v>
      </c>
      <c r="G23">
        <v>1</v>
      </c>
      <c r="H23">
        <v>1</v>
      </c>
      <c r="I23">
        <v>1</v>
      </c>
      <c r="J23">
        <v>1</v>
      </c>
      <c r="K23">
        <v>1</v>
      </c>
      <c r="L23">
        <v>1</v>
      </c>
      <c r="M23">
        <v>2</v>
      </c>
      <c r="N23">
        <v>1</v>
      </c>
      <c r="O23">
        <v>1</v>
      </c>
      <c r="P23">
        <v>1</v>
      </c>
      <c r="Q23">
        <v>1</v>
      </c>
      <c r="R23">
        <v>2</v>
      </c>
      <c r="S23">
        <v>1</v>
      </c>
      <c r="T23">
        <v>1</v>
      </c>
      <c r="U23">
        <v>1</v>
      </c>
      <c r="V23">
        <v>1</v>
      </c>
    </row>
    <row r="24" spans="2:22" x14ac:dyDescent="0.3">
      <c r="B24">
        <v>1</v>
      </c>
      <c r="C24">
        <v>1</v>
      </c>
      <c r="D24">
        <v>1</v>
      </c>
      <c r="E24">
        <v>1</v>
      </c>
      <c r="F24">
        <v>2</v>
      </c>
      <c r="G24">
        <v>1</v>
      </c>
      <c r="H24">
        <v>1</v>
      </c>
      <c r="I24">
        <v>1</v>
      </c>
      <c r="J24">
        <v>1</v>
      </c>
      <c r="K24">
        <v>2</v>
      </c>
      <c r="L24">
        <v>2</v>
      </c>
      <c r="M24">
        <v>1</v>
      </c>
      <c r="N24">
        <v>1</v>
      </c>
      <c r="O24">
        <v>1</v>
      </c>
      <c r="P24">
        <v>1</v>
      </c>
      <c r="Q24">
        <v>1</v>
      </c>
      <c r="R24">
        <v>1</v>
      </c>
      <c r="S24">
        <v>1</v>
      </c>
      <c r="T24">
        <v>1</v>
      </c>
      <c r="U24">
        <v>1</v>
      </c>
      <c r="V24">
        <v>1</v>
      </c>
    </row>
    <row r="25" spans="2:22" x14ac:dyDescent="0.3">
      <c r="B25">
        <v>1</v>
      </c>
      <c r="C25">
        <v>2</v>
      </c>
      <c r="D25">
        <v>1</v>
      </c>
      <c r="E25">
        <v>1</v>
      </c>
      <c r="F25">
        <v>1</v>
      </c>
      <c r="G25">
        <v>1</v>
      </c>
      <c r="H25">
        <v>2</v>
      </c>
      <c r="I25">
        <v>1</v>
      </c>
      <c r="J25">
        <v>1</v>
      </c>
      <c r="K25">
        <v>1</v>
      </c>
      <c r="L25">
        <v>1</v>
      </c>
      <c r="M25">
        <v>1</v>
      </c>
      <c r="N25">
        <v>1</v>
      </c>
      <c r="O25">
        <v>1</v>
      </c>
      <c r="P25">
        <v>1</v>
      </c>
      <c r="Q25">
        <v>2</v>
      </c>
      <c r="R25">
        <v>1</v>
      </c>
      <c r="S25">
        <v>1</v>
      </c>
      <c r="T25">
        <v>1</v>
      </c>
      <c r="U25">
        <v>2</v>
      </c>
      <c r="V25">
        <v>2</v>
      </c>
    </row>
    <row r="26" spans="2:22" x14ac:dyDescent="0.3">
      <c r="B26">
        <v>1</v>
      </c>
      <c r="C26">
        <v>1</v>
      </c>
      <c r="D26">
        <v>1</v>
      </c>
      <c r="E26">
        <v>1</v>
      </c>
      <c r="F26">
        <v>1</v>
      </c>
      <c r="G26">
        <v>1</v>
      </c>
      <c r="H26">
        <v>1</v>
      </c>
      <c r="I26">
        <v>1</v>
      </c>
      <c r="J26">
        <v>1</v>
      </c>
      <c r="K26">
        <v>1</v>
      </c>
      <c r="L26">
        <v>1</v>
      </c>
      <c r="M26">
        <v>2</v>
      </c>
      <c r="N26">
        <v>1</v>
      </c>
      <c r="O26">
        <v>1</v>
      </c>
      <c r="P26">
        <v>1</v>
      </c>
      <c r="Q26">
        <v>1</v>
      </c>
      <c r="R26">
        <v>1</v>
      </c>
      <c r="S26">
        <v>1</v>
      </c>
      <c r="T26">
        <v>1</v>
      </c>
      <c r="U26">
        <v>1</v>
      </c>
      <c r="V26">
        <v>1</v>
      </c>
    </row>
    <row r="27" spans="2:22" x14ac:dyDescent="0.3">
      <c r="B27">
        <v>1</v>
      </c>
      <c r="C27">
        <v>1</v>
      </c>
      <c r="D27">
        <v>1</v>
      </c>
      <c r="E27">
        <v>1</v>
      </c>
      <c r="F27">
        <v>1</v>
      </c>
      <c r="G27">
        <v>2</v>
      </c>
      <c r="H27">
        <v>1</v>
      </c>
      <c r="I27">
        <v>1</v>
      </c>
      <c r="J27">
        <v>1</v>
      </c>
      <c r="K27">
        <v>1</v>
      </c>
      <c r="L27">
        <v>1</v>
      </c>
      <c r="M27">
        <v>2</v>
      </c>
      <c r="N27">
        <v>1</v>
      </c>
      <c r="O27">
        <v>1</v>
      </c>
      <c r="P27">
        <v>2</v>
      </c>
      <c r="Q27">
        <v>1</v>
      </c>
      <c r="R27">
        <v>6</v>
      </c>
      <c r="S27">
        <v>2</v>
      </c>
      <c r="T27">
        <v>1</v>
      </c>
      <c r="U27">
        <v>1</v>
      </c>
      <c r="V27">
        <v>1</v>
      </c>
    </row>
    <row r="28" spans="2:22" x14ac:dyDescent="0.3">
      <c r="B28">
        <v>2</v>
      </c>
      <c r="C28">
        <v>1</v>
      </c>
      <c r="D28">
        <v>3</v>
      </c>
      <c r="E28">
        <v>2</v>
      </c>
      <c r="F28">
        <v>1</v>
      </c>
      <c r="G28">
        <v>1</v>
      </c>
      <c r="H28">
        <v>3</v>
      </c>
      <c r="I28">
        <v>1</v>
      </c>
      <c r="J28">
        <v>2</v>
      </c>
      <c r="K28">
        <v>1</v>
      </c>
      <c r="L28">
        <v>1</v>
      </c>
      <c r="M28">
        <v>1</v>
      </c>
      <c r="N28">
        <v>1</v>
      </c>
      <c r="O28">
        <v>1</v>
      </c>
      <c r="P28">
        <v>2</v>
      </c>
      <c r="Q28">
        <v>1</v>
      </c>
      <c r="R28">
        <v>1</v>
      </c>
      <c r="S28">
        <v>1</v>
      </c>
      <c r="T28">
        <v>1</v>
      </c>
      <c r="U28">
        <v>2</v>
      </c>
      <c r="V28">
        <v>2</v>
      </c>
    </row>
    <row r="29" spans="2:22" x14ac:dyDescent="0.3">
      <c r="B29">
        <v>1</v>
      </c>
      <c r="C29">
        <v>1</v>
      </c>
      <c r="D29">
        <v>2</v>
      </c>
      <c r="E29">
        <v>1</v>
      </c>
      <c r="F29">
        <v>1</v>
      </c>
      <c r="G29">
        <v>1</v>
      </c>
      <c r="H29">
        <v>1</v>
      </c>
      <c r="I29">
        <v>2</v>
      </c>
      <c r="J29">
        <v>1</v>
      </c>
      <c r="K29">
        <v>2</v>
      </c>
      <c r="L29">
        <v>1</v>
      </c>
      <c r="M29">
        <v>1</v>
      </c>
      <c r="N29">
        <v>1</v>
      </c>
      <c r="O29">
        <v>1</v>
      </c>
      <c r="P29">
        <v>1</v>
      </c>
      <c r="Q29">
        <v>1</v>
      </c>
      <c r="R29">
        <v>1</v>
      </c>
      <c r="S29">
        <v>1</v>
      </c>
      <c r="T29">
        <v>1</v>
      </c>
      <c r="U29">
        <v>2</v>
      </c>
      <c r="V29">
        <v>1</v>
      </c>
    </row>
    <row r="30" spans="2:22" x14ac:dyDescent="0.3">
      <c r="B30">
        <v>1</v>
      </c>
      <c r="C30">
        <v>2</v>
      </c>
      <c r="D30">
        <v>1</v>
      </c>
      <c r="E30">
        <v>1</v>
      </c>
      <c r="F30">
        <v>1</v>
      </c>
      <c r="G30">
        <v>1</v>
      </c>
      <c r="H30">
        <v>1</v>
      </c>
      <c r="I30">
        <v>2</v>
      </c>
      <c r="J30">
        <v>2</v>
      </c>
      <c r="K30">
        <v>1</v>
      </c>
      <c r="L30">
        <v>1</v>
      </c>
      <c r="M30">
        <v>1</v>
      </c>
      <c r="N30">
        <v>1</v>
      </c>
      <c r="O30">
        <v>1</v>
      </c>
      <c r="P30">
        <v>1</v>
      </c>
      <c r="Q30">
        <v>1</v>
      </c>
      <c r="R30">
        <v>1</v>
      </c>
      <c r="S30">
        <v>1</v>
      </c>
      <c r="T30">
        <v>1</v>
      </c>
      <c r="U30">
        <v>1</v>
      </c>
      <c r="V30">
        <v>1</v>
      </c>
    </row>
    <row r="31" spans="2:22" x14ac:dyDescent="0.3">
      <c r="B31">
        <v>1</v>
      </c>
      <c r="C31">
        <v>1</v>
      </c>
      <c r="D31">
        <v>1</v>
      </c>
      <c r="E31">
        <v>1</v>
      </c>
      <c r="F31">
        <v>1</v>
      </c>
      <c r="G31">
        <v>1</v>
      </c>
      <c r="H31">
        <v>1</v>
      </c>
      <c r="I31">
        <v>1</v>
      </c>
      <c r="J31">
        <v>1</v>
      </c>
      <c r="K31">
        <v>1</v>
      </c>
      <c r="L31">
        <v>1</v>
      </c>
      <c r="N31">
        <v>1</v>
      </c>
      <c r="O31">
        <v>1</v>
      </c>
      <c r="P31">
        <v>1</v>
      </c>
      <c r="Q31">
        <v>1</v>
      </c>
      <c r="R31">
        <v>1</v>
      </c>
      <c r="S31">
        <v>1</v>
      </c>
      <c r="T31">
        <v>1</v>
      </c>
      <c r="U31">
        <v>1</v>
      </c>
      <c r="V31">
        <v>1</v>
      </c>
    </row>
    <row r="32" spans="2:22" x14ac:dyDescent="0.3">
      <c r="B32">
        <v>1</v>
      </c>
      <c r="C32">
        <v>1</v>
      </c>
      <c r="D32">
        <v>1</v>
      </c>
      <c r="E32">
        <v>1</v>
      </c>
      <c r="F32">
        <v>1</v>
      </c>
      <c r="G32">
        <v>1</v>
      </c>
      <c r="I32">
        <v>1</v>
      </c>
      <c r="J32">
        <v>1</v>
      </c>
      <c r="K32">
        <v>1</v>
      </c>
      <c r="L32">
        <v>1</v>
      </c>
      <c r="N32">
        <v>1</v>
      </c>
      <c r="O32">
        <v>1</v>
      </c>
      <c r="P32">
        <v>1</v>
      </c>
      <c r="Q32">
        <v>2</v>
      </c>
      <c r="R32">
        <v>1</v>
      </c>
      <c r="S32">
        <v>1</v>
      </c>
      <c r="T32">
        <v>1</v>
      </c>
      <c r="U32">
        <v>1</v>
      </c>
      <c r="V32">
        <v>4</v>
      </c>
    </row>
    <row r="33" spans="2:22" x14ac:dyDescent="0.3">
      <c r="B33">
        <v>1</v>
      </c>
      <c r="C33">
        <v>1</v>
      </c>
      <c r="D33">
        <v>1</v>
      </c>
      <c r="E33">
        <v>1</v>
      </c>
      <c r="F33">
        <v>1</v>
      </c>
      <c r="G33">
        <v>1</v>
      </c>
      <c r="I33">
        <v>2</v>
      </c>
      <c r="J33">
        <v>1</v>
      </c>
      <c r="K33">
        <v>1</v>
      </c>
      <c r="L33">
        <v>1</v>
      </c>
      <c r="N33">
        <v>1</v>
      </c>
      <c r="O33">
        <v>1</v>
      </c>
      <c r="P33">
        <v>1</v>
      </c>
      <c r="Q33">
        <v>1</v>
      </c>
      <c r="R33">
        <v>1</v>
      </c>
      <c r="S33">
        <v>1</v>
      </c>
      <c r="T33">
        <v>1</v>
      </c>
      <c r="U33">
        <v>1</v>
      </c>
      <c r="V33">
        <v>1</v>
      </c>
    </row>
    <row r="34" spans="2:22" x14ac:dyDescent="0.3">
      <c r="B34">
        <v>1</v>
      </c>
      <c r="C34">
        <v>1</v>
      </c>
      <c r="D34">
        <v>1</v>
      </c>
      <c r="E34">
        <v>1</v>
      </c>
      <c r="F34">
        <v>1</v>
      </c>
      <c r="G34">
        <v>1</v>
      </c>
      <c r="I34">
        <v>1</v>
      </c>
      <c r="J34">
        <v>1</v>
      </c>
      <c r="K34">
        <v>1</v>
      </c>
      <c r="L34">
        <v>1</v>
      </c>
      <c r="N34">
        <v>1</v>
      </c>
      <c r="O34">
        <v>1</v>
      </c>
      <c r="P34">
        <v>1</v>
      </c>
      <c r="Q34">
        <v>1</v>
      </c>
      <c r="R34">
        <v>1</v>
      </c>
      <c r="S34">
        <v>1</v>
      </c>
      <c r="T34">
        <v>1</v>
      </c>
      <c r="U34">
        <v>2</v>
      </c>
      <c r="V34">
        <v>3</v>
      </c>
    </row>
    <row r="35" spans="2:22" x14ac:dyDescent="0.3">
      <c r="B35">
        <v>1</v>
      </c>
      <c r="D35">
        <v>3</v>
      </c>
      <c r="E35">
        <v>2</v>
      </c>
      <c r="F35">
        <v>1</v>
      </c>
      <c r="G35">
        <v>1</v>
      </c>
      <c r="I35">
        <v>1</v>
      </c>
      <c r="J35">
        <v>1</v>
      </c>
      <c r="K35">
        <v>1</v>
      </c>
      <c r="L35">
        <v>1</v>
      </c>
      <c r="N35">
        <v>1</v>
      </c>
      <c r="O35">
        <v>1</v>
      </c>
      <c r="P35">
        <v>1</v>
      </c>
      <c r="Q35">
        <v>1</v>
      </c>
      <c r="R35">
        <v>1</v>
      </c>
      <c r="T35">
        <v>1</v>
      </c>
      <c r="U35">
        <v>2</v>
      </c>
      <c r="V35">
        <v>3</v>
      </c>
    </row>
    <row r="36" spans="2:22" x14ac:dyDescent="0.3">
      <c r="B36">
        <v>2</v>
      </c>
      <c r="D36">
        <v>1</v>
      </c>
      <c r="E36">
        <v>1</v>
      </c>
      <c r="F36">
        <v>1</v>
      </c>
      <c r="G36">
        <v>1</v>
      </c>
      <c r="I36">
        <v>1</v>
      </c>
      <c r="J36">
        <v>1</v>
      </c>
      <c r="K36">
        <v>1</v>
      </c>
      <c r="L36">
        <v>1</v>
      </c>
      <c r="N36">
        <v>2</v>
      </c>
      <c r="O36">
        <v>1</v>
      </c>
      <c r="P36">
        <v>1</v>
      </c>
      <c r="Q36">
        <v>2</v>
      </c>
      <c r="R36">
        <v>1</v>
      </c>
      <c r="T36">
        <v>1</v>
      </c>
      <c r="U36">
        <v>2</v>
      </c>
      <c r="V36">
        <v>1</v>
      </c>
    </row>
    <row r="37" spans="2:22" x14ac:dyDescent="0.3">
      <c r="B37">
        <v>1</v>
      </c>
      <c r="D37">
        <v>1</v>
      </c>
      <c r="E37">
        <v>1</v>
      </c>
      <c r="F37">
        <v>2</v>
      </c>
      <c r="G37">
        <v>1</v>
      </c>
      <c r="I37">
        <v>2</v>
      </c>
      <c r="J37">
        <v>1</v>
      </c>
      <c r="K37">
        <v>1</v>
      </c>
      <c r="L37">
        <v>1</v>
      </c>
      <c r="N37">
        <v>1</v>
      </c>
      <c r="O37">
        <v>3</v>
      </c>
      <c r="P37">
        <v>1</v>
      </c>
      <c r="Q37">
        <v>1</v>
      </c>
      <c r="R37">
        <v>1</v>
      </c>
      <c r="T37">
        <v>1</v>
      </c>
      <c r="U37">
        <v>2</v>
      </c>
      <c r="V37">
        <v>2</v>
      </c>
    </row>
    <row r="38" spans="2:22" x14ac:dyDescent="0.3">
      <c r="B38">
        <v>2</v>
      </c>
      <c r="D38">
        <v>1</v>
      </c>
      <c r="E38">
        <v>1</v>
      </c>
      <c r="F38">
        <v>1</v>
      </c>
      <c r="G38">
        <v>2</v>
      </c>
      <c r="I38">
        <v>1</v>
      </c>
      <c r="J38">
        <v>1</v>
      </c>
      <c r="K38">
        <v>1</v>
      </c>
      <c r="L38">
        <v>2</v>
      </c>
      <c r="N38">
        <v>1</v>
      </c>
      <c r="O38">
        <v>1</v>
      </c>
      <c r="P38">
        <v>1</v>
      </c>
      <c r="Q38">
        <v>1</v>
      </c>
      <c r="R38">
        <v>1</v>
      </c>
      <c r="T38">
        <v>1</v>
      </c>
      <c r="U38">
        <v>1</v>
      </c>
      <c r="V38">
        <v>1</v>
      </c>
    </row>
    <row r="39" spans="2:22" x14ac:dyDescent="0.3">
      <c r="B39">
        <v>1</v>
      </c>
      <c r="D39">
        <v>1</v>
      </c>
      <c r="E39">
        <v>1</v>
      </c>
      <c r="F39">
        <v>1</v>
      </c>
      <c r="G39">
        <v>1</v>
      </c>
      <c r="I39">
        <v>3</v>
      </c>
      <c r="J39">
        <v>1</v>
      </c>
      <c r="K39">
        <v>1</v>
      </c>
      <c r="L39">
        <v>1</v>
      </c>
      <c r="N39">
        <v>1</v>
      </c>
      <c r="P39">
        <v>1</v>
      </c>
      <c r="Q39">
        <v>1</v>
      </c>
      <c r="R39">
        <v>2</v>
      </c>
      <c r="T39">
        <v>1</v>
      </c>
      <c r="U39">
        <v>1</v>
      </c>
      <c r="V39">
        <v>1</v>
      </c>
    </row>
    <row r="40" spans="2:22" x14ac:dyDescent="0.3">
      <c r="B40">
        <v>1</v>
      </c>
      <c r="D40">
        <v>1</v>
      </c>
      <c r="E40">
        <v>1</v>
      </c>
      <c r="F40">
        <v>1</v>
      </c>
      <c r="G40">
        <v>2</v>
      </c>
      <c r="I40">
        <v>2</v>
      </c>
      <c r="J40">
        <v>1</v>
      </c>
      <c r="K40">
        <v>1</v>
      </c>
      <c r="L40">
        <v>1</v>
      </c>
      <c r="N40">
        <v>1</v>
      </c>
      <c r="P40">
        <v>1</v>
      </c>
      <c r="Q40">
        <v>1</v>
      </c>
      <c r="R40">
        <v>1</v>
      </c>
      <c r="T40">
        <v>1</v>
      </c>
      <c r="U40">
        <v>1</v>
      </c>
      <c r="V40">
        <v>3</v>
      </c>
    </row>
    <row r="41" spans="2:22" x14ac:dyDescent="0.3">
      <c r="B41">
        <v>1</v>
      </c>
      <c r="D41">
        <v>2</v>
      </c>
      <c r="E41">
        <v>1</v>
      </c>
      <c r="F41">
        <v>1</v>
      </c>
      <c r="G41">
        <v>1</v>
      </c>
      <c r="I41">
        <v>1</v>
      </c>
      <c r="J41">
        <v>1</v>
      </c>
      <c r="K41">
        <v>1</v>
      </c>
      <c r="L41">
        <v>1</v>
      </c>
      <c r="N41">
        <v>1</v>
      </c>
      <c r="P41">
        <v>1</v>
      </c>
      <c r="Q41">
        <v>1</v>
      </c>
      <c r="R41">
        <v>1</v>
      </c>
      <c r="T41">
        <v>1</v>
      </c>
      <c r="U41">
        <v>1</v>
      </c>
      <c r="V41">
        <v>1</v>
      </c>
    </row>
    <row r="42" spans="2:22" x14ac:dyDescent="0.3">
      <c r="B42">
        <v>1</v>
      </c>
      <c r="D42">
        <v>1</v>
      </c>
      <c r="E42">
        <v>1</v>
      </c>
      <c r="F42">
        <v>1</v>
      </c>
      <c r="G42">
        <v>2</v>
      </c>
      <c r="J42">
        <v>1</v>
      </c>
      <c r="K42">
        <v>1</v>
      </c>
      <c r="L42">
        <v>1</v>
      </c>
      <c r="N42">
        <v>1</v>
      </c>
      <c r="P42">
        <v>2</v>
      </c>
      <c r="Q42">
        <v>1</v>
      </c>
      <c r="R42">
        <v>1</v>
      </c>
      <c r="T42">
        <v>2</v>
      </c>
      <c r="U42">
        <v>1</v>
      </c>
      <c r="V42">
        <v>3</v>
      </c>
    </row>
    <row r="43" spans="2:22" x14ac:dyDescent="0.3">
      <c r="B43">
        <v>1</v>
      </c>
      <c r="D43">
        <v>1</v>
      </c>
      <c r="E43">
        <v>1</v>
      </c>
      <c r="F43">
        <v>1</v>
      </c>
      <c r="G43">
        <v>1</v>
      </c>
      <c r="J43">
        <v>1</v>
      </c>
      <c r="K43">
        <v>1</v>
      </c>
      <c r="L43">
        <v>1</v>
      </c>
      <c r="N43">
        <v>1</v>
      </c>
      <c r="P43">
        <v>1</v>
      </c>
      <c r="Q43">
        <v>1</v>
      </c>
      <c r="R43">
        <v>2</v>
      </c>
      <c r="T43">
        <v>1</v>
      </c>
      <c r="U43">
        <v>1</v>
      </c>
      <c r="V43">
        <v>1</v>
      </c>
    </row>
    <row r="44" spans="2:22" x14ac:dyDescent="0.3">
      <c r="B44">
        <v>1</v>
      </c>
      <c r="D44">
        <v>1</v>
      </c>
      <c r="E44">
        <v>1</v>
      </c>
      <c r="G44">
        <v>1</v>
      </c>
      <c r="J44">
        <v>1</v>
      </c>
      <c r="K44">
        <v>1</v>
      </c>
      <c r="L44">
        <v>1</v>
      </c>
      <c r="P44">
        <v>1</v>
      </c>
      <c r="Q44">
        <v>1</v>
      </c>
      <c r="R44">
        <v>1</v>
      </c>
      <c r="T44">
        <v>1</v>
      </c>
      <c r="U44">
        <v>1</v>
      </c>
      <c r="V44">
        <v>1</v>
      </c>
    </row>
    <row r="45" spans="2:22" x14ac:dyDescent="0.3">
      <c r="B45">
        <v>1</v>
      </c>
      <c r="D45">
        <v>1</v>
      </c>
      <c r="E45">
        <v>1</v>
      </c>
      <c r="J45">
        <v>1</v>
      </c>
      <c r="K45">
        <v>1</v>
      </c>
      <c r="L45">
        <v>1</v>
      </c>
      <c r="P45">
        <v>1</v>
      </c>
      <c r="Q45">
        <v>1</v>
      </c>
      <c r="R45">
        <v>1</v>
      </c>
      <c r="T45">
        <v>1</v>
      </c>
      <c r="U45">
        <v>1</v>
      </c>
      <c r="V45">
        <v>1</v>
      </c>
    </row>
    <row r="46" spans="2:22" x14ac:dyDescent="0.3">
      <c r="B46">
        <v>1</v>
      </c>
      <c r="D46">
        <v>1</v>
      </c>
      <c r="E46">
        <v>1</v>
      </c>
      <c r="J46">
        <v>1</v>
      </c>
      <c r="K46">
        <v>2</v>
      </c>
      <c r="L46">
        <v>2</v>
      </c>
      <c r="P46">
        <v>1</v>
      </c>
      <c r="Q46">
        <v>1</v>
      </c>
      <c r="T46">
        <v>4</v>
      </c>
      <c r="U46">
        <v>1</v>
      </c>
      <c r="V46">
        <v>1</v>
      </c>
    </row>
    <row r="47" spans="2:22" x14ac:dyDescent="0.3">
      <c r="B47">
        <v>1</v>
      </c>
      <c r="D47">
        <v>1</v>
      </c>
      <c r="E47">
        <v>1</v>
      </c>
      <c r="J47">
        <v>2</v>
      </c>
      <c r="K47">
        <v>2</v>
      </c>
      <c r="L47">
        <v>2</v>
      </c>
      <c r="P47">
        <v>1</v>
      </c>
      <c r="Q47">
        <v>4</v>
      </c>
      <c r="T47">
        <v>1</v>
      </c>
      <c r="U47">
        <v>1</v>
      </c>
      <c r="V47">
        <v>1</v>
      </c>
    </row>
    <row r="48" spans="2:22" x14ac:dyDescent="0.3">
      <c r="B48">
        <v>2</v>
      </c>
      <c r="D48">
        <v>1</v>
      </c>
      <c r="E48">
        <v>1</v>
      </c>
      <c r="J48">
        <v>1</v>
      </c>
      <c r="K48">
        <v>2</v>
      </c>
      <c r="L48">
        <v>2</v>
      </c>
      <c r="P48">
        <v>1</v>
      </c>
      <c r="Q48">
        <v>1</v>
      </c>
      <c r="T48">
        <v>4</v>
      </c>
      <c r="U48">
        <v>1</v>
      </c>
      <c r="V48">
        <v>1</v>
      </c>
    </row>
    <row r="49" spans="2:22" x14ac:dyDescent="0.3">
      <c r="B49">
        <v>1</v>
      </c>
      <c r="D49">
        <v>1</v>
      </c>
      <c r="E49">
        <v>1</v>
      </c>
      <c r="J49">
        <v>1</v>
      </c>
      <c r="K49">
        <v>1</v>
      </c>
      <c r="L49">
        <v>1</v>
      </c>
      <c r="P49">
        <v>1</v>
      </c>
      <c r="Q49">
        <v>1</v>
      </c>
      <c r="T49">
        <v>1</v>
      </c>
      <c r="U49">
        <v>1</v>
      </c>
      <c r="V49">
        <v>1</v>
      </c>
    </row>
    <row r="50" spans="2:22" x14ac:dyDescent="0.3">
      <c r="B50">
        <v>1</v>
      </c>
      <c r="D50">
        <v>1</v>
      </c>
      <c r="E50">
        <v>1</v>
      </c>
      <c r="J50">
        <v>1</v>
      </c>
      <c r="K50">
        <v>2</v>
      </c>
      <c r="P50">
        <v>2</v>
      </c>
      <c r="T50">
        <v>1</v>
      </c>
      <c r="U50">
        <v>1</v>
      </c>
      <c r="V50">
        <v>5</v>
      </c>
    </row>
    <row r="51" spans="2:22" x14ac:dyDescent="0.3">
      <c r="B51">
        <v>1</v>
      </c>
      <c r="D51">
        <v>1</v>
      </c>
      <c r="E51">
        <v>1</v>
      </c>
      <c r="J51">
        <v>1</v>
      </c>
      <c r="K51">
        <v>1</v>
      </c>
      <c r="P51">
        <v>1</v>
      </c>
      <c r="T51">
        <v>2</v>
      </c>
      <c r="U51">
        <v>4</v>
      </c>
      <c r="V51">
        <v>1</v>
      </c>
    </row>
    <row r="52" spans="2:22" x14ac:dyDescent="0.3">
      <c r="D52">
        <v>1</v>
      </c>
      <c r="E52">
        <v>1</v>
      </c>
      <c r="J52">
        <v>1</v>
      </c>
      <c r="K52">
        <v>2</v>
      </c>
      <c r="T52">
        <v>1</v>
      </c>
      <c r="U52">
        <v>1</v>
      </c>
      <c r="V52">
        <v>1</v>
      </c>
    </row>
    <row r="53" spans="2:22" x14ac:dyDescent="0.3">
      <c r="D53">
        <v>1</v>
      </c>
      <c r="E53">
        <v>1</v>
      </c>
      <c r="J53">
        <v>1</v>
      </c>
      <c r="K53">
        <v>1</v>
      </c>
      <c r="T53">
        <v>1</v>
      </c>
      <c r="U53">
        <v>1</v>
      </c>
      <c r="V53">
        <v>1</v>
      </c>
    </row>
    <row r="54" spans="2:22" x14ac:dyDescent="0.3">
      <c r="D54">
        <v>1</v>
      </c>
      <c r="E54">
        <v>2</v>
      </c>
      <c r="J54">
        <v>1</v>
      </c>
      <c r="K54">
        <v>2</v>
      </c>
      <c r="T54">
        <v>1</v>
      </c>
      <c r="U54">
        <v>1</v>
      </c>
      <c r="V54">
        <v>1</v>
      </c>
    </row>
    <row r="55" spans="2:22" x14ac:dyDescent="0.3">
      <c r="D55">
        <v>1</v>
      </c>
      <c r="E55">
        <v>1</v>
      </c>
      <c r="J55">
        <v>1</v>
      </c>
      <c r="K55">
        <v>1</v>
      </c>
      <c r="T55">
        <v>1</v>
      </c>
      <c r="U55">
        <v>1</v>
      </c>
      <c r="V55">
        <v>1</v>
      </c>
    </row>
    <row r="56" spans="2:22" x14ac:dyDescent="0.3">
      <c r="D56">
        <v>1</v>
      </c>
      <c r="E56">
        <v>1</v>
      </c>
      <c r="J56">
        <v>1</v>
      </c>
      <c r="K56">
        <v>2</v>
      </c>
      <c r="T56">
        <v>1</v>
      </c>
      <c r="U56">
        <v>1</v>
      </c>
      <c r="V56">
        <v>1</v>
      </c>
    </row>
    <row r="57" spans="2:22" x14ac:dyDescent="0.3">
      <c r="D57">
        <v>1</v>
      </c>
      <c r="E57">
        <v>1</v>
      </c>
      <c r="J57">
        <v>1</v>
      </c>
      <c r="K57">
        <v>1</v>
      </c>
      <c r="T57">
        <v>2</v>
      </c>
      <c r="U57">
        <v>1</v>
      </c>
      <c r="V57">
        <v>1</v>
      </c>
    </row>
    <row r="58" spans="2:22" x14ac:dyDescent="0.3">
      <c r="D58">
        <v>1</v>
      </c>
      <c r="E58">
        <v>1</v>
      </c>
      <c r="J58">
        <v>1</v>
      </c>
      <c r="K58">
        <v>1</v>
      </c>
      <c r="T58">
        <v>1</v>
      </c>
      <c r="U58">
        <v>1</v>
      </c>
      <c r="V58">
        <v>2</v>
      </c>
    </row>
    <row r="59" spans="2:22" x14ac:dyDescent="0.3">
      <c r="D59">
        <v>1</v>
      </c>
      <c r="E59">
        <v>1</v>
      </c>
      <c r="J59">
        <v>1</v>
      </c>
      <c r="K59">
        <v>1</v>
      </c>
      <c r="T59">
        <v>1</v>
      </c>
      <c r="U59">
        <v>1</v>
      </c>
      <c r="V59">
        <v>1</v>
      </c>
    </row>
    <row r="60" spans="2:22" x14ac:dyDescent="0.3">
      <c r="D60">
        <v>1</v>
      </c>
      <c r="E60">
        <v>1</v>
      </c>
      <c r="J60">
        <v>1</v>
      </c>
      <c r="K60">
        <v>1</v>
      </c>
      <c r="T60">
        <v>2</v>
      </c>
      <c r="U60">
        <v>3</v>
      </c>
      <c r="V60">
        <v>1</v>
      </c>
    </row>
    <row r="61" spans="2:22" x14ac:dyDescent="0.3">
      <c r="D61">
        <v>1</v>
      </c>
      <c r="E61">
        <v>1</v>
      </c>
      <c r="J61">
        <v>1</v>
      </c>
      <c r="K61">
        <v>1</v>
      </c>
      <c r="T61">
        <v>4</v>
      </c>
      <c r="U61">
        <v>1</v>
      </c>
      <c r="V61">
        <v>1</v>
      </c>
    </row>
    <row r="62" spans="2:22" x14ac:dyDescent="0.3">
      <c r="D62">
        <v>1</v>
      </c>
      <c r="E62">
        <v>1</v>
      </c>
      <c r="J62">
        <v>1</v>
      </c>
      <c r="K62">
        <v>1</v>
      </c>
      <c r="T62">
        <v>1</v>
      </c>
      <c r="U62">
        <v>1</v>
      </c>
      <c r="V62">
        <v>1</v>
      </c>
    </row>
    <row r="63" spans="2:22" x14ac:dyDescent="0.3">
      <c r="D63">
        <v>2</v>
      </c>
      <c r="E63">
        <v>1</v>
      </c>
      <c r="J63">
        <v>1</v>
      </c>
      <c r="K63">
        <v>1</v>
      </c>
      <c r="T63">
        <v>1</v>
      </c>
      <c r="U63">
        <v>1</v>
      </c>
      <c r="V63">
        <v>1</v>
      </c>
    </row>
    <row r="64" spans="2:22" x14ac:dyDescent="0.3">
      <c r="D64">
        <v>2</v>
      </c>
      <c r="E64">
        <v>1</v>
      </c>
      <c r="J64">
        <v>1</v>
      </c>
      <c r="K64">
        <v>1</v>
      </c>
      <c r="T64">
        <v>1</v>
      </c>
      <c r="U64">
        <v>2</v>
      </c>
      <c r="V64">
        <v>1</v>
      </c>
    </row>
    <row r="65" spans="4:22" x14ac:dyDescent="0.3">
      <c r="D65">
        <v>1</v>
      </c>
      <c r="E65">
        <v>1</v>
      </c>
      <c r="J65">
        <v>1</v>
      </c>
      <c r="K65">
        <v>1</v>
      </c>
      <c r="T65">
        <v>1</v>
      </c>
      <c r="U65">
        <v>1</v>
      </c>
      <c r="V65">
        <v>1</v>
      </c>
    </row>
    <row r="66" spans="4:22" x14ac:dyDescent="0.3">
      <c r="D66">
        <v>1</v>
      </c>
      <c r="E66">
        <v>1</v>
      </c>
      <c r="J66">
        <v>1</v>
      </c>
      <c r="K66">
        <v>1</v>
      </c>
      <c r="T66">
        <v>1</v>
      </c>
      <c r="U66">
        <v>1</v>
      </c>
      <c r="V66">
        <v>3</v>
      </c>
    </row>
    <row r="67" spans="4:22" x14ac:dyDescent="0.3">
      <c r="D67">
        <v>2</v>
      </c>
      <c r="E67">
        <v>1</v>
      </c>
      <c r="J67">
        <v>1</v>
      </c>
      <c r="T67">
        <v>1</v>
      </c>
      <c r="U67">
        <v>1</v>
      </c>
      <c r="V67">
        <v>1</v>
      </c>
    </row>
    <row r="68" spans="4:22" x14ac:dyDescent="0.3">
      <c r="D68">
        <v>1</v>
      </c>
      <c r="E68">
        <v>4</v>
      </c>
      <c r="J68">
        <v>1</v>
      </c>
      <c r="T68">
        <v>1</v>
      </c>
      <c r="U68">
        <v>1</v>
      </c>
      <c r="V68">
        <v>1</v>
      </c>
    </row>
    <row r="69" spans="4:22" x14ac:dyDescent="0.3">
      <c r="D69">
        <v>1</v>
      </c>
      <c r="E69">
        <v>1</v>
      </c>
      <c r="J69">
        <v>1</v>
      </c>
      <c r="T69">
        <v>1</v>
      </c>
      <c r="U69">
        <v>1</v>
      </c>
      <c r="V69">
        <v>4</v>
      </c>
    </row>
    <row r="70" spans="4:22" x14ac:dyDescent="0.3">
      <c r="D70">
        <v>1</v>
      </c>
      <c r="E70">
        <v>1</v>
      </c>
      <c r="J70">
        <v>1</v>
      </c>
      <c r="T70">
        <v>1</v>
      </c>
      <c r="U70">
        <v>1</v>
      </c>
      <c r="V70">
        <v>1</v>
      </c>
    </row>
    <row r="71" spans="4:22" x14ac:dyDescent="0.3">
      <c r="D71">
        <v>1</v>
      </c>
      <c r="E71">
        <v>1</v>
      </c>
      <c r="J71">
        <v>1</v>
      </c>
      <c r="T71">
        <v>2</v>
      </c>
      <c r="U71">
        <v>2</v>
      </c>
      <c r="V71">
        <v>1</v>
      </c>
    </row>
    <row r="72" spans="4:22" x14ac:dyDescent="0.3">
      <c r="D72">
        <v>3</v>
      </c>
      <c r="E72">
        <v>1</v>
      </c>
      <c r="J72">
        <v>1</v>
      </c>
      <c r="T72">
        <v>1</v>
      </c>
      <c r="U72">
        <v>1</v>
      </c>
      <c r="V72">
        <v>1</v>
      </c>
    </row>
    <row r="73" spans="4:22" x14ac:dyDescent="0.3">
      <c r="D73">
        <v>2</v>
      </c>
      <c r="E73">
        <v>1</v>
      </c>
      <c r="J73">
        <v>1</v>
      </c>
      <c r="T73">
        <v>1</v>
      </c>
      <c r="U73">
        <v>1</v>
      </c>
      <c r="V73">
        <v>1</v>
      </c>
    </row>
    <row r="74" spans="4:22" x14ac:dyDescent="0.3">
      <c r="D74">
        <v>1</v>
      </c>
      <c r="E74">
        <v>1</v>
      </c>
      <c r="J74">
        <v>1</v>
      </c>
      <c r="T74">
        <v>1</v>
      </c>
      <c r="U74">
        <v>1</v>
      </c>
      <c r="V74">
        <v>1</v>
      </c>
    </row>
    <row r="75" spans="4:22" x14ac:dyDescent="0.3">
      <c r="E75">
        <v>2</v>
      </c>
      <c r="J75">
        <v>1</v>
      </c>
      <c r="U75">
        <v>1</v>
      </c>
      <c r="V75">
        <v>1</v>
      </c>
    </row>
    <row r="76" spans="4:22" x14ac:dyDescent="0.3">
      <c r="E76">
        <v>1</v>
      </c>
      <c r="J76">
        <v>1</v>
      </c>
      <c r="U76">
        <v>1</v>
      </c>
      <c r="V76">
        <v>4</v>
      </c>
    </row>
    <row r="77" spans="4:22" x14ac:dyDescent="0.3">
      <c r="E77">
        <v>1</v>
      </c>
      <c r="J77">
        <v>1</v>
      </c>
      <c r="U77">
        <v>1</v>
      </c>
      <c r="V77">
        <v>1</v>
      </c>
    </row>
    <row r="78" spans="4:22" x14ac:dyDescent="0.3">
      <c r="E78">
        <v>1</v>
      </c>
      <c r="J78">
        <v>1</v>
      </c>
      <c r="U78">
        <v>1</v>
      </c>
      <c r="V78">
        <v>1</v>
      </c>
    </row>
    <row r="79" spans="4:22" x14ac:dyDescent="0.3">
      <c r="E79">
        <v>1</v>
      </c>
      <c r="J79">
        <v>1</v>
      </c>
      <c r="U79">
        <v>1</v>
      </c>
      <c r="V79">
        <v>1</v>
      </c>
    </row>
    <row r="80" spans="4:22" x14ac:dyDescent="0.3">
      <c r="J80">
        <v>1</v>
      </c>
      <c r="U80">
        <v>1</v>
      </c>
      <c r="V80">
        <v>1</v>
      </c>
    </row>
    <row r="81" spans="10:22" x14ac:dyDescent="0.3">
      <c r="J81">
        <v>1</v>
      </c>
      <c r="U81">
        <v>1</v>
      </c>
      <c r="V81">
        <v>1</v>
      </c>
    </row>
    <row r="82" spans="10:22" x14ac:dyDescent="0.3">
      <c r="J82">
        <v>1</v>
      </c>
      <c r="U82">
        <v>1</v>
      </c>
      <c r="V82">
        <v>1</v>
      </c>
    </row>
    <row r="83" spans="10:22" x14ac:dyDescent="0.3">
      <c r="J83">
        <v>1</v>
      </c>
      <c r="U83">
        <v>1</v>
      </c>
      <c r="V83">
        <v>1</v>
      </c>
    </row>
    <row r="84" spans="10:22" x14ac:dyDescent="0.3">
      <c r="J84">
        <v>1</v>
      </c>
      <c r="U84">
        <v>1</v>
      </c>
      <c r="V84">
        <v>1</v>
      </c>
    </row>
    <row r="85" spans="10:22" x14ac:dyDescent="0.3">
      <c r="J85">
        <v>1</v>
      </c>
      <c r="U85">
        <v>1</v>
      </c>
      <c r="V85">
        <v>1</v>
      </c>
    </row>
    <row r="86" spans="10:22" x14ac:dyDescent="0.3">
      <c r="J86">
        <v>1</v>
      </c>
      <c r="U86">
        <v>1</v>
      </c>
      <c r="V86">
        <v>1</v>
      </c>
    </row>
    <row r="87" spans="10:22" x14ac:dyDescent="0.3">
      <c r="J87">
        <v>1</v>
      </c>
      <c r="U87">
        <v>1</v>
      </c>
      <c r="V87">
        <v>3</v>
      </c>
    </row>
    <row r="88" spans="10:22" x14ac:dyDescent="0.3">
      <c r="J88">
        <v>1</v>
      </c>
      <c r="U88">
        <v>1</v>
      </c>
      <c r="V88">
        <v>1</v>
      </c>
    </row>
    <row r="89" spans="10:22" x14ac:dyDescent="0.3">
      <c r="J89">
        <v>1</v>
      </c>
      <c r="U89">
        <v>1</v>
      </c>
      <c r="V89">
        <v>1</v>
      </c>
    </row>
    <row r="90" spans="10:22" x14ac:dyDescent="0.3">
      <c r="J90">
        <v>1</v>
      </c>
      <c r="U90">
        <v>1</v>
      </c>
      <c r="V90">
        <v>1</v>
      </c>
    </row>
    <row r="91" spans="10:22" x14ac:dyDescent="0.3">
      <c r="J91">
        <v>1</v>
      </c>
      <c r="U91">
        <v>1</v>
      </c>
      <c r="V91">
        <v>1</v>
      </c>
    </row>
    <row r="92" spans="10:22" x14ac:dyDescent="0.3">
      <c r="J92">
        <v>1</v>
      </c>
      <c r="U92">
        <v>1</v>
      </c>
      <c r="V92">
        <v>1</v>
      </c>
    </row>
    <row r="93" spans="10:22" x14ac:dyDescent="0.3">
      <c r="J93">
        <v>1</v>
      </c>
      <c r="U93">
        <v>1</v>
      </c>
      <c r="V93">
        <v>1</v>
      </c>
    </row>
    <row r="94" spans="10:22" x14ac:dyDescent="0.3">
      <c r="J94">
        <v>1</v>
      </c>
      <c r="U94">
        <v>2</v>
      </c>
      <c r="V94">
        <v>2</v>
      </c>
    </row>
    <row r="95" spans="10:22" x14ac:dyDescent="0.3">
      <c r="J95">
        <v>1</v>
      </c>
      <c r="U95">
        <v>1</v>
      </c>
      <c r="V95">
        <v>1</v>
      </c>
    </row>
    <row r="96" spans="10:22" x14ac:dyDescent="0.3">
      <c r="J96">
        <v>1</v>
      </c>
      <c r="U96">
        <v>1</v>
      </c>
      <c r="V96">
        <v>1</v>
      </c>
    </row>
    <row r="97" spans="10:22" x14ac:dyDescent="0.3">
      <c r="J97">
        <v>1</v>
      </c>
      <c r="U97">
        <v>1</v>
      </c>
      <c r="V97">
        <v>1</v>
      </c>
    </row>
    <row r="98" spans="10:22" x14ac:dyDescent="0.3">
      <c r="J98">
        <v>1</v>
      </c>
      <c r="U98">
        <v>1</v>
      </c>
      <c r="V98">
        <v>2</v>
      </c>
    </row>
    <row r="99" spans="10:22" x14ac:dyDescent="0.3">
      <c r="J99">
        <v>1</v>
      </c>
      <c r="U99">
        <v>1</v>
      </c>
      <c r="V99">
        <v>1</v>
      </c>
    </row>
    <row r="100" spans="10:22" x14ac:dyDescent="0.3">
      <c r="J100">
        <v>1</v>
      </c>
      <c r="U100">
        <v>1</v>
      </c>
      <c r="V100">
        <v>1</v>
      </c>
    </row>
    <row r="101" spans="10:22" x14ac:dyDescent="0.3">
      <c r="J101">
        <v>1</v>
      </c>
      <c r="U101">
        <v>1</v>
      </c>
      <c r="V101">
        <v>1</v>
      </c>
    </row>
    <row r="102" spans="10:22" x14ac:dyDescent="0.3">
      <c r="J102">
        <v>1</v>
      </c>
      <c r="U102">
        <v>1</v>
      </c>
      <c r="V102">
        <v>2</v>
      </c>
    </row>
    <row r="103" spans="10:22" x14ac:dyDescent="0.3">
      <c r="J103">
        <v>1</v>
      </c>
      <c r="U103">
        <v>1</v>
      </c>
      <c r="V103">
        <v>1</v>
      </c>
    </row>
    <row r="104" spans="10:22" x14ac:dyDescent="0.3">
      <c r="J104">
        <v>1</v>
      </c>
      <c r="U104">
        <v>1</v>
      </c>
      <c r="V104">
        <v>1</v>
      </c>
    </row>
    <row r="105" spans="10:22" x14ac:dyDescent="0.3">
      <c r="J105">
        <v>1</v>
      </c>
      <c r="U105">
        <v>1</v>
      </c>
      <c r="V105">
        <v>1</v>
      </c>
    </row>
    <row r="106" spans="10:22" x14ac:dyDescent="0.3">
      <c r="J106">
        <v>1</v>
      </c>
      <c r="U106">
        <v>1</v>
      </c>
      <c r="V106">
        <v>1</v>
      </c>
    </row>
    <row r="107" spans="10:22" x14ac:dyDescent="0.3">
      <c r="J107">
        <v>1</v>
      </c>
      <c r="U107">
        <v>1</v>
      </c>
      <c r="V107">
        <v>1</v>
      </c>
    </row>
    <row r="108" spans="10:22" x14ac:dyDescent="0.3">
      <c r="J108">
        <v>1</v>
      </c>
      <c r="U108">
        <v>2</v>
      </c>
      <c r="V108">
        <v>1</v>
      </c>
    </row>
    <row r="109" spans="10:22" x14ac:dyDescent="0.3">
      <c r="J109">
        <v>1</v>
      </c>
      <c r="U109">
        <v>1</v>
      </c>
      <c r="V109">
        <v>1</v>
      </c>
    </row>
    <row r="110" spans="10:22" x14ac:dyDescent="0.3">
      <c r="J110">
        <v>1</v>
      </c>
      <c r="U110">
        <v>2</v>
      </c>
      <c r="V110">
        <v>1</v>
      </c>
    </row>
    <row r="111" spans="10:22" x14ac:dyDescent="0.3">
      <c r="J111">
        <v>1</v>
      </c>
      <c r="U111">
        <v>1</v>
      </c>
      <c r="V111">
        <v>1</v>
      </c>
    </row>
    <row r="112" spans="10:22" x14ac:dyDescent="0.3">
      <c r="J112">
        <v>1</v>
      </c>
      <c r="U112">
        <v>1</v>
      </c>
      <c r="V112">
        <v>1</v>
      </c>
    </row>
    <row r="113" spans="10:22" x14ac:dyDescent="0.3">
      <c r="J113">
        <v>3</v>
      </c>
      <c r="U113">
        <v>1</v>
      </c>
      <c r="V113">
        <v>1</v>
      </c>
    </row>
    <row r="114" spans="10:22" x14ac:dyDescent="0.3">
      <c r="J114">
        <v>1</v>
      </c>
      <c r="U114">
        <v>1</v>
      </c>
      <c r="V114">
        <v>1</v>
      </c>
    </row>
    <row r="115" spans="10:22" x14ac:dyDescent="0.3">
      <c r="J115">
        <v>1</v>
      </c>
      <c r="U115">
        <v>1</v>
      </c>
      <c r="V115">
        <v>1</v>
      </c>
    </row>
    <row r="116" spans="10:22" x14ac:dyDescent="0.3">
      <c r="J116">
        <v>1</v>
      </c>
      <c r="U116">
        <v>1</v>
      </c>
      <c r="V116">
        <v>1</v>
      </c>
    </row>
    <row r="117" spans="10:22" x14ac:dyDescent="0.3">
      <c r="J117">
        <v>1</v>
      </c>
      <c r="U117">
        <v>1</v>
      </c>
      <c r="V117">
        <v>3</v>
      </c>
    </row>
    <row r="118" spans="10:22" x14ac:dyDescent="0.3">
      <c r="J118">
        <v>1</v>
      </c>
      <c r="U118">
        <v>1</v>
      </c>
      <c r="V118">
        <v>3</v>
      </c>
    </row>
    <row r="119" spans="10:22" x14ac:dyDescent="0.3">
      <c r="J119">
        <v>1</v>
      </c>
      <c r="U119">
        <v>1</v>
      </c>
      <c r="V119">
        <v>1</v>
      </c>
    </row>
    <row r="120" spans="10:22" x14ac:dyDescent="0.3">
      <c r="J120">
        <v>1</v>
      </c>
      <c r="U120">
        <v>1</v>
      </c>
      <c r="V120">
        <v>1</v>
      </c>
    </row>
    <row r="121" spans="10:22" x14ac:dyDescent="0.3">
      <c r="J121">
        <v>1</v>
      </c>
      <c r="U121">
        <v>1</v>
      </c>
      <c r="V121">
        <v>1</v>
      </c>
    </row>
    <row r="122" spans="10:22" x14ac:dyDescent="0.3">
      <c r="J122">
        <v>1</v>
      </c>
      <c r="U122">
        <v>3</v>
      </c>
      <c r="V122">
        <v>2</v>
      </c>
    </row>
    <row r="123" spans="10:22" x14ac:dyDescent="0.3">
      <c r="J123">
        <v>1</v>
      </c>
      <c r="U123">
        <v>1</v>
      </c>
      <c r="V123">
        <v>1</v>
      </c>
    </row>
    <row r="124" spans="10:22" x14ac:dyDescent="0.3">
      <c r="J124">
        <v>2</v>
      </c>
      <c r="U124">
        <v>1</v>
      </c>
      <c r="V124">
        <v>1</v>
      </c>
    </row>
    <row r="125" spans="10:22" x14ac:dyDescent="0.3">
      <c r="J125">
        <v>1</v>
      </c>
      <c r="U125">
        <v>1</v>
      </c>
      <c r="V125">
        <v>1</v>
      </c>
    </row>
    <row r="126" spans="10:22" x14ac:dyDescent="0.3">
      <c r="J126">
        <v>1</v>
      </c>
      <c r="U126">
        <v>1</v>
      </c>
      <c r="V126">
        <v>1</v>
      </c>
    </row>
    <row r="127" spans="10:22" x14ac:dyDescent="0.3">
      <c r="J127">
        <v>1</v>
      </c>
      <c r="U127">
        <v>1</v>
      </c>
      <c r="V127">
        <v>1</v>
      </c>
    </row>
    <row r="128" spans="10:22" x14ac:dyDescent="0.3">
      <c r="J128">
        <v>1</v>
      </c>
      <c r="U128">
        <v>1</v>
      </c>
      <c r="V128">
        <v>1</v>
      </c>
    </row>
    <row r="129" spans="10:22" x14ac:dyDescent="0.3">
      <c r="J129">
        <v>1</v>
      </c>
      <c r="U129">
        <v>1</v>
      </c>
      <c r="V129">
        <v>1</v>
      </c>
    </row>
    <row r="130" spans="10:22" x14ac:dyDescent="0.3">
      <c r="J130">
        <v>1</v>
      </c>
      <c r="U130">
        <v>1</v>
      </c>
      <c r="V130">
        <v>1</v>
      </c>
    </row>
    <row r="131" spans="10:22" x14ac:dyDescent="0.3">
      <c r="J131">
        <v>1</v>
      </c>
      <c r="U131">
        <v>1</v>
      </c>
      <c r="V131">
        <v>1</v>
      </c>
    </row>
    <row r="132" spans="10:22" x14ac:dyDescent="0.3">
      <c r="J132">
        <v>1</v>
      </c>
      <c r="U132">
        <v>1</v>
      </c>
      <c r="V132">
        <v>2</v>
      </c>
    </row>
    <row r="133" spans="10:22" x14ac:dyDescent="0.3">
      <c r="J133">
        <v>1</v>
      </c>
      <c r="U133">
        <v>1</v>
      </c>
      <c r="V133">
        <v>1</v>
      </c>
    </row>
    <row r="134" spans="10:22" x14ac:dyDescent="0.3">
      <c r="J134">
        <v>1</v>
      </c>
      <c r="U134">
        <v>1</v>
      </c>
      <c r="V134">
        <v>2</v>
      </c>
    </row>
    <row r="135" spans="10:22" x14ac:dyDescent="0.3">
      <c r="J135">
        <v>1</v>
      </c>
      <c r="U135">
        <v>2</v>
      </c>
      <c r="V135">
        <v>2</v>
      </c>
    </row>
    <row r="136" spans="10:22" x14ac:dyDescent="0.3">
      <c r="J136">
        <v>1</v>
      </c>
      <c r="U136">
        <v>1</v>
      </c>
      <c r="V136">
        <v>1</v>
      </c>
    </row>
    <row r="137" spans="10:22" x14ac:dyDescent="0.3">
      <c r="J137">
        <v>1</v>
      </c>
      <c r="U137">
        <v>1</v>
      </c>
      <c r="V137">
        <v>2</v>
      </c>
    </row>
    <row r="138" spans="10:22" x14ac:dyDescent="0.3">
      <c r="J138">
        <v>1</v>
      </c>
      <c r="U138">
        <v>1</v>
      </c>
      <c r="V138">
        <v>1</v>
      </c>
    </row>
    <row r="139" spans="10:22" x14ac:dyDescent="0.3">
      <c r="J139">
        <v>1</v>
      </c>
      <c r="U139">
        <v>2</v>
      </c>
      <c r="V139">
        <v>1</v>
      </c>
    </row>
    <row r="140" spans="10:22" x14ac:dyDescent="0.3">
      <c r="J140">
        <v>1</v>
      </c>
      <c r="U140">
        <v>2</v>
      </c>
      <c r="V140">
        <v>1</v>
      </c>
    </row>
    <row r="141" spans="10:22" x14ac:dyDescent="0.3">
      <c r="J141">
        <v>1</v>
      </c>
      <c r="U141">
        <v>1</v>
      </c>
      <c r="V141">
        <v>1</v>
      </c>
    </row>
    <row r="142" spans="10:22" x14ac:dyDescent="0.3">
      <c r="J142">
        <v>1</v>
      </c>
      <c r="U142">
        <v>1</v>
      </c>
      <c r="V142">
        <v>1</v>
      </c>
    </row>
    <row r="143" spans="10:22" x14ac:dyDescent="0.3">
      <c r="J143">
        <v>2</v>
      </c>
      <c r="U143">
        <v>1</v>
      </c>
      <c r="V143">
        <v>1</v>
      </c>
    </row>
    <row r="144" spans="10:22" x14ac:dyDescent="0.3">
      <c r="J144">
        <v>1</v>
      </c>
      <c r="U144">
        <v>1</v>
      </c>
      <c r="V144">
        <v>1</v>
      </c>
    </row>
    <row r="145" spans="10:22" x14ac:dyDescent="0.3">
      <c r="J145">
        <v>1</v>
      </c>
      <c r="U145">
        <v>1</v>
      </c>
      <c r="V145">
        <v>3</v>
      </c>
    </row>
    <row r="146" spans="10:22" x14ac:dyDescent="0.3">
      <c r="J146">
        <v>1</v>
      </c>
      <c r="U146">
        <v>1</v>
      </c>
      <c r="V146">
        <v>1</v>
      </c>
    </row>
    <row r="147" spans="10:22" x14ac:dyDescent="0.3">
      <c r="J147">
        <v>1</v>
      </c>
      <c r="U147">
        <v>1</v>
      </c>
      <c r="V147">
        <v>1</v>
      </c>
    </row>
    <row r="148" spans="10:22" x14ac:dyDescent="0.3">
      <c r="J148">
        <v>1</v>
      </c>
      <c r="U148">
        <v>1</v>
      </c>
      <c r="V148">
        <v>1</v>
      </c>
    </row>
    <row r="149" spans="10:22" x14ac:dyDescent="0.3">
      <c r="J149">
        <v>1</v>
      </c>
      <c r="U149">
        <v>1</v>
      </c>
      <c r="V149">
        <v>1</v>
      </c>
    </row>
    <row r="150" spans="10:22" x14ac:dyDescent="0.3">
      <c r="J150">
        <v>1</v>
      </c>
      <c r="U150">
        <v>2</v>
      </c>
      <c r="V150">
        <v>1</v>
      </c>
    </row>
    <row r="151" spans="10:22" x14ac:dyDescent="0.3">
      <c r="J151">
        <v>1</v>
      </c>
      <c r="U151">
        <v>1</v>
      </c>
      <c r="V151">
        <v>1</v>
      </c>
    </row>
    <row r="152" spans="10:22" x14ac:dyDescent="0.3">
      <c r="J152">
        <v>1</v>
      </c>
      <c r="U152">
        <v>1</v>
      </c>
      <c r="V152">
        <v>1</v>
      </c>
    </row>
    <row r="153" spans="10:22" x14ac:dyDescent="0.3">
      <c r="J153">
        <v>1</v>
      </c>
      <c r="U153">
        <v>2</v>
      </c>
      <c r="V153">
        <v>1</v>
      </c>
    </row>
    <row r="154" spans="10:22" x14ac:dyDescent="0.3">
      <c r="J154">
        <v>1</v>
      </c>
      <c r="U154">
        <v>1</v>
      </c>
      <c r="V154">
        <v>1</v>
      </c>
    </row>
    <row r="155" spans="10:22" x14ac:dyDescent="0.3">
      <c r="J155">
        <v>1</v>
      </c>
      <c r="U155">
        <v>1</v>
      </c>
      <c r="V155">
        <v>1</v>
      </c>
    </row>
    <row r="156" spans="10:22" x14ac:dyDescent="0.3">
      <c r="J156">
        <v>1</v>
      </c>
      <c r="U156">
        <v>1</v>
      </c>
      <c r="V156">
        <v>1</v>
      </c>
    </row>
    <row r="157" spans="10:22" x14ac:dyDescent="0.3">
      <c r="J157">
        <v>1</v>
      </c>
      <c r="U157">
        <v>1</v>
      </c>
      <c r="V157">
        <v>3</v>
      </c>
    </row>
    <row r="158" spans="10:22" x14ac:dyDescent="0.3">
      <c r="J158">
        <v>1</v>
      </c>
      <c r="U158">
        <v>1</v>
      </c>
      <c r="V158">
        <v>1</v>
      </c>
    </row>
    <row r="159" spans="10:22" x14ac:dyDescent="0.3">
      <c r="J159">
        <v>1</v>
      </c>
      <c r="U159">
        <v>1</v>
      </c>
      <c r="V159">
        <v>1</v>
      </c>
    </row>
    <row r="160" spans="10:22" x14ac:dyDescent="0.3">
      <c r="J160">
        <v>1</v>
      </c>
      <c r="U160">
        <v>1</v>
      </c>
      <c r="V160">
        <v>1</v>
      </c>
    </row>
    <row r="161" spans="10:22" x14ac:dyDescent="0.3">
      <c r="J161">
        <v>1</v>
      </c>
      <c r="U161">
        <v>1</v>
      </c>
      <c r="V161">
        <v>1</v>
      </c>
    </row>
    <row r="162" spans="10:22" x14ac:dyDescent="0.3">
      <c r="J162">
        <v>1</v>
      </c>
      <c r="U162">
        <v>1</v>
      </c>
      <c r="V162">
        <v>2</v>
      </c>
    </row>
    <row r="163" spans="10:22" x14ac:dyDescent="0.3">
      <c r="J163">
        <v>1</v>
      </c>
      <c r="U163">
        <v>1</v>
      </c>
      <c r="V163">
        <v>2</v>
      </c>
    </row>
    <row r="164" spans="10:22" x14ac:dyDescent="0.3">
      <c r="J164">
        <v>1</v>
      </c>
      <c r="U164">
        <v>2</v>
      </c>
      <c r="V164">
        <v>2</v>
      </c>
    </row>
    <row r="165" spans="10:22" x14ac:dyDescent="0.3">
      <c r="J165">
        <v>1</v>
      </c>
      <c r="U165">
        <v>1</v>
      </c>
      <c r="V165">
        <v>3</v>
      </c>
    </row>
    <row r="166" spans="10:22" x14ac:dyDescent="0.3">
      <c r="J166">
        <v>1</v>
      </c>
      <c r="U166">
        <v>1</v>
      </c>
      <c r="V166">
        <v>1</v>
      </c>
    </row>
    <row r="167" spans="10:22" x14ac:dyDescent="0.3">
      <c r="J167">
        <v>1</v>
      </c>
      <c r="U167">
        <v>1</v>
      </c>
      <c r="V167">
        <v>1</v>
      </c>
    </row>
    <row r="168" spans="10:22" x14ac:dyDescent="0.3">
      <c r="J168">
        <v>2</v>
      </c>
      <c r="U168">
        <v>2</v>
      </c>
      <c r="V168">
        <v>2</v>
      </c>
    </row>
    <row r="169" spans="10:22" x14ac:dyDescent="0.3">
      <c r="U169">
        <v>1</v>
      </c>
      <c r="V169">
        <v>1</v>
      </c>
    </row>
    <row r="170" spans="10:22" x14ac:dyDescent="0.3">
      <c r="U170">
        <v>1</v>
      </c>
      <c r="V170">
        <v>2</v>
      </c>
    </row>
    <row r="171" spans="10:22" x14ac:dyDescent="0.3">
      <c r="U171">
        <v>2</v>
      </c>
      <c r="V171">
        <v>1</v>
      </c>
    </row>
    <row r="172" spans="10:22" x14ac:dyDescent="0.3">
      <c r="U172">
        <v>1</v>
      </c>
      <c r="V172">
        <v>1</v>
      </c>
    </row>
    <row r="173" spans="10:22" x14ac:dyDescent="0.3">
      <c r="U173">
        <v>1</v>
      </c>
    </row>
    <row r="174" spans="10:22" x14ac:dyDescent="0.3">
      <c r="U174">
        <v>1</v>
      </c>
    </row>
    <row r="175" spans="10:22" x14ac:dyDescent="0.3">
      <c r="U175">
        <v>1</v>
      </c>
    </row>
    <row r="176" spans="10:22" x14ac:dyDescent="0.3">
      <c r="U176">
        <v>1</v>
      </c>
    </row>
    <row r="177" spans="21:21" x14ac:dyDescent="0.3">
      <c r="U177">
        <v>1</v>
      </c>
    </row>
    <row r="178" spans="21:21" x14ac:dyDescent="0.3">
      <c r="U178">
        <v>1</v>
      </c>
    </row>
    <row r="179" spans="21:21" x14ac:dyDescent="0.3">
      <c r="U179">
        <v>1</v>
      </c>
    </row>
    <row r="180" spans="21:21" x14ac:dyDescent="0.3">
      <c r="U180">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B7EDF-A296-4F32-B064-0C31514CC692}">
  <dimension ref="A1:V18"/>
  <sheetViews>
    <sheetView workbookViewId="0">
      <selection activeCell="G16" sqref="G16"/>
    </sheetView>
  </sheetViews>
  <sheetFormatPr baseColWidth="10" defaultColWidth="8.796875" defaultRowHeight="15.6" x14ac:dyDescent="0.3"/>
  <sheetData>
    <row r="1" spans="1:22" x14ac:dyDescent="0.3">
      <c r="A1" t="s">
        <v>599</v>
      </c>
      <c r="B1">
        <v>2001</v>
      </c>
      <c r="C1">
        <v>2002</v>
      </c>
      <c r="D1">
        <v>2003</v>
      </c>
      <c r="E1">
        <v>2004</v>
      </c>
      <c r="F1">
        <v>2005</v>
      </c>
      <c r="G1">
        <v>2006</v>
      </c>
      <c r="H1">
        <v>2007</v>
      </c>
      <c r="I1">
        <v>2008</v>
      </c>
      <c r="J1">
        <v>2009</v>
      </c>
      <c r="K1">
        <v>2010</v>
      </c>
      <c r="L1">
        <v>2011</v>
      </c>
      <c r="M1">
        <v>2012</v>
      </c>
      <c r="N1">
        <v>2013</v>
      </c>
      <c r="O1">
        <v>2014</v>
      </c>
      <c r="P1">
        <v>2015</v>
      </c>
      <c r="Q1">
        <v>2016</v>
      </c>
      <c r="R1">
        <v>2017</v>
      </c>
      <c r="S1">
        <v>2018</v>
      </c>
      <c r="T1">
        <v>2019</v>
      </c>
      <c r="U1">
        <v>2020</v>
      </c>
      <c r="V1">
        <v>2021</v>
      </c>
    </row>
    <row r="2" spans="1:22" x14ac:dyDescent="0.3">
      <c r="A2" t="s">
        <v>600</v>
      </c>
      <c r="B2">
        <f>SUM(B4:B1000)</f>
        <v>13</v>
      </c>
      <c r="C2">
        <f t="shared" ref="C2:V2" si="0">SUM(C4:C1000)</f>
        <v>6</v>
      </c>
      <c r="D2">
        <f t="shared" si="0"/>
        <v>8</v>
      </c>
      <c r="E2">
        <f t="shared" si="0"/>
        <v>15</v>
      </c>
      <c r="F2">
        <f t="shared" si="0"/>
        <v>7</v>
      </c>
      <c r="G2">
        <f t="shared" si="0"/>
        <v>7</v>
      </c>
      <c r="H2">
        <f t="shared" si="0"/>
        <v>6</v>
      </c>
      <c r="I2">
        <f t="shared" si="0"/>
        <v>6</v>
      </c>
      <c r="J2">
        <f t="shared" si="0"/>
        <v>11</v>
      </c>
      <c r="K2">
        <f t="shared" si="0"/>
        <v>6</v>
      </c>
      <c r="L2">
        <f t="shared" si="0"/>
        <v>7</v>
      </c>
      <c r="M2">
        <f t="shared" si="0"/>
        <v>2</v>
      </c>
      <c r="N2">
        <f t="shared" si="0"/>
        <v>10</v>
      </c>
      <c r="O2">
        <f t="shared" si="0"/>
        <v>0</v>
      </c>
      <c r="P2">
        <f t="shared" si="0"/>
        <v>0</v>
      </c>
      <c r="Q2">
        <f t="shared" si="0"/>
        <v>0</v>
      </c>
      <c r="R2">
        <f t="shared" si="0"/>
        <v>0</v>
      </c>
      <c r="S2">
        <f t="shared" si="0"/>
        <v>0</v>
      </c>
      <c r="T2">
        <f t="shared" si="0"/>
        <v>0</v>
      </c>
      <c r="U2">
        <f t="shared" si="0"/>
        <v>0</v>
      </c>
      <c r="V2">
        <f t="shared" si="0"/>
        <v>0</v>
      </c>
    </row>
    <row r="4" spans="1:22" x14ac:dyDescent="0.3">
      <c r="B4">
        <v>1</v>
      </c>
      <c r="C4">
        <v>1</v>
      </c>
      <c r="D4">
        <v>1</v>
      </c>
      <c r="E4">
        <v>1</v>
      </c>
      <c r="F4">
        <v>1</v>
      </c>
      <c r="G4">
        <v>1</v>
      </c>
      <c r="H4">
        <v>1</v>
      </c>
      <c r="I4">
        <v>1</v>
      </c>
      <c r="J4">
        <v>1</v>
      </c>
      <c r="K4">
        <v>1</v>
      </c>
      <c r="L4">
        <v>1</v>
      </c>
      <c r="M4">
        <v>1</v>
      </c>
      <c r="N4">
        <v>1</v>
      </c>
    </row>
    <row r="5" spans="1:22" x14ac:dyDescent="0.3">
      <c r="B5">
        <v>1</v>
      </c>
      <c r="C5">
        <v>1</v>
      </c>
      <c r="D5">
        <v>1</v>
      </c>
      <c r="E5">
        <v>1</v>
      </c>
      <c r="F5">
        <v>1</v>
      </c>
      <c r="G5">
        <v>1</v>
      </c>
      <c r="H5">
        <v>1</v>
      </c>
      <c r="I5">
        <v>1</v>
      </c>
      <c r="J5">
        <v>1</v>
      </c>
      <c r="K5">
        <v>1</v>
      </c>
      <c r="L5">
        <v>1</v>
      </c>
      <c r="M5">
        <v>1</v>
      </c>
      <c r="N5">
        <v>1</v>
      </c>
    </row>
    <row r="6" spans="1:22" x14ac:dyDescent="0.3">
      <c r="B6">
        <v>1</v>
      </c>
      <c r="C6">
        <v>1</v>
      </c>
      <c r="D6">
        <v>1</v>
      </c>
      <c r="E6">
        <v>1</v>
      </c>
      <c r="F6">
        <v>1</v>
      </c>
      <c r="G6">
        <v>1</v>
      </c>
      <c r="H6">
        <v>1</v>
      </c>
      <c r="I6">
        <v>1</v>
      </c>
      <c r="J6">
        <v>1</v>
      </c>
      <c r="K6">
        <v>1</v>
      </c>
      <c r="L6">
        <v>1</v>
      </c>
      <c r="N6">
        <v>1</v>
      </c>
    </row>
    <row r="7" spans="1:22" x14ac:dyDescent="0.3">
      <c r="B7">
        <v>1</v>
      </c>
      <c r="C7">
        <v>1</v>
      </c>
      <c r="D7">
        <v>1</v>
      </c>
      <c r="E7">
        <v>1</v>
      </c>
      <c r="F7">
        <v>1</v>
      </c>
      <c r="G7">
        <v>1</v>
      </c>
      <c r="H7">
        <v>1</v>
      </c>
      <c r="I7">
        <v>1</v>
      </c>
      <c r="J7">
        <v>1</v>
      </c>
      <c r="K7">
        <v>1</v>
      </c>
      <c r="L7">
        <v>1</v>
      </c>
      <c r="N7">
        <v>1</v>
      </c>
    </row>
    <row r="8" spans="1:22" x14ac:dyDescent="0.3">
      <c r="B8">
        <v>1</v>
      </c>
      <c r="C8">
        <v>1</v>
      </c>
      <c r="D8">
        <v>1</v>
      </c>
      <c r="E8">
        <v>1</v>
      </c>
      <c r="F8">
        <v>1</v>
      </c>
      <c r="G8">
        <v>1</v>
      </c>
      <c r="H8">
        <v>1</v>
      </c>
      <c r="I8">
        <v>1</v>
      </c>
      <c r="J8">
        <v>1</v>
      </c>
      <c r="K8">
        <v>1</v>
      </c>
      <c r="L8">
        <v>1</v>
      </c>
      <c r="N8">
        <v>1</v>
      </c>
    </row>
    <row r="9" spans="1:22" x14ac:dyDescent="0.3">
      <c r="B9">
        <v>1</v>
      </c>
      <c r="C9">
        <v>1</v>
      </c>
      <c r="D9">
        <v>1</v>
      </c>
      <c r="E9">
        <v>1</v>
      </c>
      <c r="F9">
        <v>1</v>
      </c>
      <c r="G9">
        <v>1</v>
      </c>
      <c r="H9">
        <v>1</v>
      </c>
      <c r="I9">
        <v>1</v>
      </c>
      <c r="J9">
        <v>1</v>
      </c>
      <c r="K9">
        <v>1</v>
      </c>
      <c r="L9">
        <v>1</v>
      </c>
      <c r="N9">
        <v>1</v>
      </c>
    </row>
    <row r="10" spans="1:22" x14ac:dyDescent="0.3">
      <c r="B10">
        <v>1</v>
      </c>
      <c r="D10">
        <v>1</v>
      </c>
      <c r="E10">
        <v>1</v>
      </c>
      <c r="F10">
        <v>1</v>
      </c>
      <c r="G10">
        <v>1</v>
      </c>
      <c r="J10">
        <v>1</v>
      </c>
      <c r="L10">
        <v>1</v>
      </c>
      <c r="N10">
        <v>1</v>
      </c>
    </row>
    <row r="11" spans="1:22" x14ac:dyDescent="0.3">
      <c r="B11">
        <v>1</v>
      </c>
      <c r="D11">
        <v>1</v>
      </c>
      <c r="E11">
        <v>1</v>
      </c>
      <c r="J11">
        <v>1</v>
      </c>
      <c r="N11">
        <v>1</v>
      </c>
    </row>
    <row r="12" spans="1:22" x14ac:dyDescent="0.3">
      <c r="B12">
        <v>1</v>
      </c>
      <c r="E12">
        <v>1</v>
      </c>
      <c r="J12">
        <v>1</v>
      </c>
      <c r="N12">
        <v>1</v>
      </c>
    </row>
    <row r="13" spans="1:22" x14ac:dyDescent="0.3">
      <c r="B13">
        <v>1</v>
      </c>
      <c r="E13">
        <v>1</v>
      </c>
      <c r="J13">
        <v>1</v>
      </c>
      <c r="N13">
        <v>1</v>
      </c>
    </row>
    <row r="14" spans="1:22" x14ac:dyDescent="0.3">
      <c r="B14">
        <v>1</v>
      </c>
      <c r="E14">
        <v>1</v>
      </c>
      <c r="J14">
        <v>1</v>
      </c>
    </row>
    <row r="15" spans="1:22" x14ac:dyDescent="0.3">
      <c r="B15">
        <v>1</v>
      </c>
      <c r="E15">
        <v>1</v>
      </c>
    </row>
    <row r="16" spans="1:22" x14ac:dyDescent="0.3">
      <c r="B16">
        <v>1</v>
      </c>
      <c r="E16">
        <v>1</v>
      </c>
    </row>
    <row r="17" spans="5:5" x14ac:dyDescent="0.3">
      <c r="E17">
        <v>1</v>
      </c>
    </row>
    <row r="18" spans="5:5" x14ac:dyDescent="0.3">
      <c r="E18">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353CB-008A-4884-A6DF-3BB92239D0B2}">
  <dimension ref="A1:V91"/>
  <sheetViews>
    <sheetView workbookViewId="0">
      <selection activeCell="T2" sqref="B2:T2"/>
    </sheetView>
  </sheetViews>
  <sheetFormatPr baseColWidth="10" defaultColWidth="8.796875" defaultRowHeight="15.6" x14ac:dyDescent="0.3"/>
  <sheetData>
    <row r="1" spans="1:22" x14ac:dyDescent="0.3">
      <c r="A1" t="s">
        <v>599</v>
      </c>
      <c r="B1">
        <v>2001</v>
      </c>
      <c r="C1">
        <v>2002</v>
      </c>
      <c r="D1">
        <v>2003</v>
      </c>
      <c r="E1">
        <v>2004</v>
      </c>
      <c r="F1">
        <v>2005</v>
      </c>
      <c r="G1">
        <v>2006</v>
      </c>
      <c r="H1">
        <v>2007</v>
      </c>
      <c r="I1">
        <v>2008</v>
      </c>
      <c r="J1">
        <v>2009</v>
      </c>
      <c r="K1">
        <v>2010</v>
      </c>
      <c r="L1">
        <v>2011</v>
      </c>
      <c r="M1">
        <v>2012</v>
      </c>
      <c r="N1">
        <v>2013</v>
      </c>
      <c r="O1">
        <v>2014</v>
      </c>
      <c r="P1">
        <v>2015</v>
      </c>
      <c r="Q1">
        <v>2016</v>
      </c>
      <c r="R1">
        <v>2017</v>
      </c>
      <c r="S1">
        <v>2018</v>
      </c>
      <c r="T1">
        <v>2019</v>
      </c>
      <c r="U1">
        <v>2020</v>
      </c>
      <c r="V1">
        <v>2021</v>
      </c>
    </row>
    <row r="2" spans="1:22" x14ac:dyDescent="0.3">
      <c r="A2" t="s">
        <v>600</v>
      </c>
      <c r="B2">
        <f>SUM(B4:B1000)</f>
        <v>88</v>
      </c>
      <c r="C2">
        <f t="shared" ref="C2:V2" si="0">SUM(C4:C1000)</f>
        <v>83</v>
      </c>
      <c r="D2">
        <f t="shared" si="0"/>
        <v>72</v>
      </c>
      <c r="E2">
        <f t="shared" si="0"/>
        <v>62</v>
      </c>
      <c r="F2">
        <f t="shared" si="0"/>
        <v>59</v>
      </c>
      <c r="G2">
        <f t="shared" si="0"/>
        <v>55</v>
      </c>
      <c r="H2">
        <f t="shared" si="0"/>
        <v>48</v>
      </c>
      <c r="I2">
        <f t="shared" si="0"/>
        <v>73</v>
      </c>
      <c r="J2">
        <f t="shared" si="0"/>
        <v>66</v>
      </c>
      <c r="K2">
        <f t="shared" si="0"/>
        <v>50</v>
      </c>
      <c r="L2">
        <f t="shared" si="0"/>
        <v>52</v>
      </c>
      <c r="M2">
        <f t="shared" si="0"/>
        <v>48</v>
      </c>
      <c r="N2">
        <f t="shared" si="0"/>
        <v>39</v>
      </c>
      <c r="O2">
        <f t="shared" si="0"/>
        <v>38</v>
      </c>
      <c r="P2">
        <f t="shared" si="0"/>
        <v>54</v>
      </c>
      <c r="Q2">
        <f t="shared" si="0"/>
        <v>48</v>
      </c>
      <c r="R2">
        <f t="shared" si="0"/>
        <v>40</v>
      </c>
      <c r="S2">
        <f t="shared" si="0"/>
        <v>40</v>
      </c>
      <c r="T2">
        <f t="shared" si="0"/>
        <v>19</v>
      </c>
      <c r="U2">
        <f t="shared" si="0"/>
        <v>0</v>
      </c>
      <c r="V2">
        <f t="shared" si="0"/>
        <v>0</v>
      </c>
    </row>
    <row r="4" spans="1:22" x14ac:dyDescent="0.3">
      <c r="B4">
        <v>1</v>
      </c>
      <c r="C4">
        <v>1</v>
      </c>
      <c r="D4">
        <v>1</v>
      </c>
      <c r="E4">
        <v>1</v>
      </c>
      <c r="F4">
        <v>1</v>
      </c>
      <c r="G4">
        <v>1</v>
      </c>
      <c r="H4">
        <v>1</v>
      </c>
      <c r="I4">
        <v>1</v>
      </c>
      <c r="J4">
        <v>1</v>
      </c>
      <c r="K4">
        <v>1</v>
      </c>
      <c r="L4">
        <v>1</v>
      </c>
      <c r="M4">
        <v>1</v>
      </c>
      <c r="N4">
        <v>1</v>
      </c>
      <c r="O4">
        <v>1</v>
      </c>
      <c r="P4">
        <v>1</v>
      </c>
      <c r="Q4">
        <v>1</v>
      </c>
      <c r="R4">
        <v>1</v>
      </c>
      <c r="S4">
        <v>1</v>
      </c>
      <c r="T4">
        <v>1</v>
      </c>
    </row>
    <row r="5" spans="1:22" x14ac:dyDescent="0.3">
      <c r="B5">
        <v>1</v>
      </c>
      <c r="C5">
        <v>1</v>
      </c>
      <c r="D5">
        <v>1</v>
      </c>
      <c r="E5">
        <v>1</v>
      </c>
      <c r="F5">
        <v>1</v>
      </c>
      <c r="G5">
        <v>1</v>
      </c>
      <c r="H5">
        <v>1</v>
      </c>
      <c r="I5">
        <v>1</v>
      </c>
      <c r="J5">
        <v>1</v>
      </c>
      <c r="K5">
        <v>1</v>
      </c>
      <c r="L5">
        <v>1</v>
      </c>
      <c r="M5">
        <v>1</v>
      </c>
      <c r="N5">
        <v>1</v>
      </c>
      <c r="O5">
        <v>1</v>
      </c>
      <c r="P5">
        <v>1</v>
      </c>
      <c r="Q5">
        <v>1</v>
      </c>
      <c r="R5">
        <v>1</v>
      </c>
      <c r="S5">
        <v>1</v>
      </c>
      <c r="T5">
        <v>1</v>
      </c>
    </row>
    <row r="6" spans="1:22" x14ac:dyDescent="0.3">
      <c r="B6">
        <v>1</v>
      </c>
      <c r="C6">
        <v>1</v>
      </c>
      <c r="D6">
        <v>1</v>
      </c>
      <c r="E6">
        <v>1</v>
      </c>
      <c r="F6">
        <v>1</v>
      </c>
      <c r="G6">
        <v>1</v>
      </c>
      <c r="H6">
        <v>1</v>
      </c>
      <c r="I6">
        <v>1</v>
      </c>
      <c r="J6">
        <v>1</v>
      </c>
      <c r="K6">
        <v>1</v>
      </c>
      <c r="L6">
        <v>1</v>
      </c>
      <c r="M6">
        <v>1</v>
      </c>
      <c r="N6">
        <v>1</v>
      </c>
      <c r="O6">
        <v>1</v>
      </c>
      <c r="P6">
        <v>1</v>
      </c>
      <c r="Q6">
        <v>1</v>
      </c>
      <c r="R6">
        <v>1</v>
      </c>
      <c r="S6">
        <v>1</v>
      </c>
      <c r="T6">
        <v>1</v>
      </c>
    </row>
    <row r="7" spans="1:22" x14ac:dyDescent="0.3">
      <c r="B7">
        <v>1</v>
      </c>
      <c r="C7">
        <v>1</v>
      </c>
      <c r="D7">
        <v>1</v>
      </c>
      <c r="E7">
        <v>1</v>
      </c>
      <c r="F7">
        <v>1</v>
      </c>
      <c r="G7">
        <v>1</v>
      </c>
      <c r="H7">
        <v>1</v>
      </c>
      <c r="I7">
        <v>1</v>
      </c>
      <c r="J7">
        <v>1</v>
      </c>
      <c r="K7">
        <v>1</v>
      </c>
      <c r="L7">
        <v>1</v>
      </c>
      <c r="M7">
        <v>1</v>
      </c>
      <c r="N7">
        <v>1</v>
      </c>
      <c r="O7">
        <v>1</v>
      </c>
      <c r="P7">
        <v>1</v>
      </c>
      <c r="Q7">
        <v>1</v>
      </c>
      <c r="R7">
        <v>1</v>
      </c>
      <c r="S7">
        <v>1</v>
      </c>
      <c r="T7">
        <v>1</v>
      </c>
    </row>
    <row r="8" spans="1:22" x14ac:dyDescent="0.3">
      <c r="B8">
        <v>1</v>
      </c>
      <c r="C8">
        <v>1</v>
      </c>
      <c r="D8">
        <v>1</v>
      </c>
      <c r="E8">
        <v>1</v>
      </c>
      <c r="F8">
        <v>1</v>
      </c>
      <c r="G8">
        <v>1</v>
      </c>
      <c r="H8">
        <v>1</v>
      </c>
      <c r="I8">
        <v>1</v>
      </c>
      <c r="J8">
        <v>1</v>
      </c>
      <c r="K8">
        <v>1</v>
      </c>
      <c r="L8">
        <v>1</v>
      </c>
      <c r="M8">
        <v>1</v>
      </c>
      <c r="N8">
        <v>1</v>
      </c>
      <c r="O8">
        <v>1</v>
      </c>
      <c r="P8">
        <v>1</v>
      </c>
      <c r="Q8">
        <v>1</v>
      </c>
      <c r="R8">
        <v>1</v>
      </c>
      <c r="S8">
        <v>1</v>
      </c>
      <c r="T8">
        <v>1</v>
      </c>
    </row>
    <row r="9" spans="1:22" x14ac:dyDescent="0.3">
      <c r="B9">
        <v>1</v>
      </c>
      <c r="C9">
        <v>1</v>
      </c>
      <c r="D9">
        <v>1</v>
      </c>
      <c r="E9">
        <v>1</v>
      </c>
      <c r="F9">
        <v>1</v>
      </c>
      <c r="G9">
        <v>1</v>
      </c>
      <c r="H9">
        <v>1</v>
      </c>
      <c r="I9">
        <v>1</v>
      </c>
      <c r="J9">
        <v>1</v>
      </c>
      <c r="K9">
        <v>1</v>
      </c>
      <c r="L9">
        <v>1</v>
      </c>
      <c r="M9">
        <v>1</v>
      </c>
      <c r="N9">
        <v>1</v>
      </c>
      <c r="O9">
        <v>1</v>
      </c>
      <c r="P9">
        <v>1</v>
      </c>
      <c r="Q9">
        <v>1</v>
      </c>
      <c r="R9">
        <v>1</v>
      </c>
      <c r="S9">
        <v>1</v>
      </c>
      <c r="T9">
        <v>1</v>
      </c>
    </row>
    <row r="10" spans="1:22" x14ac:dyDescent="0.3">
      <c r="B10">
        <v>1</v>
      </c>
      <c r="C10">
        <v>1</v>
      </c>
      <c r="D10">
        <v>1</v>
      </c>
      <c r="E10">
        <v>1</v>
      </c>
      <c r="F10">
        <v>1</v>
      </c>
      <c r="G10">
        <v>1</v>
      </c>
      <c r="H10">
        <v>1</v>
      </c>
      <c r="I10">
        <v>1</v>
      </c>
      <c r="J10">
        <v>1</v>
      </c>
      <c r="K10">
        <v>1</v>
      </c>
      <c r="L10">
        <v>1</v>
      </c>
      <c r="M10">
        <v>1</v>
      </c>
      <c r="N10">
        <v>1</v>
      </c>
      <c r="O10">
        <v>1</v>
      </c>
      <c r="P10">
        <v>1</v>
      </c>
      <c r="Q10">
        <v>1</v>
      </c>
      <c r="R10">
        <v>1</v>
      </c>
      <c r="S10">
        <v>1</v>
      </c>
      <c r="T10">
        <v>1</v>
      </c>
    </row>
    <row r="11" spans="1:22" x14ac:dyDescent="0.3">
      <c r="B11">
        <v>1</v>
      </c>
      <c r="C11">
        <v>1</v>
      </c>
      <c r="D11">
        <v>1</v>
      </c>
      <c r="E11">
        <v>1</v>
      </c>
      <c r="F11">
        <v>1</v>
      </c>
      <c r="G11">
        <v>1</v>
      </c>
      <c r="H11">
        <v>1</v>
      </c>
      <c r="I11">
        <v>1</v>
      </c>
      <c r="J11">
        <v>1</v>
      </c>
      <c r="K11">
        <v>1</v>
      </c>
      <c r="L11">
        <v>1</v>
      </c>
      <c r="M11">
        <v>1</v>
      </c>
      <c r="N11">
        <v>1</v>
      </c>
      <c r="O11">
        <v>1</v>
      </c>
      <c r="P11">
        <v>1</v>
      </c>
      <c r="Q11">
        <v>1</v>
      </c>
      <c r="R11">
        <v>1</v>
      </c>
      <c r="S11">
        <v>1</v>
      </c>
      <c r="T11">
        <v>1</v>
      </c>
    </row>
    <row r="12" spans="1:22" x14ac:dyDescent="0.3">
      <c r="B12">
        <v>1</v>
      </c>
      <c r="C12">
        <v>1</v>
      </c>
      <c r="D12">
        <v>1</v>
      </c>
      <c r="E12">
        <v>1</v>
      </c>
      <c r="F12">
        <v>1</v>
      </c>
      <c r="G12">
        <v>1</v>
      </c>
      <c r="H12">
        <v>1</v>
      </c>
      <c r="I12">
        <v>1</v>
      </c>
      <c r="J12">
        <v>1</v>
      </c>
      <c r="K12">
        <v>1</v>
      </c>
      <c r="L12">
        <v>1</v>
      </c>
      <c r="M12">
        <v>1</v>
      </c>
      <c r="N12">
        <v>1</v>
      </c>
      <c r="O12">
        <v>1</v>
      </c>
      <c r="P12">
        <v>1</v>
      </c>
      <c r="Q12">
        <v>1</v>
      </c>
      <c r="R12">
        <v>1</v>
      </c>
      <c r="S12">
        <v>1</v>
      </c>
      <c r="T12">
        <v>1</v>
      </c>
    </row>
    <row r="13" spans="1:22" x14ac:dyDescent="0.3">
      <c r="B13">
        <v>1</v>
      </c>
      <c r="C13">
        <v>1</v>
      </c>
      <c r="D13">
        <v>1</v>
      </c>
      <c r="E13">
        <v>1</v>
      </c>
      <c r="F13">
        <v>1</v>
      </c>
      <c r="G13">
        <v>1</v>
      </c>
      <c r="H13">
        <v>1</v>
      </c>
      <c r="I13">
        <v>1</v>
      </c>
      <c r="J13">
        <v>1</v>
      </c>
      <c r="K13">
        <v>1</v>
      </c>
      <c r="L13">
        <v>1</v>
      </c>
      <c r="M13">
        <v>1</v>
      </c>
      <c r="N13">
        <v>1</v>
      </c>
      <c r="O13">
        <v>1</v>
      </c>
      <c r="P13">
        <v>1</v>
      </c>
      <c r="Q13">
        <v>1</v>
      </c>
      <c r="R13">
        <v>1</v>
      </c>
      <c r="S13">
        <v>1</v>
      </c>
      <c r="T13">
        <v>1</v>
      </c>
    </row>
    <row r="14" spans="1:22" x14ac:dyDescent="0.3">
      <c r="B14">
        <v>1</v>
      </c>
      <c r="C14">
        <v>1</v>
      </c>
      <c r="D14">
        <v>1</v>
      </c>
      <c r="E14">
        <v>1</v>
      </c>
      <c r="F14">
        <v>1</v>
      </c>
      <c r="G14">
        <v>1</v>
      </c>
      <c r="H14">
        <v>1</v>
      </c>
      <c r="I14">
        <v>1</v>
      </c>
      <c r="J14">
        <v>1</v>
      </c>
      <c r="K14">
        <v>1</v>
      </c>
      <c r="L14">
        <v>1</v>
      </c>
      <c r="M14">
        <v>1</v>
      </c>
      <c r="N14">
        <v>1</v>
      </c>
      <c r="O14">
        <v>1</v>
      </c>
      <c r="P14">
        <v>1</v>
      </c>
      <c r="Q14">
        <v>1</v>
      </c>
      <c r="R14">
        <v>1</v>
      </c>
      <c r="S14">
        <v>1</v>
      </c>
      <c r="T14">
        <v>1</v>
      </c>
    </row>
    <row r="15" spans="1:22" x14ac:dyDescent="0.3">
      <c r="B15">
        <v>1</v>
      </c>
      <c r="C15">
        <v>1</v>
      </c>
      <c r="D15">
        <v>1</v>
      </c>
      <c r="E15">
        <v>1</v>
      </c>
      <c r="F15">
        <v>1</v>
      </c>
      <c r="G15">
        <v>1</v>
      </c>
      <c r="H15">
        <v>1</v>
      </c>
      <c r="I15">
        <v>1</v>
      </c>
      <c r="J15">
        <v>1</v>
      </c>
      <c r="K15">
        <v>1</v>
      </c>
      <c r="L15">
        <v>1</v>
      </c>
      <c r="M15">
        <v>1</v>
      </c>
      <c r="N15">
        <v>1</v>
      </c>
      <c r="O15">
        <v>1</v>
      </c>
      <c r="P15">
        <v>1</v>
      </c>
      <c r="Q15">
        <v>1</v>
      </c>
      <c r="R15">
        <v>1</v>
      </c>
      <c r="S15">
        <v>1</v>
      </c>
      <c r="T15">
        <v>1</v>
      </c>
    </row>
    <row r="16" spans="1:22" x14ac:dyDescent="0.3">
      <c r="B16">
        <v>1</v>
      </c>
      <c r="C16">
        <v>1</v>
      </c>
      <c r="D16">
        <v>1</v>
      </c>
      <c r="E16">
        <v>1</v>
      </c>
      <c r="F16">
        <v>1</v>
      </c>
      <c r="G16">
        <v>1</v>
      </c>
      <c r="H16">
        <v>1</v>
      </c>
      <c r="I16">
        <v>1</v>
      </c>
      <c r="J16">
        <v>1</v>
      </c>
      <c r="K16">
        <v>1</v>
      </c>
      <c r="L16">
        <v>1</v>
      </c>
      <c r="M16">
        <v>1</v>
      </c>
      <c r="N16">
        <v>1</v>
      </c>
      <c r="O16">
        <v>1</v>
      </c>
      <c r="P16">
        <v>1</v>
      </c>
      <c r="Q16">
        <v>1</v>
      </c>
      <c r="R16">
        <v>1</v>
      </c>
      <c r="S16">
        <v>1</v>
      </c>
      <c r="T16">
        <v>1</v>
      </c>
    </row>
    <row r="17" spans="2:20" x14ac:dyDescent="0.3">
      <c r="B17">
        <v>1</v>
      </c>
      <c r="C17">
        <v>1</v>
      </c>
      <c r="D17">
        <v>1</v>
      </c>
      <c r="E17">
        <v>1</v>
      </c>
      <c r="F17">
        <v>1</v>
      </c>
      <c r="G17">
        <v>1</v>
      </c>
      <c r="H17">
        <v>1</v>
      </c>
      <c r="I17">
        <v>1</v>
      </c>
      <c r="J17">
        <v>1</v>
      </c>
      <c r="K17">
        <v>1</v>
      </c>
      <c r="L17">
        <v>1</v>
      </c>
      <c r="M17">
        <v>1</v>
      </c>
      <c r="N17">
        <v>1</v>
      </c>
      <c r="O17">
        <v>1</v>
      </c>
      <c r="P17">
        <v>1</v>
      </c>
      <c r="Q17">
        <v>1</v>
      </c>
      <c r="R17">
        <v>1</v>
      </c>
      <c r="S17">
        <v>1</v>
      </c>
      <c r="T17">
        <v>1</v>
      </c>
    </row>
    <row r="18" spans="2:20" x14ac:dyDescent="0.3">
      <c r="B18">
        <v>1</v>
      </c>
      <c r="C18">
        <v>1</v>
      </c>
      <c r="D18">
        <v>1</v>
      </c>
      <c r="E18">
        <v>1</v>
      </c>
      <c r="F18">
        <v>1</v>
      </c>
      <c r="G18">
        <v>1</v>
      </c>
      <c r="H18">
        <v>1</v>
      </c>
      <c r="I18">
        <v>1</v>
      </c>
      <c r="J18">
        <v>1</v>
      </c>
      <c r="K18">
        <v>1</v>
      </c>
      <c r="L18">
        <v>1</v>
      </c>
      <c r="M18">
        <v>1</v>
      </c>
      <c r="N18">
        <v>1</v>
      </c>
      <c r="O18">
        <v>1</v>
      </c>
      <c r="P18">
        <v>1</v>
      </c>
      <c r="Q18">
        <v>1</v>
      </c>
      <c r="R18">
        <v>1</v>
      </c>
      <c r="S18">
        <v>1</v>
      </c>
      <c r="T18">
        <v>1</v>
      </c>
    </row>
    <row r="19" spans="2:20" x14ac:dyDescent="0.3">
      <c r="B19">
        <v>1</v>
      </c>
      <c r="C19">
        <v>1</v>
      </c>
      <c r="D19">
        <v>1</v>
      </c>
      <c r="E19">
        <v>1</v>
      </c>
      <c r="F19">
        <v>1</v>
      </c>
      <c r="G19">
        <v>1</v>
      </c>
      <c r="H19">
        <v>1</v>
      </c>
      <c r="I19">
        <v>1</v>
      </c>
      <c r="J19">
        <v>1</v>
      </c>
      <c r="K19">
        <v>1</v>
      </c>
      <c r="L19">
        <v>1</v>
      </c>
      <c r="M19">
        <v>1</v>
      </c>
      <c r="N19">
        <v>1</v>
      </c>
      <c r="O19">
        <v>1</v>
      </c>
      <c r="P19">
        <v>1</v>
      </c>
      <c r="Q19">
        <v>1</v>
      </c>
      <c r="R19">
        <v>1</v>
      </c>
      <c r="S19">
        <v>1</v>
      </c>
      <c r="T19">
        <v>1</v>
      </c>
    </row>
    <row r="20" spans="2:20" x14ac:dyDescent="0.3">
      <c r="B20">
        <v>1</v>
      </c>
      <c r="C20">
        <v>1</v>
      </c>
      <c r="D20">
        <v>1</v>
      </c>
      <c r="E20">
        <v>1</v>
      </c>
      <c r="F20">
        <v>1</v>
      </c>
      <c r="G20">
        <v>1</v>
      </c>
      <c r="H20">
        <v>1</v>
      </c>
      <c r="I20">
        <v>1</v>
      </c>
      <c r="J20">
        <v>1</v>
      </c>
      <c r="K20">
        <v>1</v>
      </c>
      <c r="L20">
        <v>1</v>
      </c>
      <c r="M20">
        <v>1</v>
      </c>
      <c r="N20">
        <v>1</v>
      </c>
      <c r="O20">
        <v>1</v>
      </c>
      <c r="P20">
        <v>1</v>
      </c>
      <c r="Q20">
        <v>1</v>
      </c>
      <c r="R20">
        <v>1</v>
      </c>
      <c r="S20">
        <v>1</v>
      </c>
      <c r="T20">
        <v>1</v>
      </c>
    </row>
    <row r="21" spans="2:20" x14ac:dyDescent="0.3">
      <c r="B21">
        <v>1</v>
      </c>
      <c r="C21">
        <v>1</v>
      </c>
      <c r="D21">
        <v>1</v>
      </c>
      <c r="E21">
        <v>1</v>
      </c>
      <c r="F21">
        <v>1</v>
      </c>
      <c r="G21">
        <v>1</v>
      </c>
      <c r="H21">
        <v>1</v>
      </c>
      <c r="I21">
        <v>1</v>
      </c>
      <c r="J21">
        <v>1</v>
      </c>
      <c r="K21">
        <v>1</v>
      </c>
      <c r="L21">
        <v>1</v>
      </c>
      <c r="M21">
        <v>1</v>
      </c>
      <c r="N21">
        <v>1</v>
      </c>
      <c r="O21">
        <v>1</v>
      </c>
      <c r="P21">
        <v>1</v>
      </c>
      <c r="Q21">
        <v>1</v>
      </c>
      <c r="R21">
        <v>1</v>
      </c>
      <c r="S21">
        <v>1</v>
      </c>
      <c r="T21">
        <v>1</v>
      </c>
    </row>
    <row r="22" spans="2:20" x14ac:dyDescent="0.3">
      <c r="B22">
        <v>1</v>
      </c>
      <c r="C22">
        <v>1</v>
      </c>
      <c r="D22">
        <v>1</v>
      </c>
      <c r="E22">
        <v>1</v>
      </c>
      <c r="F22">
        <v>1</v>
      </c>
      <c r="G22">
        <v>1</v>
      </c>
      <c r="H22">
        <v>1</v>
      </c>
      <c r="I22">
        <v>1</v>
      </c>
      <c r="J22">
        <v>1</v>
      </c>
      <c r="K22">
        <v>1</v>
      </c>
      <c r="L22">
        <v>1</v>
      </c>
      <c r="M22">
        <v>1</v>
      </c>
      <c r="N22">
        <v>1</v>
      </c>
      <c r="O22">
        <v>1</v>
      </c>
      <c r="P22">
        <v>1</v>
      </c>
      <c r="Q22">
        <v>1</v>
      </c>
      <c r="R22">
        <v>1</v>
      </c>
      <c r="S22">
        <v>1</v>
      </c>
      <c r="T22">
        <v>1</v>
      </c>
    </row>
    <row r="23" spans="2:20" x14ac:dyDescent="0.3">
      <c r="B23">
        <v>1</v>
      </c>
      <c r="C23">
        <v>1</v>
      </c>
      <c r="D23">
        <v>1</v>
      </c>
      <c r="E23">
        <v>1</v>
      </c>
      <c r="F23">
        <v>1</v>
      </c>
      <c r="G23">
        <v>1</v>
      </c>
      <c r="H23">
        <v>1</v>
      </c>
      <c r="I23">
        <v>1</v>
      </c>
      <c r="J23">
        <v>1</v>
      </c>
      <c r="K23">
        <v>1</v>
      </c>
      <c r="L23">
        <v>1</v>
      </c>
      <c r="M23">
        <v>1</v>
      </c>
      <c r="N23">
        <v>1</v>
      </c>
      <c r="O23">
        <v>1</v>
      </c>
      <c r="P23">
        <v>1</v>
      </c>
      <c r="Q23">
        <v>1</v>
      </c>
      <c r="R23">
        <v>1</v>
      </c>
      <c r="S23">
        <v>1</v>
      </c>
    </row>
    <row r="24" spans="2:20" x14ac:dyDescent="0.3">
      <c r="B24">
        <v>1</v>
      </c>
      <c r="C24">
        <v>1</v>
      </c>
      <c r="D24">
        <v>1</v>
      </c>
      <c r="E24">
        <v>1</v>
      </c>
      <c r="F24">
        <v>1</v>
      </c>
      <c r="G24">
        <v>1</v>
      </c>
      <c r="H24">
        <v>1</v>
      </c>
      <c r="I24">
        <v>1</v>
      </c>
      <c r="J24">
        <v>1</v>
      </c>
      <c r="K24">
        <v>1</v>
      </c>
      <c r="L24">
        <v>1</v>
      </c>
      <c r="M24">
        <v>1</v>
      </c>
      <c r="N24">
        <v>1</v>
      </c>
      <c r="O24">
        <v>1</v>
      </c>
      <c r="P24">
        <v>1</v>
      </c>
      <c r="Q24">
        <v>1</v>
      </c>
      <c r="R24">
        <v>1</v>
      </c>
      <c r="S24">
        <v>1</v>
      </c>
    </row>
    <row r="25" spans="2:20" x14ac:dyDescent="0.3">
      <c r="B25">
        <v>1</v>
      </c>
      <c r="C25">
        <v>1</v>
      </c>
      <c r="D25">
        <v>1</v>
      </c>
      <c r="E25">
        <v>1</v>
      </c>
      <c r="F25">
        <v>1</v>
      </c>
      <c r="G25">
        <v>1</v>
      </c>
      <c r="H25">
        <v>1</v>
      </c>
      <c r="I25">
        <v>1</v>
      </c>
      <c r="J25">
        <v>1</v>
      </c>
      <c r="K25">
        <v>1</v>
      </c>
      <c r="L25">
        <v>1</v>
      </c>
      <c r="M25">
        <v>1</v>
      </c>
      <c r="N25">
        <v>1</v>
      </c>
      <c r="O25">
        <v>1</v>
      </c>
      <c r="P25">
        <v>1</v>
      </c>
      <c r="Q25">
        <v>1</v>
      </c>
      <c r="R25">
        <v>1</v>
      </c>
      <c r="S25">
        <v>1</v>
      </c>
    </row>
    <row r="26" spans="2:20" x14ac:dyDescent="0.3">
      <c r="B26">
        <v>1</v>
      </c>
      <c r="C26">
        <v>1</v>
      </c>
      <c r="D26">
        <v>1</v>
      </c>
      <c r="E26">
        <v>1</v>
      </c>
      <c r="F26">
        <v>1</v>
      </c>
      <c r="G26">
        <v>1</v>
      </c>
      <c r="H26">
        <v>1</v>
      </c>
      <c r="I26">
        <v>1</v>
      </c>
      <c r="J26">
        <v>1</v>
      </c>
      <c r="K26">
        <v>1</v>
      </c>
      <c r="L26">
        <v>1</v>
      </c>
      <c r="M26">
        <v>1</v>
      </c>
      <c r="N26">
        <v>1</v>
      </c>
      <c r="O26">
        <v>1</v>
      </c>
      <c r="P26">
        <v>1</v>
      </c>
      <c r="Q26">
        <v>1</v>
      </c>
      <c r="R26">
        <v>1</v>
      </c>
      <c r="S26">
        <v>1</v>
      </c>
    </row>
    <row r="27" spans="2:20" x14ac:dyDescent="0.3">
      <c r="B27">
        <v>1</v>
      </c>
      <c r="C27">
        <v>1</v>
      </c>
      <c r="D27">
        <v>1</v>
      </c>
      <c r="E27">
        <v>1</v>
      </c>
      <c r="F27">
        <v>1</v>
      </c>
      <c r="G27">
        <v>1</v>
      </c>
      <c r="H27">
        <v>1</v>
      </c>
      <c r="I27">
        <v>1</v>
      </c>
      <c r="J27">
        <v>1</v>
      </c>
      <c r="K27">
        <v>1</v>
      </c>
      <c r="L27">
        <v>1</v>
      </c>
      <c r="M27">
        <v>1</v>
      </c>
      <c r="N27">
        <v>1</v>
      </c>
      <c r="O27">
        <v>1</v>
      </c>
      <c r="P27">
        <v>1</v>
      </c>
      <c r="Q27">
        <v>1</v>
      </c>
      <c r="R27">
        <v>1</v>
      </c>
      <c r="S27">
        <v>1</v>
      </c>
    </row>
    <row r="28" spans="2:20" x14ac:dyDescent="0.3">
      <c r="B28">
        <v>1</v>
      </c>
      <c r="C28">
        <v>1</v>
      </c>
      <c r="D28">
        <v>1</v>
      </c>
      <c r="E28">
        <v>1</v>
      </c>
      <c r="F28">
        <v>1</v>
      </c>
      <c r="G28">
        <v>1</v>
      </c>
      <c r="H28">
        <v>1</v>
      </c>
      <c r="I28">
        <v>1</v>
      </c>
      <c r="J28">
        <v>1</v>
      </c>
      <c r="K28">
        <v>1</v>
      </c>
      <c r="L28">
        <v>1</v>
      </c>
      <c r="M28">
        <v>1</v>
      </c>
      <c r="N28">
        <v>1</v>
      </c>
      <c r="O28">
        <v>1</v>
      </c>
      <c r="P28">
        <v>1</v>
      </c>
      <c r="Q28">
        <v>1</v>
      </c>
      <c r="R28">
        <v>1</v>
      </c>
      <c r="S28">
        <v>1</v>
      </c>
    </row>
    <row r="29" spans="2:20" x14ac:dyDescent="0.3">
      <c r="B29">
        <v>1</v>
      </c>
      <c r="C29">
        <v>1</v>
      </c>
      <c r="D29">
        <v>1</v>
      </c>
      <c r="E29">
        <v>1</v>
      </c>
      <c r="F29">
        <v>1</v>
      </c>
      <c r="G29">
        <v>1</v>
      </c>
      <c r="H29">
        <v>1</v>
      </c>
      <c r="I29">
        <v>1</v>
      </c>
      <c r="J29">
        <v>1</v>
      </c>
      <c r="K29">
        <v>1</v>
      </c>
      <c r="L29">
        <v>1</v>
      </c>
      <c r="M29">
        <v>1</v>
      </c>
      <c r="N29">
        <v>1</v>
      </c>
      <c r="O29">
        <v>1</v>
      </c>
      <c r="P29">
        <v>1</v>
      </c>
      <c r="Q29">
        <v>1</v>
      </c>
      <c r="R29">
        <v>1</v>
      </c>
      <c r="S29">
        <v>1</v>
      </c>
    </row>
    <row r="30" spans="2:20" x14ac:dyDescent="0.3">
      <c r="B30">
        <v>1</v>
      </c>
      <c r="C30">
        <v>1</v>
      </c>
      <c r="D30">
        <v>1</v>
      </c>
      <c r="E30">
        <v>1</v>
      </c>
      <c r="F30">
        <v>1</v>
      </c>
      <c r="G30">
        <v>1</v>
      </c>
      <c r="H30">
        <v>1</v>
      </c>
      <c r="I30">
        <v>1</v>
      </c>
      <c r="J30">
        <v>1</v>
      </c>
      <c r="K30">
        <v>1</v>
      </c>
      <c r="L30">
        <v>1</v>
      </c>
      <c r="M30">
        <v>1</v>
      </c>
      <c r="N30">
        <v>1</v>
      </c>
      <c r="O30">
        <v>1</v>
      </c>
      <c r="P30">
        <v>1</v>
      </c>
      <c r="Q30">
        <v>1</v>
      </c>
      <c r="R30">
        <v>1</v>
      </c>
      <c r="S30">
        <v>1</v>
      </c>
    </row>
    <row r="31" spans="2:20" x14ac:dyDescent="0.3">
      <c r="B31">
        <v>1</v>
      </c>
      <c r="C31">
        <v>1</v>
      </c>
      <c r="D31">
        <v>1</v>
      </c>
      <c r="E31">
        <v>1</v>
      </c>
      <c r="F31">
        <v>1</v>
      </c>
      <c r="G31">
        <v>1</v>
      </c>
      <c r="H31">
        <v>1</v>
      </c>
      <c r="I31">
        <v>1</v>
      </c>
      <c r="J31">
        <v>1</v>
      </c>
      <c r="K31">
        <v>1</v>
      </c>
      <c r="L31">
        <v>1</v>
      </c>
      <c r="M31">
        <v>1</v>
      </c>
      <c r="N31">
        <v>1</v>
      </c>
      <c r="O31">
        <v>1</v>
      </c>
      <c r="P31">
        <v>1</v>
      </c>
      <c r="Q31">
        <v>1</v>
      </c>
      <c r="R31">
        <v>1</v>
      </c>
      <c r="S31">
        <v>1</v>
      </c>
    </row>
    <row r="32" spans="2:20" x14ac:dyDescent="0.3">
      <c r="B32">
        <v>1</v>
      </c>
      <c r="C32">
        <v>1</v>
      </c>
      <c r="D32">
        <v>1</v>
      </c>
      <c r="E32">
        <v>1</v>
      </c>
      <c r="F32">
        <v>1</v>
      </c>
      <c r="G32">
        <v>1</v>
      </c>
      <c r="H32">
        <v>1</v>
      </c>
      <c r="I32">
        <v>1</v>
      </c>
      <c r="J32">
        <v>1</v>
      </c>
      <c r="K32">
        <v>1</v>
      </c>
      <c r="L32">
        <v>1</v>
      </c>
      <c r="M32">
        <v>1</v>
      </c>
      <c r="N32">
        <v>1</v>
      </c>
      <c r="O32">
        <v>1</v>
      </c>
      <c r="P32">
        <v>1</v>
      </c>
      <c r="Q32">
        <v>1</v>
      </c>
      <c r="R32">
        <v>1</v>
      </c>
      <c r="S32">
        <v>1</v>
      </c>
    </row>
    <row r="33" spans="2:19" x14ac:dyDescent="0.3">
      <c r="B33">
        <v>1</v>
      </c>
      <c r="C33">
        <v>1</v>
      </c>
      <c r="D33">
        <v>1</v>
      </c>
      <c r="E33">
        <v>1</v>
      </c>
      <c r="F33">
        <v>1</v>
      </c>
      <c r="G33">
        <v>1</v>
      </c>
      <c r="H33">
        <v>1</v>
      </c>
      <c r="I33">
        <v>1</v>
      </c>
      <c r="J33">
        <v>1</v>
      </c>
      <c r="K33">
        <v>1</v>
      </c>
      <c r="L33">
        <v>1</v>
      </c>
      <c r="M33">
        <v>1</v>
      </c>
      <c r="N33">
        <v>1</v>
      </c>
      <c r="O33">
        <v>1</v>
      </c>
      <c r="P33">
        <v>1</v>
      </c>
      <c r="Q33">
        <v>1</v>
      </c>
      <c r="R33">
        <v>1</v>
      </c>
      <c r="S33">
        <v>1</v>
      </c>
    </row>
    <row r="34" spans="2:19" x14ac:dyDescent="0.3">
      <c r="B34">
        <v>1</v>
      </c>
      <c r="C34">
        <v>1</v>
      </c>
      <c r="D34">
        <v>1</v>
      </c>
      <c r="E34">
        <v>1</v>
      </c>
      <c r="F34">
        <v>1</v>
      </c>
      <c r="G34">
        <v>1</v>
      </c>
      <c r="H34">
        <v>1</v>
      </c>
      <c r="I34">
        <v>1</v>
      </c>
      <c r="J34">
        <v>1</v>
      </c>
      <c r="K34">
        <v>1</v>
      </c>
      <c r="L34">
        <v>1</v>
      </c>
      <c r="M34">
        <v>1</v>
      </c>
      <c r="N34">
        <v>1</v>
      </c>
      <c r="O34">
        <v>1</v>
      </c>
      <c r="P34">
        <v>1</v>
      </c>
      <c r="Q34">
        <v>1</v>
      </c>
      <c r="R34">
        <v>1</v>
      </c>
      <c r="S34">
        <v>1</v>
      </c>
    </row>
    <row r="35" spans="2:19" x14ac:dyDescent="0.3">
      <c r="B35">
        <v>1</v>
      </c>
      <c r="C35">
        <v>1</v>
      </c>
      <c r="D35">
        <v>1</v>
      </c>
      <c r="E35">
        <v>1</v>
      </c>
      <c r="F35">
        <v>1</v>
      </c>
      <c r="G35">
        <v>1</v>
      </c>
      <c r="H35">
        <v>1</v>
      </c>
      <c r="I35">
        <v>1</v>
      </c>
      <c r="J35">
        <v>1</v>
      </c>
      <c r="K35">
        <v>1</v>
      </c>
      <c r="L35">
        <v>1</v>
      </c>
      <c r="M35">
        <v>1</v>
      </c>
      <c r="N35">
        <v>1</v>
      </c>
      <c r="O35">
        <v>1</v>
      </c>
      <c r="P35">
        <v>1</v>
      </c>
      <c r="Q35">
        <v>1</v>
      </c>
      <c r="R35">
        <v>1</v>
      </c>
      <c r="S35">
        <v>1</v>
      </c>
    </row>
    <row r="36" spans="2:19" x14ac:dyDescent="0.3">
      <c r="B36">
        <v>1</v>
      </c>
      <c r="C36">
        <v>1</v>
      </c>
      <c r="D36">
        <v>1</v>
      </c>
      <c r="E36">
        <v>1</v>
      </c>
      <c r="F36">
        <v>1</v>
      </c>
      <c r="G36">
        <v>1</v>
      </c>
      <c r="H36">
        <v>1</v>
      </c>
      <c r="I36">
        <v>1</v>
      </c>
      <c r="J36">
        <v>1</v>
      </c>
      <c r="K36">
        <v>1</v>
      </c>
      <c r="L36">
        <v>1</v>
      </c>
      <c r="M36">
        <v>1</v>
      </c>
      <c r="N36">
        <v>1</v>
      </c>
      <c r="O36">
        <v>1</v>
      </c>
      <c r="P36">
        <v>1</v>
      </c>
      <c r="Q36">
        <v>1</v>
      </c>
      <c r="R36">
        <v>1</v>
      </c>
      <c r="S36">
        <v>1</v>
      </c>
    </row>
    <row r="37" spans="2:19" x14ac:dyDescent="0.3">
      <c r="B37">
        <v>1</v>
      </c>
      <c r="C37">
        <v>1</v>
      </c>
      <c r="D37">
        <v>1</v>
      </c>
      <c r="E37">
        <v>1</v>
      </c>
      <c r="F37">
        <v>1</v>
      </c>
      <c r="G37">
        <v>1</v>
      </c>
      <c r="H37">
        <v>1</v>
      </c>
      <c r="I37">
        <v>1</v>
      </c>
      <c r="J37">
        <v>1</v>
      </c>
      <c r="K37">
        <v>1</v>
      </c>
      <c r="L37">
        <v>1</v>
      </c>
      <c r="M37">
        <v>1</v>
      </c>
      <c r="N37">
        <v>1</v>
      </c>
      <c r="O37">
        <v>1</v>
      </c>
      <c r="P37">
        <v>1</v>
      </c>
      <c r="Q37">
        <v>1</v>
      </c>
      <c r="R37">
        <v>1</v>
      </c>
      <c r="S37">
        <v>1</v>
      </c>
    </row>
    <row r="38" spans="2:19" x14ac:dyDescent="0.3">
      <c r="B38">
        <v>1</v>
      </c>
      <c r="C38">
        <v>1</v>
      </c>
      <c r="D38">
        <v>1</v>
      </c>
      <c r="E38">
        <v>1</v>
      </c>
      <c r="F38">
        <v>1</v>
      </c>
      <c r="G38">
        <v>1</v>
      </c>
      <c r="H38">
        <v>1</v>
      </c>
      <c r="I38">
        <v>1</v>
      </c>
      <c r="J38">
        <v>1</v>
      </c>
      <c r="K38">
        <v>1</v>
      </c>
      <c r="L38">
        <v>1</v>
      </c>
      <c r="M38">
        <v>1</v>
      </c>
      <c r="N38">
        <v>1</v>
      </c>
      <c r="O38">
        <v>1</v>
      </c>
      <c r="P38">
        <v>1</v>
      </c>
      <c r="Q38">
        <v>1</v>
      </c>
      <c r="R38">
        <v>1</v>
      </c>
      <c r="S38">
        <v>1</v>
      </c>
    </row>
    <row r="39" spans="2:19" x14ac:dyDescent="0.3">
      <c r="B39">
        <v>1</v>
      </c>
      <c r="C39">
        <v>1</v>
      </c>
      <c r="D39">
        <v>1</v>
      </c>
      <c r="E39">
        <v>1</v>
      </c>
      <c r="F39">
        <v>1</v>
      </c>
      <c r="G39">
        <v>1</v>
      </c>
      <c r="H39">
        <v>1</v>
      </c>
      <c r="I39">
        <v>1</v>
      </c>
      <c r="J39">
        <v>1</v>
      </c>
      <c r="K39">
        <v>1</v>
      </c>
      <c r="L39">
        <v>1</v>
      </c>
      <c r="M39">
        <v>1</v>
      </c>
      <c r="N39">
        <v>1</v>
      </c>
      <c r="O39">
        <v>1</v>
      </c>
      <c r="P39">
        <v>1</v>
      </c>
      <c r="Q39">
        <v>1</v>
      </c>
      <c r="R39">
        <v>1</v>
      </c>
      <c r="S39">
        <v>1</v>
      </c>
    </row>
    <row r="40" spans="2:19" x14ac:dyDescent="0.3">
      <c r="B40">
        <v>1</v>
      </c>
      <c r="C40">
        <v>1</v>
      </c>
      <c r="D40">
        <v>1</v>
      </c>
      <c r="E40">
        <v>1</v>
      </c>
      <c r="F40">
        <v>1</v>
      </c>
      <c r="G40">
        <v>1</v>
      </c>
      <c r="H40">
        <v>1</v>
      </c>
      <c r="I40">
        <v>1</v>
      </c>
      <c r="J40">
        <v>1</v>
      </c>
      <c r="K40">
        <v>1</v>
      </c>
      <c r="L40">
        <v>1</v>
      </c>
      <c r="M40">
        <v>1</v>
      </c>
      <c r="N40">
        <v>1</v>
      </c>
      <c r="O40">
        <v>1</v>
      </c>
      <c r="P40">
        <v>1</v>
      </c>
      <c r="Q40">
        <v>1</v>
      </c>
      <c r="R40">
        <v>1</v>
      </c>
      <c r="S40">
        <v>1</v>
      </c>
    </row>
    <row r="41" spans="2:19" x14ac:dyDescent="0.3">
      <c r="B41">
        <v>1</v>
      </c>
      <c r="C41">
        <v>1</v>
      </c>
      <c r="D41">
        <v>1</v>
      </c>
      <c r="E41">
        <v>1</v>
      </c>
      <c r="F41">
        <v>1</v>
      </c>
      <c r="G41">
        <v>1</v>
      </c>
      <c r="H41">
        <v>1</v>
      </c>
      <c r="I41">
        <v>1</v>
      </c>
      <c r="J41">
        <v>1</v>
      </c>
      <c r="K41">
        <v>1</v>
      </c>
      <c r="L41">
        <v>1</v>
      </c>
      <c r="M41">
        <v>1</v>
      </c>
      <c r="N41">
        <v>1</v>
      </c>
      <c r="O41">
        <v>1</v>
      </c>
      <c r="P41">
        <v>1</v>
      </c>
      <c r="Q41">
        <v>1</v>
      </c>
      <c r="R41">
        <v>1</v>
      </c>
      <c r="S41">
        <v>1</v>
      </c>
    </row>
    <row r="42" spans="2:19" x14ac:dyDescent="0.3">
      <c r="B42">
        <v>1</v>
      </c>
      <c r="C42">
        <v>1</v>
      </c>
      <c r="D42">
        <v>1</v>
      </c>
      <c r="E42">
        <v>1</v>
      </c>
      <c r="F42">
        <v>1</v>
      </c>
      <c r="G42">
        <v>1</v>
      </c>
      <c r="H42">
        <v>1</v>
      </c>
      <c r="I42">
        <v>1</v>
      </c>
      <c r="J42">
        <v>1</v>
      </c>
      <c r="K42">
        <v>1</v>
      </c>
      <c r="L42">
        <v>1</v>
      </c>
      <c r="M42">
        <v>1</v>
      </c>
      <c r="N42">
        <v>1</v>
      </c>
      <c r="P42">
        <v>1</v>
      </c>
      <c r="Q42">
        <v>1</v>
      </c>
      <c r="R42">
        <v>1</v>
      </c>
      <c r="S42">
        <v>1</v>
      </c>
    </row>
    <row r="43" spans="2:19" x14ac:dyDescent="0.3">
      <c r="B43">
        <v>1</v>
      </c>
      <c r="C43">
        <v>1</v>
      </c>
      <c r="D43">
        <v>1</v>
      </c>
      <c r="E43">
        <v>1</v>
      </c>
      <c r="F43">
        <v>1</v>
      </c>
      <c r="G43">
        <v>1</v>
      </c>
      <c r="H43">
        <v>1</v>
      </c>
      <c r="I43">
        <v>1</v>
      </c>
      <c r="J43">
        <v>1</v>
      </c>
      <c r="K43">
        <v>1</v>
      </c>
      <c r="L43">
        <v>1</v>
      </c>
      <c r="M43">
        <v>1</v>
      </c>
      <c r="P43">
        <v>1</v>
      </c>
      <c r="Q43">
        <v>1</v>
      </c>
      <c r="R43">
        <v>1</v>
      </c>
      <c r="S43">
        <v>1</v>
      </c>
    </row>
    <row r="44" spans="2:19" x14ac:dyDescent="0.3">
      <c r="B44">
        <v>1</v>
      </c>
      <c r="C44">
        <v>1</v>
      </c>
      <c r="D44">
        <v>1</v>
      </c>
      <c r="E44">
        <v>1</v>
      </c>
      <c r="F44">
        <v>1</v>
      </c>
      <c r="G44">
        <v>1</v>
      </c>
      <c r="H44">
        <v>1</v>
      </c>
      <c r="I44">
        <v>1</v>
      </c>
      <c r="J44">
        <v>1</v>
      </c>
      <c r="K44">
        <v>1</v>
      </c>
      <c r="L44">
        <v>1</v>
      </c>
      <c r="M44">
        <v>1</v>
      </c>
      <c r="P44">
        <v>1</v>
      </c>
      <c r="Q44">
        <v>1</v>
      </c>
    </row>
    <row r="45" spans="2:19" x14ac:dyDescent="0.3">
      <c r="B45">
        <v>1</v>
      </c>
      <c r="C45">
        <v>1</v>
      </c>
      <c r="D45">
        <v>1</v>
      </c>
      <c r="E45">
        <v>1</v>
      </c>
      <c r="F45">
        <v>1</v>
      </c>
      <c r="G45">
        <v>1</v>
      </c>
      <c r="H45">
        <v>1</v>
      </c>
      <c r="I45">
        <v>1</v>
      </c>
      <c r="J45">
        <v>1</v>
      </c>
      <c r="K45">
        <v>1</v>
      </c>
      <c r="L45">
        <v>1</v>
      </c>
      <c r="M45">
        <v>1</v>
      </c>
      <c r="P45">
        <v>1</v>
      </c>
      <c r="Q45">
        <v>1</v>
      </c>
    </row>
    <row r="46" spans="2:19" x14ac:dyDescent="0.3">
      <c r="B46">
        <v>1</v>
      </c>
      <c r="C46">
        <v>1</v>
      </c>
      <c r="D46">
        <v>1</v>
      </c>
      <c r="E46">
        <v>1</v>
      </c>
      <c r="F46">
        <v>1</v>
      </c>
      <c r="G46">
        <v>1</v>
      </c>
      <c r="H46">
        <v>1</v>
      </c>
      <c r="I46">
        <v>1</v>
      </c>
      <c r="J46">
        <v>1</v>
      </c>
      <c r="K46">
        <v>1</v>
      </c>
      <c r="L46">
        <v>1</v>
      </c>
      <c r="M46">
        <v>1</v>
      </c>
      <c r="P46">
        <v>1</v>
      </c>
      <c r="Q46">
        <v>1</v>
      </c>
    </row>
    <row r="47" spans="2:19" x14ac:dyDescent="0.3">
      <c r="B47">
        <v>1</v>
      </c>
      <c r="C47">
        <v>1</v>
      </c>
      <c r="D47">
        <v>1</v>
      </c>
      <c r="E47">
        <v>1</v>
      </c>
      <c r="F47">
        <v>1</v>
      </c>
      <c r="G47">
        <v>1</v>
      </c>
      <c r="H47">
        <v>1</v>
      </c>
      <c r="I47">
        <v>1</v>
      </c>
      <c r="J47">
        <v>1</v>
      </c>
      <c r="K47">
        <v>1</v>
      </c>
      <c r="L47">
        <v>1</v>
      </c>
      <c r="M47">
        <v>1</v>
      </c>
      <c r="P47">
        <v>1</v>
      </c>
      <c r="Q47">
        <v>1</v>
      </c>
    </row>
    <row r="48" spans="2:19" x14ac:dyDescent="0.3">
      <c r="B48">
        <v>1</v>
      </c>
      <c r="C48">
        <v>1</v>
      </c>
      <c r="D48">
        <v>1</v>
      </c>
      <c r="E48">
        <v>1</v>
      </c>
      <c r="F48">
        <v>1</v>
      </c>
      <c r="G48">
        <v>1</v>
      </c>
      <c r="H48">
        <v>1</v>
      </c>
      <c r="I48">
        <v>1</v>
      </c>
      <c r="J48">
        <v>1</v>
      </c>
      <c r="K48">
        <v>1</v>
      </c>
      <c r="L48">
        <v>1</v>
      </c>
      <c r="M48">
        <v>1</v>
      </c>
      <c r="P48">
        <v>1</v>
      </c>
      <c r="Q48">
        <v>1</v>
      </c>
    </row>
    <row r="49" spans="2:17" x14ac:dyDescent="0.3">
      <c r="B49">
        <v>1</v>
      </c>
      <c r="C49">
        <v>1</v>
      </c>
      <c r="D49">
        <v>1</v>
      </c>
      <c r="E49">
        <v>1</v>
      </c>
      <c r="F49">
        <v>1</v>
      </c>
      <c r="G49">
        <v>1</v>
      </c>
      <c r="H49">
        <v>1</v>
      </c>
      <c r="I49">
        <v>1</v>
      </c>
      <c r="J49">
        <v>1</v>
      </c>
      <c r="K49">
        <v>1</v>
      </c>
      <c r="L49">
        <v>1</v>
      </c>
      <c r="M49">
        <v>1</v>
      </c>
      <c r="P49">
        <v>1</v>
      </c>
      <c r="Q49">
        <v>1</v>
      </c>
    </row>
    <row r="50" spans="2:17" x14ac:dyDescent="0.3">
      <c r="B50">
        <v>1</v>
      </c>
      <c r="C50">
        <v>1</v>
      </c>
      <c r="D50">
        <v>1</v>
      </c>
      <c r="E50">
        <v>1</v>
      </c>
      <c r="F50">
        <v>1</v>
      </c>
      <c r="G50">
        <v>1</v>
      </c>
      <c r="H50">
        <v>1</v>
      </c>
      <c r="I50">
        <v>1</v>
      </c>
      <c r="J50">
        <v>1</v>
      </c>
      <c r="K50">
        <v>1</v>
      </c>
      <c r="L50">
        <v>1</v>
      </c>
      <c r="M50">
        <v>1</v>
      </c>
      <c r="P50">
        <v>1</v>
      </c>
      <c r="Q50">
        <v>1</v>
      </c>
    </row>
    <row r="51" spans="2:17" x14ac:dyDescent="0.3">
      <c r="B51">
        <v>1</v>
      </c>
      <c r="C51">
        <v>1</v>
      </c>
      <c r="D51">
        <v>1</v>
      </c>
      <c r="E51">
        <v>1</v>
      </c>
      <c r="F51">
        <v>1</v>
      </c>
      <c r="G51">
        <v>1</v>
      </c>
      <c r="H51">
        <v>1</v>
      </c>
      <c r="I51">
        <v>1</v>
      </c>
      <c r="J51">
        <v>1</v>
      </c>
      <c r="K51">
        <v>1</v>
      </c>
      <c r="L51">
        <v>1</v>
      </c>
      <c r="M51">
        <v>1</v>
      </c>
      <c r="P51">
        <v>1</v>
      </c>
      <c r="Q51">
        <v>1</v>
      </c>
    </row>
    <row r="52" spans="2:17" x14ac:dyDescent="0.3">
      <c r="B52">
        <v>1</v>
      </c>
      <c r="C52">
        <v>1</v>
      </c>
      <c r="D52">
        <v>1</v>
      </c>
      <c r="E52">
        <v>1</v>
      </c>
      <c r="F52">
        <v>1</v>
      </c>
      <c r="G52">
        <v>1</v>
      </c>
      <c r="I52">
        <v>1</v>
      </c>
      <c r="J52">
        <v>1</v>
      </c>
      <c r="K52">
        <v>1</v>
      </c>
      <c r="L52">
        <v>1</v>
      </c>
      <c r="P52">
        <v>1</v>
      </c>
    </row>
    <row r="53" spans="2:17" x14ac:dyDescent="0.3">
      <c r="B53">
        <v>1</v>
      </c>
      <c r="C53">
        <v>1</v>
      </c>
      <c r="D53">
        <v>1</v>
      </c>
      <c r="E53">
        <v>1</v>
      </c>
      <c r="F53">
        <v>1</v>
      </c>
      <c r="G53">
        <v>1</v>
      </c>
      <c r="I53">
        <v>1</v>
      </c>
      <c r="J53">
        <v>1</v>
      </c>
      <c r="K53">
        <v>1</v>
      </c>
      <c r="L53">
        <v>1</v>
      </c>
      <c r="P53">
        <v>1</v>
      </c>
    </row>
    <row r="54" spans="2:17" x14ac:dyDescent="0.3">
      <c r="B54">
        <v>1</v>
      </c>
      <c r="C54">
        <v>1</v>
      </c>
      <c r="D54">
        <v>1</v>
      </c>
      <c r="E54">
        <v>1</v>
      </c>
      <c r="F54">
        <v>1</v>
      </c>
      <c r="G54">
        <v>1</v>
      </c>
      <c r="I54">
        <v>1</v>
      </c>
      <c r="J54">
        <v>1</v>
      </c>
      <c r="L54">
        <v>1</v>
      </c>
      <c r="P54">
        <v>1</v>
      </c>
    </row>
    <row r="55" spans="2:17" x14ac:dyDescent="0.3">
      <c r="B55">
        <v>1</v>
      </c>
      <c r="C55">
        <v>1</v>
      </c>
      <c r="D55">
        <v>1</v>
      </c>
      <c r="E55">
        <v>1</v>
      </c>
      <c r="F55">
        <v>1</v>
      </c>
      <c r="G55">
        <v>1</v>
      </c>
      <c r="I55">
        <v>1</v>
      </c>
      <c r="J55">
        <v>1</v>
      </c>
      <c r="L55">
        <v>1</v>
      </c>
      <c r="P55">
        <v>1</v>
      </c>
    </row>
    <row r="56" spans="2:17" x14ac:dyDescent="0.3">
      <c r="B56">
        <v>1</v>
      </c>
      <c r="C56">
        <v>1</v>
      </c>
      <c r="D56">
        <v>1</v>
      </c>
      <c r="E56">
        <v>1</v>
      </c>
      <c r="F56">
        <v>1</v>
      </c>
      <c r="G56">
        <v>1</v>
      </c>
      <c r="I56">
        <v>1</v>
      </c>
      <c r="J56">
        <v>1</v>
      </c>
      <c r="P56">
        <v>1</v>
      </c>
    </row>
    <row r="57" spans="2:17" x14ac:dyDescent="0.3">
      <c r="B57">
        <v>1</v>
      </c>
      <c r="C57">
        <v>1</v>
      </c>
      <c r="D57">
        <v>1</v>
      </c>
      <c r="E57">
        <v>1</v>
      </c>
      <c r="F57">
        <v>1</v>
      </c>
      <c r="G57">
        <v>1</v>
      </c>
      <c r="I57">
        <v>1</v>
      </c>
      <c r="J57">
        <v>1</v>
      </c>
      <c r="P57">
        <v>1</v>
      </c>
    </row>
    <row r="58" spans="2:17" x14ac:dyDescent="0.3">
      <c r="B58">
        <v>1</v>
      </c>
      <c r="C58">
        <v>1</v>
      </c>
      <c r="D58">
        <v>1</v>
      </c>
      <c r="E58">
        <v>1</v>
      </c>
      <c r="F58">
        <v>1</v>
      </c>
      <c r="G58">
        <v>1</v>
      </c>
      <c r="I58">
        <v>1</v>
      </c>
      <c r="J58">
        <v>1</v>
      </c>
    </row>
    <row r="59" spans="2:17" x14ac:dyDescent="0.3">
      <c r="B59">
        <v>1</v>
      </c>
      <c r="C59">
        <v>1</v>
      </c>
      <c r="D59">
        <v>1</v>
      </c>
      <c r="E59">
        <v>1</v>
      </c>
      <c r="F59">
        <v>1</v>
      </c>
      <c r="I59">
        <v>1</v>
      </c>
      <c r="J59">
        <v>1</v>
      </c>
    </row>
    <row r="60" spans="2:17" x14ac:dyDescent="0.3">
      <c r="B60">
        <v>1</v>
      </c>
      <c r="C60">
        <v>1</v>
      </c>
      <c r="D60">
        <v>1</v>
      </c>
      <c r="E60">
        <v>1</v>
      </c>
      <c r="F60">
        <v>1</v>
      </c>
      <c r="I60">
        <v>1</v>
      </c>
      <c r="J60">
        <v>1</v>
      </c>
    </row>
    <row r="61" spans="2:17" x14ac:dyDescent="0.3">
      <c r="B61">
        <v>1</v>
      </c>
      <c r="C61">
        <v>1</v>
      </c>
      <c r="D61">
        <v>1</v>
      </c>
      <c r="E61">
        <v>1</v>
      </c>
      <c r="F61">
        <v>1</v>
      </c>
      <c r="I61">
        <v>1</v>
      </c>
      <c r="J61">
        <v>1</v>
      </c>
    </row>
    <row r="62" spans="2:17" x14ac:dyDescent="0.3">
      <c r="B62">
        <v>1</v>
      </c>
      <c r="C62">
        <v>1</v>
      </c>
      <c r="D62">
        <v>1</v>
      </c>
      <c r="E62">
        <v>1</v>
      </c>
      <c r="F62">
        <v>1</v>
      </c>
      <c r="I62">
        <v>1</v>
      </c>
      <c r="J62">
        <v>1</v>
      </c>
    </row>
    <row r="63" spans="2:17" x14ac:dyDescent="0.3">
      <c r="B63">
        <v>1</v>
      </c>
      <c r="C63">
        <v>1</v>
      </c>
      <c r="D63">
        <v>1</v>
      </c>
      <c r="E63">
        <v>1</v>
      </c>
      <c r="I63">
        <v>1</v>
      </c>
      <c r="J63">
        <v>1</v>
      </c>
    </row>
    <row r="64" spans="2:17" x14ac:dyDescent="0.3">
      <c r="B64">
        <v>1</v>
      </c>
      <c r="C64">
        <v>1</v>
      </c>
      <c r="D64">
        <v>1</v>
      </c>
      <c r="E64">
        <v>1</v>
      </c>
      <c r="I64">
        <v>1</v>
      </c>
      <c r="J64">
        <v>1</v>
      </c>
    </row>
    <row r="65" spans="2:10" x14ac:dyDescent="0.3">
      <c r="B65">
        <v>1</v>
      </c>
      <c r="C65">
        <v>1</v>
      </c>
      <c r="D65">
        <v>1</v>
      </c>
      <c r="E65">
        <v>1</v>
      </c>
      <c r="I65">
        <v>1</v>
      </c>
      <c r="J65">
        <v>1</v>
      </c>
    </row>
    <row r="66" spans="2:10" x14ac:dyDescent="0.3">
      <c r="B66">
        <v>1</v>
      </c>
      <c r="C66">
        <v>1</v>
      </c>
      <c r="D66">
        <v>1</v>
      </c>
      <c r="I66">
        <v>1</v>
      </c>
      <c r="J66">
        <v>1</v>
      </c>
    </row>
    <row r="67" spans="2:10" x14ac:dyDescent="0.3">
      <c r="B67">
        <v>1</v>
      </c>
      <c r="C67">
        <v>1</v>
      </c>
      <c r="D67">
        <v>1</v>
      </c>
      <c r="I67">
        <v>1</v>
      </c>
      <c r="J67">
        <v>1</v>
      </c>
    </row>
    <row r="68" spans="2:10" x14ac:dyDescent="0.3">
      <c r="B68">
        <v>1</v>
      </c>
      <c r="C68">
        <v>1</v>
      </c>
      <c r="D68">
        <v>1</v>
      </c>
      <c r="I68">
        <v>1</v>
      </c>
      <c r="J68">
        <v>1</v>
      </c>
    </row>
    <row r="69" spans="2:10" x14ac:dyDescent="0.3">
      <c r="B69">
        <v>1</v>
      </c>
      <c r="C69">
        <v>1</v>
      </c>
      <c r="D69">
        <v>1</v>
      </c>
      <c r="I69">
        <v>1</v>
      </c>
      <c r="J69">
        <v>1</v>
      </c>
    </row>
    <row r="70" spans="2:10" x14ac:dyDescent="0.3">
      <c r="B70">
        <v>1</v>
      </c>
      <c r="C70">
        <v>1</v>
      </c>
      <c r="D70">
        <v>1</v>
      </c>
      <c r="I70">
        <v>1</v>
      </c>
    </row>
    <row r="71" spans="2:10" x14ac:dyDescent="0.3">
      <c r="B71">
        <v>1</v>
      </c>
      <c r="C71">
        <v>1</v>
      </c>
      <c r="D71">
        <v>1</v>
      </c>
      <c r="I71">
        <v>1</v>
      </c>
    </row>
    <row r="72" spans="2:10" x14ac:dyDescent="0.3">
      <c r="B72">
        <v>1</v>
      </c>
      <c r="C72">
        <v>1</v>
      </c>
      <c r="D72">
        <v>1</v>
      </c>
      <c r="I72">
        <v>1</v>
      </c>
    </row>
    <row r="73" spans="2:10" x14ac:dyDescent="0.3">
      <c r="B73">
        <v>1</v>
      </c>
      <c r="C73">
        <v>1</v>
      </c>
      <c r="D73">
        <v>1</v>
      </c>
      <c r="I73">
        <v>1</v>
      </c>
    </row>
    <row r="74" spans="2:10" x14ac:dyDescent="0.3">
      <c r="B74">
        <v>1</v>
      </c>
      <c r="C74">
        <v>1</v>
      </c>
      <c r="D74">
        <v>1</v>
      </c>
      <c r="I74">
        <v>1</v>
      </c>
    </row>
    <row r="75" spans="2:10" x14ac:dyDescent="0.3">
      <c r="B75">
        <v>1</v>
      </c>
      <c r="C75">
        <v>1</v>
      </c>
      <c r="D75">
        <v>1</v>
      </c>
      <c r="I75">
        <v>1</v>
      </c>
    </row>
    <row r="76" spans="2:10" x14ac:dyDescent="0.3">
      <c r="B76">
        <v>1</v>
      </c>
      <c r="C76">
        <v>1</v>
      </c>
      <c r="I76">
        <v>1</v>
      </c>
    </row>
    <row r="77" spans="2:10" x14ac:dyDescent="0.3">
      <c r="B77">
        <v>1</v>
      </c>
      <c r="C77">
        <v>1</v>
      </c>
    </row>
    <row r="78" spans="2:10" x14ac:dyDescent="0.3">
      <c r="B78">
        <v>1</v>
      </c>
      <c r="C78">
        <v>1</v>
      </c>
    </row>
    <row r="79" spans="2:10" x14ac:dyDescent="0.3">
      <c r="B79">
        <v>1</v>
      </c>
      <c r="C79">
        <v>1</v>
      </c>
    </row>
    <row r="80" spans="2:10" x14ac:dyDescent="0.3">
      <c r="B80">
        <v>1</v>
      </c>
      <c r="C80">
        <v>1</v>
      </c>
    </row>
    <row r="81" spans="2:3" x14ac:dyDescent="0.3">
      <c r="B81">
        <v>1</v>
      </c>
      <c r="C81">
        <v>1</v>
      </c>
    </row>
    <row r="82" spans="2:3" x14ac:dyDescent="0.3">
      <c r="B82">
        <v>1</v>
      </c>
      <c r="C82">
        <v>1</v>
      </c>
    </row>
    <row r="83" spans="2:3" x14ac:dyDescent="0.3">
      <c r="B83">
        <v>1</v>
      </c>
      <c r="C83">
        <v>1</v>
      </c>
    </row>
    <row r="84" spans="2:3" x14ac:dyDescent="0.3">
      <c r="B84">
        <v>1</v>
      </c>
      <c r="C84">
        <v>1</v>
      </c>
    </row>
    <row r="85" spans="2:3" x14ac:dyDescent="0.3">
      <c r="B85">
        <v>1</v>
      </c>
      <c r="C85">
        <v>1</v>
      </c>
    </row>
    <row r="86" spans="2:3" x14ac:dyDescent="0.3">
      <c r="B86">
        <v>1</v>
      </c>
      <c r="C86">
        <v>1</v>
      </c>
    </row>
    <row r="87" spans="2:3" x14ac:dyDescent="0.3">
      <c r="B87">
        <v>1</v>
      </c>
    </row>
    <row r="88" spans="2:3" x14ac:dyDescent="0.3">
      <c r="B88">
        <v>1</v>
      </c>
    </row>
    <row r="89" spans="2:3" x14ac:dyDescent="0.3">
      <c r="B89">
        <v>1</v>
      </c>
    </row>
    <row r="90" spans="2:3" x14ac:dyDescent="0.3">
      <c r="B90">
        <v>1</v>
      </c>
    </row>
    <row r="91" spans="2:3" x14ac:dyDescent="0.3">
      <c r="B91">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BCEF8-0B07-4646-82DF-D50CB8ED60B6}">
  <dimension ref="A1:V186"/>
  <sheetViews>
    <sheetView topLeftCell="B1" workbookViewId="0">
      <selection activeCell="B2" sqref="B2:V2"/>
    </sheetView>
  </sheetViews>
  <sheetFormatPr baseColWidth="10" defaultColWidth="8.796875" defaultRowHeight="15.6" x14ac:dyDescent="0.3"/>
  <sheetData>
    <row r="1" spans="1:22" x14ac:dyDescent="0.3">
      <c r="A1" t="s">
        <v>599</v>
      </c>
      <c r="B1">
        <v>2001</v>
      </c>
      <c r="C1">
        <v>2002</v>
      </c>
      <c r="D1">
        <v>2003</v>
      </c>
      <c r="E1">
        <v>2004</v>
      </c>
      <c r="F1">
        <v>2005</v>
      </c>
      <c r="G1">
        <v>2006</v>
      </c>
      <c r="H1">
        <v>2007</v>
      </c>
      <c r="I1">
        <v>2008</v>
      </c>
      <c r="J1">
        <v>2009</v>
      </c>
      <c r="K1">
        <v>2010</v>
      </c>
      <c r="L1">
        <v>2011</v>
      </c>
      <c r="M1">
        <v>2012</v>
      </c>
      <c r="N1">
        <v>2013</v>
      </c>
      <c r="O1">
        <v>2014</v>
      </c>
      <c r="P1">
        <v>2015</v>
      </c>
      <c r="Q1">
        <v>2016</v>
      </c>
      <c r="R1">
        <v>2017</v>
      </c>
      <c r="S1">
        <v>2018</v>
      </c>
      <c r="T1">
        <v>2019</v>
      </c>
      <c r="U1">
        <v>2020</v>
      </c>
      <c r="V1">
        <v>2021</v>
      </c>
    </row>
    <row r="2" spans="1:22" x14ac:dyDescent="0.3">
      <c r="A2" t="s">
        <v>600</v>
      </c>
      <c r="B2">
        <f>SUM(B4:B1000)</f>
        <v>323</v>
      </c>
      <c r="C2">
        <f t="shared" ref="C2:V2" si="0">SUM(C4:C1000)</f>
        <v>358</v>
      </c>
      <c r="D2">
        <f t="shared" si="0"/>
        <v>331</v>
      </c>
      <c r="E2">
        <f t="shared" si="0"/>
        <v>354</v>
      </c>
      <c r="F2">
        <f t="shared" si="0"/>
        <v>370</v>
      </c>
      <c r="G2">
        <f t="shared" si="0"/>
        <v>299</v>
      </c>
      <c r="H2">
        <f t="shared" si="0"/>
        <v>273</v>
      </c>
      <c r="I2">
        <f t="shared" si="0"/>
        <v>255</v>
      </c>
      <c r="J2">
        <f t="shared" si="0"/>
        <v>227</v>
      </c>
      <c r="K2">
        <f t="shared" si="0"/>
        <v>235</v>
      </c>
      <c r="L2">
        <f t="shared" si="0"/>
        <v>244</v>
      </c>
      <c r="M2">
        <f t="shared" si="0"/>
        <v>187</v>
      </c>
      <c r="N2">
        <f t="shared" si="0"/>
        <v>190</v>
      </c>
      <c r="O2">
        <f t="shared" si="0"/>
        <v>204</v>
      </c>
      <c r="P2">
        <f t="shared" si="0"/>
        <v>202</v>
      </c>
      <c r="Q2">
        <f t="shared" si="0"/>
        <v>185</v>
      </c>
      <c r="R2">
        <f t="shared" si="0"/>
        <v>171</v>
      </c>
      <c r="S2">
        <f t="shared" si="0"/>
        <v>159</v>
      </c>
      <c r="T2">
        <f t="shared" si="0"/>
        <v>170</v>
      </c>
      <c r="U2">
        <f t="shared" si="0"/>
        <v>100</v>
      </c>
      <c r="V2">
        <f t="shared" si="0"/>
        <v>151</v>
      </c>
    </row>
    <row r="4" spans="1:22" x14ac:dyDescent="0.3">
      <c r="B4">
        <v>1</v>
      </c>
      <c r="C4">
        <v>2</v>
      </c>
      <c r="D4">
        <v>1</v>
      </c>
      <c r="E4">
        <v>1</v>
      </c>
      <c r="F4">
        <v>2</v>
      </c>
      <c r="G4">
        <v>2</v>
      </c>
      <c r="H4">
        <v>1</v>
      </c>
      <c r="I4">
        <v>1</v>
      </c>
      <c r="J4">
        <v>3</v>
      </c>
      <c r="K4">
        <v>1</v>
      </c>
      <c r="L4">
        <v>3</v>
      </c>
      <c r="M4">
        <v>1</v>
      </c>
      <c r="N4">
        <v>1</v>
      </c>
      <c r="O4">
        <v>1</v>
      </c>
      <c r="P4">
        <v>1</v>
      </c>
      <c r="Q4">
        <v>2</v>
      </c>
      <c r="R4">
        <v>1</v>
      </c>
      <c r="S4">
        <v>2</v>
      </c>
      <c r="T4">
        <v>1</v>
      </c>
      <c r="U4">
        <v>2</v>
      </c>
      <c r="V4">
        <v>1</v>
      </c>
    </row>
    <row r="5" spans="1:22" x14ac:dyDescent="0.3">
      <c r="B5">
        <v>2</v>
      </c>
      <c r="C5">
        <v>2</v>
      </c>
      <c r="D5">
        <v>2</v>
      </c>
      <c r="E5">
        <v>1</v>
      </c>
      <c r="F5">
        <v>1</v>
      </c>
      <c r="G5">
        <v>2</v>
      </c>
      <c r="H5">
        <v>1</v>
      </c>
      <c r="I5">
        <v>1</v>
      </c>
      <c r="J5">
        <v>3</v>
      </c>
      <c r="K5">
        <v>1</v>
      </c>
      <c r="L5">
        <v>1</v>
      </c>
      <c r="M5">
        <v>1</v>
      </c>
      <c r="N5">
        <v>1</v>
      </c>
      <c r="O5">
        <v>2</v>
      </c>
      <c r="P5">
        <v>1</v>
      </c>
      <c r="Q5">
        <v>1</v>
      </c>
      <c r="R5">
        <v>1</v>
      </c>
      <c r="S5">
        <v>2</v>
      </c>
      <c r="T5">
        <v>1</v>
      </c>
      <c r="U5">
        <v>1</v>
      </c>
      <c r="V5">
        <v>2</v>
      </c>
    </row>
    <row r="6" spans="1:22" x14ac:dyDescent="0.3">
      <c r="B6">
        <v>1</v>
      </c>
      <c r="C6">
        <v>1</v>
      </c>
      <c r="D6">
        <v>3</v>
      </c>
      <c r="E6">
        <v>1</v>
      </c>
      <c r="F6">
        <v>1</v>
      </c>
      <c r="G6">
        <v>1</v>
      </c>
      <c r="H6">
        <v>1</v>
      </c>
      <c r="I6">
        <v>1</v>
      </c>
      <c r="J6">
        <v>1</v>
      </c>
      <c r="K6">
        <v>2</v>
      </c>
      <c r="L6">
        <v>1</v>
      </c>
      <c r="M6">
        <v>1</v>
      </c>
      <c r="N6">
        <v>1</v>
      </c>
      <c r="O6">
        <v>1</v>
      </c>
      <c r="P6">
        <v>1</v>
      </c>
      <c r="Q6">
        <v>2</v>
      </c>
      <c r="R6">
        <v>1</v>
      </c>
      <c r="S6">
        <v>1</v>
      </c>
      <c r="T6">
        <v>4</v>
      </c>
      <c r="U6">
        <v>2</v>
      </c>
      <c r="V6">
        <v>1</v>
      </c>
    </row>
    <row r="7" spans="1:22" x14ac:dyDescent="0.3">
      <c r="B7">
        <v>3</v>
      </c>
      <c r="C7">
        <v>1</v>
      </c>
      <c r="D7">
        <v>2</v>
      </c>
      <c r="E7">
        <v>1</v>
      </c>
      <c r="F7">
        <v>2</v>
      </c>
      <c r="G7">
        <v>1</v>
      </c>
      <c r="H7">
        <v>1</v>
      </c>
      <c r="I7">
        <v>2</v>
      </c>
      <c r="J7">
        <v>1</v>
      </c>
      <c r="K7">
        <v>1</v>
      </c>
      <c r="L7">
        <v>2</v>
      </c>
      <c r="M7">
        <v>1</v>
      </c>
      <c r="N7">
        <v>1</v>
      </c>
      <c r="O7">
        <v>2</v>
      </c>
      <c r="P7">
        <v>1</v>
      </c>
      <c r="Q7">
        <v>1</v>
      </c>
      <c r="R7">
        <v>2</v>
      </c>
      <c r="S7">
        <v>1</v>
      </c>
      <c r="T7">
        <v>2</v>
      </c>
      <c r="U7">
        <v>2</v>
      </c>
      <c r="V7">
        <v>1</v>
      </c>
    </row>
    <row r="8" spans="1:22" x14ac:dyDescent="0.3">
      <c r="B8">
        <v>1</v>
      </c>
      <c r="C8">
        <v>2</v>
      </c>
      <c r="D8">
        <v>1</v>
      </c>
      <c r="E8">
        <v>1</v>
      </c>
      <c r="F8">
        <v>2</v>
      </c>
      <c r="G8">
        <v>1</v>
      </c>
      <c r="H8">
        <v>1</v>
      </c>
      <c r="I8">
        <v>1</v>
      </c>
      <c r="J8">
        <v>1</v>
      </c>
      <c r="K8">
        <v>2</v>
      </c>
      <c r="L8">
        <v>1</v>
      </c>
      <c r="M8">
        <v>1</v>
      </c>
      <c r="N8">
        <v>1</v>
      </c>
      <c r="O8">
        <v>3</v>
      </c>
      <c r="P8">
        <v>1</v>
      </c>
      <c r="Q8">
        <v>2</v>
      </c>
      <c r="R8">
        <v>1</v>
      </c>
      <c r="S8">
        <v>1</v>
      </c>
      <c r="T8">
        <v>1</v>
      </c>
      <c r="U8">
        <v>1</v>
      </c>
      <c r="V8">
        <v>2</v>
      </c>
    </row>
    <row r="9" spans="1:22" x14ac:dyDescent="0.3">
      <c r="B9">
        <v>1</v>
      </c>
      <c r="C9">
        <v>2</v>
      </c>
      <c r="D9">
        <v>1</v>
      </c>
      <c r="E9">
        <v>1</v>
      </c>
      <c r="F9">
        <v>1</v>
      </c>
      <c r="G9">
        <v>1</v>
      </c>
      <c r="H9">
        <v>1</v>
      </c>
      <c r="I9">
        <v>1</v>
      </c>
      <c r="J9">
        <v>1</v>
      </c>
      <c r="K9">
        <v>1</v>
      </c>
      <c r="L9">
        <v>1</v>
      </c>
      <c r="M9">
        <v>3</v>
      </c>
      <c r="N9">
        <v>2</v>
      </c>
      <c r="O9">
        <v>2</v>
      </c>
      <c r="P9">
        <v>1</v>
      </c>
      <c r="Q9">
        <v>1</v>
      </c>
      <c r="R9">
        <v>1</v>
      </c>
      <c r="S9">
        <v>1</v>
      </c>
      <c r="T9">
        <v>1</v>
      </c>
      <c r="U9">
        <v>1</v>
      </c>
      <c r="V9">
        <v>5</v>
      </c>
    </row>
    <row r="10" spans="1:22" x14ac:dyDescent="0.3">
      <c r="B10">
        <v>1</v>
      </c>
      <c r="C10">
        <v>2</v>
      </c>
      <c r="D10">
        <v>6</v>
      </c>
      <c r="E10">
        <v>3</v>
      </c>
      <c r="F10">
        <v>1</v>
      </c>
      <c r="G10">
        <v>1</v>
      </c>
      <c r="H10">
        <v>1</v>
      </c>
      <c r="I10">
        <v>1</v>
      </c>
      <c r="J10">
        <v>4</v>
      </c>
      <c r="K10">
        <v>1</v>
      </c>
      <c r="L10">
        <v>1</v>
      </c>
      <c r="M10">
        <v>1</v>
      </c>
      <c r="N10">
        <v>1</v>
      </c>
      <c r="O10">
        <v>2</v>
      </c>
      <c r="P10">
        <v>1</v>
      </c>
      <c r="Q10">
        <v>1</v>
      </c>
      <c r="R10">
        <v>1</v>
      </c>
      <c r="S10">
        <v>1</v>
      </c>
      <c r="T10">
        <v>2</v>
      </c>
      <c r="U10">
        <v>1</v>
      </c>
      <c r="V10">
        <v>3</v>
      </c>
    </row>
    <row r="11" spans="1:22" x14ac:dyDescent="0.3">
      <c r="B11">
        <v>1</v>
      </c>
      <c r="C11">
        <v>1</v>
      </c>
      <c r="D11">
        <v>1</v>
      </c>
      <c r="E11">
        <v>1</v>
      </c>
      <c r="F11">
        <v>1</v>
      </c>
      <c r="G11">
        <v>1</v>
      </c>
      <c r="H11">
        <v>1</v>
      </c>
      <c r="I11">
        <v>2</v>
      </c>
      <c r="J11">
        <v>1</v>
      </c>
      <c r="K11">
        <v>1</v>
      </c>
      <c r="L11">
        <v>1</v>
      </c>
      <c r="M11">
        <v>1</v>
      </c>
      <c r="N11">
        <v>1</v>
      </c>
      <c r="O11">
        <v>1</v>
      </c>
      <c r="P11">
        <v>1</v>
      </c>
      <c r="Q11">
        <v>2</v>
      </c>
      <c r="R11">
        <v>3</v>
      </c>
      <c r="S11">
        <v>1</v>
      </c>
      <c r="T11">
        <v>2</v>
      </c>
      <c r="U11">
        <v>1</v>
      </c>
      <c r="V11">
        <v>1</v>
      </c>
    </row>
    <row r="12" spans="1:22" x14ac:dyDescent="0.3">
      <c r="B12">
        <v>1</v>
      </c>
      <c r="C12">
        <v>1</v>
      </c>
      <c r="D12">
        <v>1</v>
      </c>
      <c r="E12">
        <v>2</v>
      </c>
      <c r="F12">
        <v>1</v>
      </c>
      <c r="G12">
        <v>1</v>
      </c>
      <c r="H12">
        <v>1</v>
      </c>
      <c r="I12">
        <v>1</v>
      </c>
      <c r="J12">
        <v>1</v>
      </c>
      <c r="K12">
        <v>1</v>
      </c>
      <c r="L12">
        <v>1</v>
      </c>
      <c r="M12">
        <v>1</v>
      </c>
      <c r="N12">
        <v>1</v>
      </c>
      <c r="O12">
        <v>1</v>
      </c>
      <c r="P12">
        <v>1</v>
      </c>
      <c r="Q12">
        <v>2</v>
      </c>
      <c r="R12">
        <v>2</v>
      </c>
      <c r="S12">
        <v>1</v>
      </c>
      <c r="T12">
        <v>1</v>
      </c>
      <c r="U12">
        <v>1</v>
      </c>
      <c r="V12">
        <v>1</v>
      </c>
    </row>
    <row r="13" spans="1:22" x14ac:dyDescent="0.3">
      <c r="B13">
        <v>1</v>
      </c>
      <c r="C13">
        <v>1</v>
      </c>
      <c r="D13">
        <v>1</v>
      </c>
      <c r="E13">
        <v>1</v>
      </c>
      <c r="F13">
        <v>1</v>
      </c>
      <c r="G13">
        <v>4</v>
      </c>
      <c r="H13">
        <v>1</v>
      </c>
      <c r="I13">
        <v>1</v>
      </c>
      <c r="J13">
        <v>3</v>
      </c>
      <c r="K13">
        <v>2</v>
      </c>
      <c r="L13">
        <v>2</v>
      </c>
      <c r="M13">
        <v>1</v>
      </c>
      <c r="N13">
        <v>1</v>
      </c>
      <c r="O13">
        <v>1</v>
      </c>
      <c r="P13">
        <v>2</v>
      </c>
      <c r="Q13">
        <v>1</v>
      </c>
      <c r="R13">
        <v>2</v>
      </c>
      <c r="S13">
        <v>1</v>
      </c>
      <c r="T13">
        <v>1</v>
      </c>
      <c r="U13">
        <v>1</v>
      </c>
      <c r="V13">
        <v>1</v>
      </c>
    </row>
    <row r="14" spans="1:22" x14ac:dyDescent="0.3">
      <c r="B14">
        <v>3</v>
      </c>
      <c r="C14">
        <v>1</v>
      </c>
      <c r="D14">
        <v>2</v>
      </c>
      <c r="E14">
        <v>1</v>
      </c>
      <c r="F14">
        <v>1</v>
      </c>
      <c r="G14">
        <v>1</v>
      </c>
      <c r="H14">
        <v>1</v>
      </c>
      <c r="I14">
        <v>1</v>
      </c>
      <c r="J14">
        <v>1</v>
      </c>
      <c r="K14">
        <v>1</v>
      </c>
      <c r="L14">
        <v>2</v>
      </c>
      <c r="M14">
        <v>1</v>
      </c>
      <c r="N14">
        <v>1</v>
      </c>
      <c r="O14">
        <v>1</v>
      </c>
      <c r="P14">
        <v>2</v>
      </c>
      <c r="Q14">
        <v>1</v>
      </c>
      <c r="R14">
        <v>1</v>
      </c>
      <c r="S14">
        <v>1</v>
      </c>
      <c r="T14">
        <v>1</v>
      </c>
      <c r="U14">
        <v>1</v>
      </c>
      <c r="V14">
        <v>1</v>
      </c>
    </row>
    <row r="15" spans="1:22" x14ac:dyDescent="0.3">
      <c r="B15">
        <v>1</v>
      </c>
      <c r="C15">
        <v>1</v>
      </c>
      <c r="D15">
        <v>1</v>
      </c>
      <c r="E15">
        <v>1</v>
      </c>
      <c r="F15">
        <v>1</v>
      </c>
      <c r="G15">
        <v>1</v>
      </c>
      <c r="H15">
        <v>1</v>
      </c>
      <c r="I15">
        <v>1</v>
      </c>
      <c r="J15">
        <v>1</v>
      </c>
      <c r="K15">
        <v>2</v>
      </c>
      <c r="L15">
        <v>1</v>
      </c>
      <c r="M15">
        <v>1</v>
      </c>
      <c r="N15">
        <v>1</v>
      </c>
      <c r="O15">
        <v>2</v>
      </c>
      <c r="P15">
        <v>1</v>
      </c>
      <c r="Q15">
        <v>2</v>
      </c>
      <c r="R15">
        <v>1</v>
      </c>
      <c r="S15">
        <v>1</v>
      </c>
      <c r="T15">
        <v>1</v>
      </c>
      <c r="U15">
        <v>1</v>
      </c>
      <c r="V15">
        <v>3</v>
      </c>
    </row>
    <row r="16" spans="1:22" x14ac:dyDescent="0.3">
      <c r="B16">
        <v>1</v>
      </c>
      <c r="C16">
        <v>1</v>
      </c>
      <c r="D16">
        <v>1</v>
      </c>
      <c r="E16">
        <v>1</v>
      </c>
      <c r="F16">
        <v>1</v>
      </c>
      <c r="G16">
        <v>2</v>
      </c>
      <c r="H16">
        <v>1</v>
      </c>
      <c r="I16">
        <v>4</v>
      </c>
      <c r="J16">
        <v>1</v>
      </c>
      <c r="K16">
        <v>1</v>
      </c>
      <c r="L16">
        <v>1</v>
      </c>
      <c r="M16">
        <v>3</v>
      </c>
      <c r="N16">
        <v>1</v>
      </c>
      <c r="O16">
        <v>1</v>
      </c>
      <c r="P16">
        <v>1</v>
      </c>
      <c r="Q16">
        <v>1</v>
      </c>
      <c r="R16">
        <v>1</v>
      </c>
      <c r="S16">
        <v>1</v>
      </c>
      <c r="T16">
        <v>1</v>
      </c>
      <c r="U16">
        <v>1</v>
      </c>
      <c r="V16">
        <v>1</v>
      </c>
    </row>
    <row r="17" spans="2:22" x14ac:dyDescent="0.3">
      <c r="B17">
        <v>1</v>
      </c>
      <c r="C17">
        <v>2</v>
      </c>
      <c r="D17">
        <v>5</v>
      </c>
      <c r="E17">
        <v>1</v>
      </c>
      <c r="F17">
        <v>1</v>
      </c>
      <c r="G17">
        <v>2</v>
      </c>
      <c r="H17">
        <v>2</v>
      </c>
      <c r="I17">
        <v>1</v>
      </c>
      <c r="J17">
        <v>2</v>
      </c>
      <c r="K17">
        <v>1</v>
      </c>
      <c r="L17">
        <v>2</v>
      </c>
      <c r="M17">
        <v>1</v>
      </c>
      <c r="N17">
        <v>1</v>
      </c>
      <c r="O17">
        <v>2</v>
      </c>
      <c r="P17">
        <v>2</v>
      </c>
      <c r="Q17">
        <v>6</v>
      </c>
      <c r="R17">
        <v>2</v>
      </c>
      <c r="S17">
        <v>1</v>
      </c>
      <c r="T17">
        <v>2</v>
      </c>
      <c r="U17">
        <v>1</v>
      </c>
      <c r="V17">
        <v>1</v>
      </c>
    </row>
    <row r="18" spans="2:22" x14ac:dyDescent="0.3">
      <c r="B18">
        <v>1</v>
      </c>
      <c r="C18">
        <v>1</v>
      </c>
      <c r="D18">
        <v>2</v>
      </c>
      <c r="E18">
        <v>1</v>
      </c>
      <c r="F18">
        <v>7</v>
      </c>
      <c r="G18">
        <v>1</v>
      </c>
      <c r="H18">
        <v>2</v>
      </c>
      <c r="I18">
        <v>2</v>
      </c>
      <c r="J18">
        <v>1</v>
      </c>
      <c r="K18">
        <v>3</v>
      </c>
      <c r="L18">
        <v>2</v>
      </c>
      <c r="M18">
        <v>1</v>
      </c>
      <c r="N18">
        <v>1</v>
      </c>
      <c r="O18">
        <v>2</v>
      </c>
      <c r="P18">
        <v>1</v>
      </c>
      <c r="Q18">
        <v>1</v>
      </c>
      <c r="R18">
        <v>3</v>
      </c>
      <c r="S18">
        <v>3</v>
      </c>
      <c r="T18">
        <v>3</v>
      </c>
      <c r="U18">
        <v>1</v>
      </c>
      <c r="V18">
        <v>1</v>
      </c>
    </row>
    <row r="19" spans="2:22" x14ac:dyDescent="0.3">
      <c r="B19">
        <v>1</v>
      </c>
      <c r="C19">
        <v>2</v>
      </c>
      <c r="D19">
        <v>1</v>
      </c>
      <c r="E19">
        <v>6</v>
      </c>
      <c r="F19">
        <v>1</v>
      </c>
      <c r="G19">
        <v>1</v>
      </c>
      <c r="H19">
        <v>1</v>
      </c>
      <c r="I19">
        <v>2</v>
      </c>
      <c r="J19">
        <v>2</v>
      </c>
      <c r="K19">
        <v>2</v>
      </c>
      <c r="L19">
        <v>3</v>
      </c>
      <c r="M19">
        <v>1</v>
      </c>
      <c r="N19">
        <v>1</v>
      </c>
      <c r="O19">
        <v>1</v>
      </c>
      <c r="P19">
        <v>1</v>
      </c>
      <c r="Q19">
        <v>1</v>
      </c>
      <c r="R19">
        <v>1</v>
      </c>
      <c r="S19">
        <v>1</v>
      </c>
      <c r="T19">
        <v>2</v>
      </c>
      <c r="U19">
        <v>1</v>
      </c>
      <c r="V19">
        <v>1</v>
      </c>
    </row>
    <row r="20" spans="2:22" x14ac:dyDescent="0.3">
      <c r="B20">
        <v>1</v>
      </c>
      <c r="C20">
        <v>1</v>
      </c>
      <c r="D20">
        <v>1</v>
      </c>
      <c r="E20">
        <v>1</v>
      </c>
      <c r="F20">
        <v>1</v>
      </c>
      <c r="G20">
        <v>2</v>
      </c>
      <c r="H20">
        <v>1</v>
      </c>
      <c r="I20">
        <v>1</v>
      </c>
      <c r="J20">
        <v>1</v>
      </c>
      <c r="K20">
        <v>1</v>
      </c>
      <c r="L20">
        <v>1</v>
      </c>
      <c r="M20">
        <v>1</v>
      </c>
      <c r="N20">
        <v>1</v>
      </c>
      <c r="O20">
        <v>1</v>
      </c>
      <c r="P20">
        <v>1</v>
      </c>
      <c r="Q20">
        <v>3</v>
      </c>
      <c r="R20">
        <v>1</v>
      </c>
      <c r="S20">
        <v>1</v>
      </c>
      <c r="T20">
        <v>1</v>
      </c>
      <c r="U20">
        <v>1</v>
      </c>
      <c r="V20">
        <v>2</v>
      </c>
    </row>
    <row r="21" spans="2:22" x14ac:dyDescent="0.3">
      <c r="B21">
        <v>1</v>
      </c>
      <c r="C21">
        <v>1</v>
      </c>
      <c r="D21">
        <v>1</v>
      </c>
      <c r="E21">
        <v>2</v>
      </c>
      <c r="F21">
        <v>2</v>
      </c>
      <c r="G21">
        <v>3</v>
      </c>
      <c r="H21">
        <v>1</v>
      </c>
      <c r="I21">
        <v>1</v>
      </c>
      <c r="J21">
        <v>1</v>
      </c>
      <c r="K21">
        <v>2</v>
      </c>
      <c r="L21">
        <v>2</v>
      </c>
      <c r="M21">
        <v>4</v>
      </c>
      <c r="N21">
        <v>1</v>
      </c>
      <c r="O21">
        <v>1</v>
      </c>
      <c r="P21">
        <v>1</v>
      </c>
      <c r="Q21">
        <v>2</v>
      </c>
      <c r="R21">
        <v>3</v>
      </c>
      <c r="S21">
        <v>2</v>
      </c>
      <c r="T21">
        <v>1</v>
      </c>
      <c r="U21">
        <v>2</v>
      </c>
      <c r="V21">
        <v>1</v>
      </c>
    </row>
    <row r="22" spans="2:22" x14ac:dyDescent="0.3">
      <c r="B22">
        <v>1</v>
      </c>
      <c r="C22">
        <v>3</v>
      </c>
      <c r="D22">
        <v>1</v>
      </c>
      <c r="E22">
        <v>1</v>
      </c>
      <c r="F22">
        <v>2</v>
      </c>
      <c r="G22">
        <v>1</v>
      </c>
      <c r="H22">
        <v>3</v>
      </c>
      <c r="I22">
        <v>2</v>
      </c>
      <c r="J22">
        <v>2</v>
      </c>
      <c r="K22">
        <v>1</v>
      </c>
      <c r="L22">
        <v>1</v>
      </c>
      <c r="M22">
        <v>3</v>
      </c>
      <c r="N22">
        <v>1</v>
      </c>
      <c r="O22">
        <v>2</v>
      </c>
      <c r="P22">
        <v>3</v>
      </c>
      <c r="Q22">
        <v>1</v>
      </c>
      <c r="R22">
        <v>1</v>
      </c>
      <c r="S22">
        <v>1</v>
      </c>
      <c r="T22">
        <v>2</v>
      </c>
      <c r="U22">
        <v>4</v>
      </c>
      <c r="V22">
        <v>1</v>
      </c>
    </row>
    <row r="23" spans="2:22" x14ac:dyDescent="0.3">
      <c r="B23">
        <v>1</v>
      </c>
      <c r="C23">
        <v>2</v>
      </c>
      <c r="D23">
        <v>4</v>
      </c>
      <c r="E23">
        <v>2</v>
      </c>
      <c r="F23">
        <v>1</v>
      </c>
      <c r="G23">
        <v>1</v>
      </c>
      <c r="H23">
        <v>2</v>
      </c>
      <c r="I23">
        <v>1</v>
      </c>
      <c r="J23">
        <v>1</v>
      </c>
      <c r="K23">
        <v>2</v>
      </c>
      <c r="L23">
        <v>1</v>
      </c>
      <c r="M23">
        <v>1</v>
      </c>
      <c r="N23">
        <v>1</v>
      </c>
      <c r="O23">
        <v>2</v>
      </c>
      <c r="P23">
        <v>4</v>
      </c>
      <c r="Q23">
        <v>1</v>
      </c>
      <c r="R23">
        <v>1</v>
      </c>
      <c r="S23">
        <v>1</v>
      </c>
      <c r="T23">
        <v>1</v>
      </c>
      <c r="U23">
        <v>1</v>
      </c>
      <c r="V23">
        <v>1</v>
      </c>
    </row>
    <row r="24" spans="2:22" x14ac:dyDescent="0.3">
      <c r="B24">
        <v>1</v>
      </c>
      <c r="C24">
        <v>1</v>
      </c>
      <c r="D24">
        <v>2</v>
      </c>
      <c r="E24">
        <v>5</v>
      </c>
      <c r="F24">
        <v>2</v>
      </c>
      <c r="G24">
        <v>1</v>
      </c>
      <c r="H24">
        <v>1</v>
      </c>
      <c r="I24">
        <v>1</v>
      </c>
      <c r="J24">
        <v>1</v>
      </c>
      <c r="K24">
        <v>1</v>
      </c>
      <c r="L24">
        <v>8</v>
      </c>
      <c r="M24">
        <v>1</v>
      </c>
      <c r="N24">
        <v>1</v>
      </c>
      <c r="O24">
        <v>2</v>
      </c>
      <c r="P24">
        <v>1</v>
      </c>
      <c r="Q24">
        <v>1</v>
      </c>
      <c r="R24">
        <v>1</v>
      </c>
      <c r="S24">
        <v>1</v>
      </c>
      <c r="T24">
        <v>1</v>
      </c>
      <c r="U24">
        <v>1</v>
      </c>
      <c r="V24">
        <v>1</v>
      </c>
    </row>
    <row r="25" spans="2:22" x14ac:dyDescent="0.3">
      <c r="B25">
        <v>3</v>
      </c>
      <c r="C25">
        <v>1</v>
      </c>
      <c r="D25">
        <v>1</v>
      </c>
      <c r="E25">
        <v>1</v>
      </c>
      <c r="F25">
        <v>1</v>
      </c>
      <c r="G25">
        <v>1</v>
      </c>
      <c r="H25">
        <v>17</v>
      </c>
      <c r="I25">
        <v>1</v>
      </c>
      <c r="J25">
        <v>1</v>
      </c>
      <c r="K25">
        <v>1</v>
      </c>
      <c r="L25">
        <v>1</v>
      </c>
      <c r="M25">
        <v>1</v>
      </c>
      <c r="N25">
        <v>1</v>
      </c>
      <c r="O25">
        <v>1</v>
      </c>
      <c r="P25">
        <v>1</v>
      </c>
      <c r="Q25">
        <v>1</v>
      </c>
      <c r="R25">
        <v>1</v>
      </c>
      <c r="S25">
        <v>1</v>
      </c>
      <c r="T25">
        <v>1</v>
      </c>
      <c r="U25">
        <v>1</v>
      </c>
      <c r="V25">
        <v>1</v>
      </c>
    </row>
    <row r="26" spans="2:22" x14ac:dyDescent="0.3">
      <c r="B26">
        <v>6</v>
      </c>
      <c r="C26">
        <v>1</v>
      </c>
      <c r="D26">
        <v>25</v>
      </c>
      <c r="E26">
        <v>3</v>
      </c>
      <c r="F26">
        <v>2</v>
      </c>
      <c r="G26">
        <v>1</v>
      </c>
      <c r="H26">
        <v>1</v>
      </c>
      <c r="I26">
        <v>1</v>
      </c>
      <c r="J26">
        <v>1</v>
      </c>
      <c r="K26">
        <v>1</v>
      </c>
      <c r="L26">
        <v>2</v>
      </c>
      <c r="M26">
        <v>1</v>
      </c>
      <c r="N26">
        <v>1</v>
      </c>
      <c r="O26">
        <v>1</v>
      </c>
      <c r="P26">
        <v>3</v>
      </c>
      <c r="Q26">
        <v>1</v>
      </c>
      <c r="R26">
        <v>1</v>
      </c>
      <c r="S26">
        <v>1</v>
      </c>
      <c r="T26">
        <v>1</v>
      </c>
      <c r="U26">
        <v>1</v>
      </c>
      <c r="V26">
        <v>1</v>
      </c>
    </row>
    <row r="27" spans="2:22" x14ac:dyDescent="0.3">
      <c r="B27">
        <v>23</v>
      </c>
      <c r="C27">
        <v>1</v>
      </c>
      <c r="D27">
        <v>2</v>
      </c>
      <c r="E27">
        <v>1</v>
      </c>
      <c r="F27">
        <v>2</v>
      </c>
      <c r="G27">
        <v>28</v>
      </c>
      <c r="H27">
        <v>3</v>
      </c>
      <c r="I27">
        <v>1</v>
      </c>
      <c r="J27">
        <v>3</v>
      </c>
      <c r="K27">
        <v>1</v>
      </c>
      <c r="L27">
        <v>5</v>
      </c>
      <c r="M27">
        <v>1</v>
      </c>
      <c r="N27">
        <v>6</v>
      </c>
      <c r="O27">
        <v>1</v>
      </c>
      <c r="P27">
        <v>1</v>
      </c>
      <c r="Q27">
        <v>1</v>
      </c>
      <c r="R27">
        <v>1</v>
      </c>
      <c r="S27">
        <v>1</v>
      </c>
      <c r="T27">
        <v>1</v>
      </c>
      <c r="U27">
        <v>2</v>
      </c>
      <c r="V27">
        <v>1</v>
      </c>
    </row>
    <row r="28" spans="2:22" x14ac:dyDescent="0.3">
      <c r="B28">
        <v>1</v>
      </c>
      <c r="C28">
        <v>1</v>
      </c>
      <c r="D28">
        <v>3</v>
      </c>
      <c r="E28">
        <v>1</v>
      </c>
      <c r="F28">
        <v>1</v>
      </c>
      <c r="G28">
        <v>2</v>
      </c>
      <c r="H28">
        <v>3</v>
      </c>
      <c r="I28">
        <v>2</v>
      </c>
      <c r="J28">
        <v>11</v>
      </c>
      <c r="K28">
        <v>1</v>
      </c>
      <c r="L28">
        <v>2</v>
      </c>
      <c r="M28">
        <v>4</v>
      </c>
      <c r="N28">
        <v>1</v>
      </c>
      <c r="O28">
        <v>1</v>
      </c>
      <c r="P28">
        <v>2</v>
      </c>
      <c r="Q28">
        <v>3</v>
      </c>
      <c r="R28">
        <v>1</v>
      </c>
      <c r="S28">
        <v>1</v>
      </c>
      <c r="T28">
        <v>2</v>
      </c>
      <c r="U28">
        <v>2</v>
      </c>
      <c r="V28">
        <v>1</v>
      </c>
    </row>
    <row r="29" spans="2:22" x14ac:dyDescent="0.3">
      <c r="B29">
        <v>1</v>
      </c>
      <c r="C29">
        <v>1</v>
      </c>
      <c r="D29">
        <v>1</v>
      </c>
      <c r="E29">
        <v>1</v>
      </c>
      <c r="F29">
        <v>1</v>
      </c>
      <c r="G29">
        <v>1</v>
      </c>
      <c r="H29">
        <v>5</v>
      </c>
      <c r="I29">
        <v>13</v>
      </c>
      <c r="J29">
        <v>1</v>
      </c>
      <c r="K29">
        <v>1</v>
      </c>
      <c r="L29">
        <v>7</v>
      </c>
      <c r="M29">
        <v>2</v>
      </c>
      <c r="N29">
        <v>1</v>
      </c>
      <c r="O29">
        <v>1</v>
      </c>
      <c r="P29">
        <v>2</v>
      </c>
      <c r="Q29">
        <v>2</v>
      </c>
      <c r="R29">
        <v>2</v>
      </c>
      <c r="S29">
        <v>1</v>
      </c>
      <c r="T29">
        <v>1</v>
      </c>
      <c r="U29">
        <v>1</v>
      </c>
      <c r="V29">
        <v>1</v>
      </c>
    </row>
    <row r="30" spans="2:22" x14ac:dyDescent="0.3">
      <c r="B30">
        <v>3</v>
      </c>
      <c r="C30">
        <v>1</v>
      </c>
      <c r="D30">
        <v>6</v>
      </c>
      <c r="E30">
        <v>1</v>
      </c>
      <c r="F30">
        <v>1</v>
      </c>
      <c r="G30">
        <v>3</v>
      </c>
      <c r="H30">
        <v>3</v>
      </c>
      <c r="I30">
        <v>1</v>
      </c>
      <c r="J30">
        <v>1</v>
      </c>
      <c r="K30">
        <v>1</v>
      </c>
      <c r="L30">
        <v>2</v>
      </c>
      <c r="M30">
        <v>1</v>
      </c>
      <c r="N30">
        <v>1</v>
      </c>
      <c r="O30">
        <v>1</v>
      </c>
      <c r="P30">
        <v>1</v>
      </c>
      <c r="Q30">
        <v>1</v>
      </c>
      <c r="R30">
        <v>2</v>
      </c>
      <c r="S30">
        <v>4</v>
      </c>
      <c r="T30">
        <v>2</v>
      </c>
      <c r="U30">
        <v>1</v>
      </c>
      <c r="V30">
        <v>1</v>
      </c>
    </row>
    <row r="31" spans="2:22" x14ac:dyDescent="0.3">
      <c r="B31">
        <v>11</v>
      </c>
      <c r="C31">
        <v>2</v>
      </c>
      <c r="D31">
        <v>13</v>
      </c>
      <c r="E31">
        <v>1</v>
      </c>
      <c r="F31">
        <v>2</v>
      </c>
      <c r="G31">
        <v>1</v>
      </c>
      <c r="H31">
        <v>5</v>
      </c>
      <c r="I31">
        <v>3</v>
      </c>
      <c r="J31">
        <v>1</v>
      </c>
      <c r="K31">
        <v>10</v>
      </c>
      <c r="L31">
        <v>2</v>
      </c>
      <c r="M31">
        <v>6</v>
      </c>
      <c r="N31">
        <v>1</v>
      </c>
      <c r="O31">
        <v>1</v>
      </c>
      <c r="P31">
        <v>1</v>
      </c>
      <c r="Q31">
        <v>1</v>
      </c>
      <c r="R31">
        <v>2</v>
      </c>
      <c r="S31">
        <v>4</v>
      </c>
      <c r="T31">
        <v>1</v>
      </c>
      <c r="U31">
        <v>1</v>
      </c>
      <c r="V31">
        <v>1</v>
      </c>
    </row>
    <row r="32" spans="2:22" x14ac:dyDescent="0.3">
      <c r="B32">
        <v>4</v>
      </c>
      <c r="C32">
        <v>24</v>
      </c>
      <c r="D32">
        <v>4</v>
      </c>
      <c r="E32">
        <v>2</v>
      </c>
      <c r="F32">
        <v>37</v>
      </c>
      <c r="G32">
        <v>5</v>
      </c>
      <c r="H32">
        <v>1</v>
      </c>
      <c r="I32">
        <v>1</v>
      </c>
      <c r="J32">
        <v>4</v>
      </c>
      <c r="K32">
        <v>4</v>
      </c>
      <c r="L32">
        <v>1</v>
      </c>
      <c r="M32">
        <v>1</v>
      </c>
      <c r="N32">
        <v>1</v>
      </c>
      <c r="O32">
        <v>1</v>
      </c>
      <c r="P32">
        <v>1</v>
      </c>
      <c r="Q32">
        <v>1</v>
      </c>
      <c r="R32">
        <v>1</v>
      </c>
      <c r="S32">
        <v>3</v>
      </c>
      <c r="T32">
        <v>2</v>
      </c>
      <c r="U32">
        <v>1</v>
      </c>
      <c r="V32">
        <v>3</v>
      </c>
    </row>
    <row r="33" spans="2:22" x14ac:dyDescent="0.3">
      <c r="B33">
        <v>1</v>
      </c>
      <c r="C33">
        <v>2</v>
      </c>
      <c r="D33">
        <v>1</v>
      </c>
      <c r="E33">
        <v>29</v>
      </c>
      <c r="F33">
        <v>1</v>
      </c>
      <c r="G33">
        <v>2</v>
      </c>
      <c r="H33">
        <v>2</v>
      </c>
      <c r="I33">
        <v>4</v>
      </c>
      <c r="J33">
        <v>2</v>
      </c>
      <c r="K33">
        <v>4</v>
      </c>
      <c r="L33">
        <v>1</v>
      </c>
      <c r="M33">
        <v>1</v>
      </c>
      <c r="N33">
        <v>1</v>
      </c>
      <c r="O33">
        <v>1</v>
      </c>
      <c r="P33">
        <v>1</v>
      </c>
      <c r="Q33">
        <v>1</v>
      </c>
      <c r="R33">
        <v>3</v>
      </c>
      <c r="S33">
        <v>1</v>
      </c>
      <c r="T33">
        <v>2</v>
      </c>
      <c r="U33">
        <v>1</v>
      </c>
      <c r="V33">
        <v>5</v>
      </c>
    </row>
    <row r="34" spans="2:22" x14ac:dyDescent="0.3">
      <c r="B34">
        <v>1</v>
      </c>
      <c r="C34">
        <v>6</v>
      </c>
      <c r="D34">
        <v>1</v>
      </c>
      <c r="E34">
        <v>1</v>
      </c>
      <c r="F34">
        <v>1</v>
      </c>
      <c r="G34">
        <v>2</v>
      </c>
      <c r="H34">
        <v>3</v>
      </c>
      <c r="I34">
        <v>2</v>
      </c>
      <c r="J34">
        <v>5</v>
      </c>
      <c r="K34">
        <v>3</v>
      </c>
      <c r="L34">
        <v>3</v>
      </c>
      <c r="M34">
        <v>1</v>
      </c>
      <c r="N34">
        <v>1</v>
      </c>
      <c r="O34">
        <v>1</v>
      </c>
      <c r="P34">
        <v>3</v>
      </c>
      <c r="Q34">
        <v>1</v>
      </c>
      <c r="R34">
        <v>1</v>
      </c>
      <c r="S34">
        <v>1</v>
      </c>
      <c r="T34">
        <v>7</v>
      </c>
      <c r="U34">
        <v>1</v>
      </c>
      <c r="V34">
        <v>1</v>
      </c>
    </row>
    <row r="35" spans="2:22" x14ac:dyDescent="0.3">
      <c r="B35">
        <v>2</v>
      </c>
      <c r="C35">
        <v>3</v>
      </c>
      <c r="D35">
        <v>1</v>
      </c>
      <c r="E35">
        <v>4</v>
      </c>
      <c r="F35">
        <v>3</v>
      </c>
      <c r="G35">
        <v>1</v>
      </c>
      <c r="H35">
        <v>3</v>
      </c>
      <c r="I35">
        <v>6</v>
      </c>
      <c r="J35">
        <v>1</v>
      </c>
      <c r="K35">
        <v>5</v>
      </c>
      <c r="L35">
        <v>1</v>
      </c>
      <c r="M35">
        <v>2</v>
      </c>
      <c r="N35">
        <v>1</v>
      </c>
      <c r="O35">
        <v>5</v>
      </c>
      <c r="P35">
        <v>1</v>
      </c>
      <c r="Q35">
        <v>1</v>
      </c>
      <c r="R35">
        <v>1</v>
      </c>
      <c r="S35">
        <v>1</v>
      </c>
      <c r="T35">
        <v>1</v>
      </c>
      <c r="U35">
        <v>1</v>
      </c>
      <c r="V35">
        <v>1</v>
      </c>
    </row>
    <row r="36" spans="2:22" x14ac:dyDescent="0.3">
      <c r="B36">
        <v>1</v>
      </c>
      <c r="C36">
        <v>1</v>
      </c>
      <c r="D36">
        <v>1</v>
      </c>
      <c r="E36">
        <v>2</v>
      </c>
      <c r="F36">
        <v>5</v>
      </c>
      <c r="G36">
        <v>2</v>
      </c>
      <c r="H36">
        <v>1</v>
      </c>
      <c r="I36">
        <v>2</v>
      </c>
      <c r="J36">
        <v>1</v>
      </c>
      <c r="K36">
        <v>1</v>
      </c>
      <c r="L36">
        <v>1</v>
      </c>
      <c r="M36">
        <v>1</v>
      </c>
      <c r="N36">
        <v>1</v>
      </c>
      <c r="O36">
        <v>1</v>
      </c>
      <c r="P36">
        <v>1</v>
      </c>
      <c r="Q36">
        <v>1</v>
      </c>
      <c r="R36">
        <v>1</v>
      </c>
      <c r="S36">
        <v>1</v>
      </c>
      <c r="T36">
        <v>1</v>
      </c>
      <c r="U36">
        <v>1</v>
      </c>
      <c r="V36">
        <v>2</v>
      </c>
    </row>
    <row r="37" spans="2:22" x14ac:dyDescent="0.3">
      <c r="B37">
        <v>1</v>
      </c>
      <c r="C37">
        <v>2</v>
      </c>
      <c r="D37">
        <v>2</v>
      </c>
      <c r="E37">
        <v>6</v>
      </c>
      <c r="F37">
        <v>9</v>
      </c>
      <c r="G37">
        <v>1</v>
      </c>
      <c r="H37">
        <v>2</v>
      </c>
      <c r="I37">
        <v>1</v>
      </c>
      <c r="J37">
        <v>1</v>
      </c>
      <c r="K37">
        <v>5</v>
      </c>
      <c r="L37">
        <v>3</v>
      </c>
      <c r="M37">
        <v>1</v>
      </c>
      <c r="N37">
        <v>1</v>
      </c>
      <c r="O37">
        <v>3</v>
      </c>
      <c r="P37">
        <v>3</v>
      </c>
      <c r="Q37">
        <v>4</v>
      </c>
      <c r="R37">
        <v>1</v>
      </c>
      <c r="S37">
        <v>2</v>
      </c>
      <c r="T37">
        <v>3</v>
      </c>
      <c r="U37">
        <v>1</v>
      </c>
      <c r="V37">
        <v>2</v>
      </c>
    </row>
    <row r="38" spans="2:22" x14ac:dyDescent="0.3">
      <c r="B38">
        <v>1</v>
      </c>
      <c r="C38">
        <v>1</v>
      </c>
      <c r="D38">
        <v>1</v>
      </c>
      <c r="E38">
        <v>7</v>
      </c>
      <c r="F38">
        <v>2</v>
      </c>
      <c r="G38">
        <v>3</v>
      </c>
      <c r="H38">
        <v>1</v>
      </c>
      <c r="I38">
        <v>1</v>
      </c>
      <c r="J38">
        <v>1</v>
      </c>
      <c r="K38">
        <v>1</v>
      </c>
      <c r="L38">
        <v>1</v>
      </c>
      <c r="M38">
        <v>1</v>
      </c>
      <c r="N38">
        <v>2</v>
      </c>
      <c r="O38">
        <v>1</v>
      </c>
      <c r="P38">
        <v>2</v>
      </c>
      <c r="Q38">
        <v>1</v>
      </c>
      <c r="R38">
        <v>1</v>
      </c>
      <c r="S38">
        <v>1</v>
      </c>
      <c r="T38">
        <v>1</v>
      </c>
      <c r="U38">
        <v>1</v>
      </c>
      <c r="V38">
        <v>1</v>
      </c>
    </row>
    <row r="39" spans="2:22" x14ac:dyDescent="0.3">
      <c r="B39">
        <v>1</v>
      </c>
      <c r="C39">
        <v>12</v>
      </c>
      <c r="D39">
        <v>2</v>
      </c>
      <c r="E39">
        <v>4</v>
      </c>
      <c r="F39">
        <v>1</v>
      </c>
      <c r="G39">
        <v>3</v>
      </c>
      <c r="H39">
        <v>1</v>
      </c>
      <c r="I39">
        <v>1</v>
      </c>
      <c r="J39">
        <v>1</v>
      </c>
      <c r="K39">
        <v>1</v>
      </c>
      <c r="L39">
        <v>1</v>
      </c>
      <c r="M39">
        <v>1</v>
      </c>
      <c r="N39">
        <v>3</v>
      </c>
      <c r="O39">
        <v>1</v>
      </c>
      <c r="P39">
        <v>1</v>
      </c>
      <c r="Q39">
        <v>1</v>
      </c>
      <c r="R39">
        <v>1</v>
      </c>
      <c r="S39">
        <v>1</v>
      </c>
      <c r="T39">
        <v>1</v>
      </c>
      <c r="U39">
        <v>1</v>
      </c>
      <c r="V39">
        <v>1</v>
      </c>
    </row>
    <row r="40" spans="2:22" x14ac:dyDescent="0.3">
      <c r="B40">
        <v>1</v>
      </c>
      <c r="C40">
        <v>2</v>
      </c>
      <c r="D40">
        <v>2</v>
      </c>
      <c r="E40">
        <v>4</v>
      </c>
      <c r="F40">
        <v>5</v>
      </c>
      <c r="G40">
        <v>1</v>
      </c>
      <c r="H40">
        <v>2</v>
      </c>
      <c r="I40">
        <v>1</v>
      </c>
      <c r="J40">
        <v>1</v>
      </c>
      <c r="K40">
        <v>2</v>
      </c>
      <c r="L40">
        <v>2</v>
      </c>
      <c r="M40">
        <v>1</v>
      </c>
      <c r="N40">
        <v>1</v>
      </c>
      <c r="O40">
        <v>7</v>
      </c>
      <c r="P40">
        <v>1</v>
      </c>
      <c r="Q40">
        <v>2</v>
      </c>
      <c r="R40">
        <v>1</v>
      </c>
      <c r="S40">
        <v>2</v>
      </c>
      <c r="T40">
        <v>1</v>
      </c>
      <c r="U40">
        <v>1</v>
      </c>
      <c r="V40">
        <v>1</v>
      </c>
    </row>
    <row r="41" spans="2:22" x14ac:dyDescent="0.3">
      <c r="B41">
        <v>4</v>
      </c>
      <c r="C41">
        <v>1</v>
      </c>
      <c r="D41">
        <v>1</v>
      </c>
      <c r="E41">
        <v>6</v>
      </c>
      <c r="F41">
        <v>3</v>
      </c>
      <c r="G41">
        <v>1</v>
      </c>
      <c r="H41">
        <v>1</v>
      </c>
      <c r="I41">
        <v>2</v>
      </c>
      <c r="J41">
        <v>1</v>
      </c>
      <c r="K41">
        <v>1</v>
      </c>
      <c r="L41">
        <v>5</v>
      </c>
      <c r="M41">
        <v>2</v>
      </c>
      <c r="N41">
        <v>1</v>
      </c>
      <c r="O41">
        <v>1</v>
      </c>
      <c r="P41">
        <v>1</v>
      </c>
      <c r="Q41">
        <v>1</v>
      </c>
      <c r="R41">
        <v>3</v>
      </c>
      <c r="S41">
        <v>2</v>
      </c>
      <c r="T41">
        <v>2</v>
      </c>
      <c r="U41">
        <v>1</v>
      </c>
      <c r="V41">
        <v>2</v>
      </c>
    </row>
    <row r="42" spans="2:22" x14ac:dyDescent="0.3">
      <c r="B42">
        <v>1</v>
      </c>
      <c r="C42">
        <v>1</v>
      </c>
      <c r="D42">
        <v>7</v>
      </c>
      <c r="E42">
        <v>5</v>
      </c>
      <c r="F42">
        <v>1</v>
      </c>
      <c r="G42">
        <v>13</v>
      </c>
      <c r="H42">
        <v>2</v>
      </c>
      <c r="I42">
        <v>2</v>
      </c>
      <c r="J42">
        <v>1</v>
      </c>
      <c r="K42">
        <v>1</v>
      </c>
      <c r="L42">
        <v>1</v>
      </c>
      <c r="M42">
        <v>1</v>
      </c>
      <c r="N42">
        <v>1</v>
      </c>
      <c r="O42">
        <v>1</v>
      </c>
      <c r="P42">
        <v>1</v>
      </c>
      <c r="Q42">
        <v>1</v>
      </c>
      <c r="R42">
        <v>2</v>
      </c>
      <c r="S42">
        <v>8</v>
      </c>
      <c r="T42">
        <v>2</v>
      </c>
      <c r="U42">
        <v>1</v>
      </c>
      <c r="V42">
        <v>1</v>
      </c>
    </row>
    <row r="43" spans="2:22" x14ac:dyDescent="0.3">
      <c r="B43">
        <v>1</v>
      </c>
      <c r="C43">
        <v>1</v>
      </c>
      <c r="D43">
        <v>1</v>
      </c>
      <c r="E43">
        <v>2</v>
      </c>
      <c r="F43">
        <v>4</v>
      </c>
      <c r="G43">
        <v>1</v>
      </c>
      <c r="H43">
        <v>1</v>
      </c>
      <c r="I43">
        <v>8</v>
      </c>
      <c r="J43">
        <v>3</v>
      </c>
      <c r="K43">
        <v>1</v>
      </c>
      <c r="L43">
        <v>3</v>
      </c>
      <c r="M43">
        <v>1</v>
      </c>
      <c r="N43">
        <v>1</v>
      </c>
      <c r="O43">
        <v>4</v>
      </c>
      <c r="P43">
        <v>4</v>
      </c>
      <c r="Q43">
        <v>2</v>
      </c>
      <c r="R43">
        <v>1</v>
      </c>
      <c r="S43">
        <v>1</v>
      </c>
      <c r="T43">
        <v>1</v>
      </c>
      <c r="U43">
        <v>1</v>
      </c>
      <c r="V43">
        <v>1</v>
      </c>
    </row>
    <row r="44" spans="2:22" x14ac:dyDescent="0.3">
      <c r="B44">
        <v>1</v>
      </c>
      <c r="C44">
        <v>1</v>
      </c>
      <c r="D44">
        <v>1</v>
      </c>
      <c r="E44">
        <v>1</v>
      </c>
      <c r="F44">
        <v>1</v>
      </c>
      <c r="G44">
        <v>1</v>
      </c>
      <c r="H44">
        <v>4</v>
      </c>
      <c r="I44">
        <v>1</v>
      </c>
      <c r="J44">
        <v>4</v>
      </c>
      <c r="K44">
        <v>1</v>
      </c>
      <c r="L44">
        <v>2</v>
      </c>
      <c r="M44">
        <v>3</v>
      </c>
      <c r="N44">
        <v>1</v>
      </c>
      <c r="O44">
        <v>1</v>
      </c>
      <c r="P44">
        <v>1</v>
      </c>
      <c r="Q44">
        <v>1</v>
      </c>
      <c r="R44">
        <v>1</v>
      </c>
      <c r="S44">
        <v>1</v>
      </c>
      <c r="T44">
        <v>1</v>
      </c>
      <c r="U44">
        <v>5</v>
      </c>
      <c r="V44">
        <v>1</v>
      </c>
    </row>
    <row r="45" spans="2:22" x14ac:dyDescent="0.3">
      <c r="B45">
        <v>8</v>
      </c>
      <c r="C45">
        <v>1</v>
      </c>
      <c r="D45">
        <v>1</v>
      </c>
      <c r="E45">
        <v>1</v>
      </c>
      <c r="F45">
        <v>1</v>
      </c>
      <c r="G45">
        <v>1</v>
      </c>
      <c r="H45">
        <v>1</v>
      </c>
      <c r="I45">
        <v>1</v>
      </c>
      <c r="J45">
        <v>1</v>
      </c>
      <c r="K45">
        <v>5</v>
      </c>
      <c r="L45">
        <v>1</v>
      </c>
      <c r="M45">
        <v>1</v>
      </c>
      <c r="N45">
        <v>1</v>
      </c>
      <c r="O45">
        <v>1</v>
      </c>
      <c r="P45">
        <v>1</v>
      </c>
      <c r="Q45">
        <v>2</v>
      </c>
      <c r="R45">
        <v>1</v>
      </c>
      <c r="S45">
        <v>1</v>
      </c>
      <c r="T45">
        <v>1</v>
      </c>
      <c r="U45">
        <v>1</v>
      </c>
      <c r="V45">
        <v>1</v>
      </c>
    </row>
    <row r="46" spans="2:22" x14ac:dyDescent="0.3">
      <c r="B46">
        <v>1</v>
      </c>
      <c r="C46">
        <v>1</v>
      </c>
      <c r="D46">
        <v>1</v>
      </c>
      <c r="E46">
        <v>2</v>
      </c>
      <c r="F46">
        <v>1</v>
      </c>
      <c r="G46">
        <v>1</v>
      </c>
      <c r="H46">
        <v>1</v>
      </c>
      <c r="I46">
        <v>11</v>
      </c>
      <c r="J46">
        <v>4</v>
      </c>
      <c r="K46">
        <v>2</v>
      </c>
      <c r="L46">
        <v>1</v>
      </c>
      <c r="M46">
        <v>1</v>
      </c>
      <c r="N46">
        <v>1</v>
      </c>
      <c r="O46">
        <v>1</v>
      </c>
      <c r="P46">
        <v>1</v>
      </c>
      <c r="Q46">
        <v>1</v>
      </c>
      <c r="R46">
        <v>2</v>
      </c>
      <c r="S46">
        <v>3</v>
      </c>
      <c r="T46">
        <v>1</v>
      </c>
      <c r="U46">
        <v>2</v>
      </c>
      <c r="V46">
        <v>1</v>
      </c>
    </row>
    <row r="47" spans="2:22" x14ac:dyDescent="0.3">
      <c r="B47">
        <v>1</v>
      </c>
      <c r="C47">
        <v>1</v>
      </c>
      <c r="D47">
        <v>1</v>
      </c>
      <c r="E47">
        <v>1</v>
      </c>
      <c r="F47">
        <v>1</v>
      </c>
      <c r="G47">
        <v>1</v>
      </c>
      <c r="H47">
        <v>1</v>
      </c>
      <c r="I47">
        <v>1</v>
      </c>
      <c r="J47">
        <v>2</v>
      </c>
      <c r="K47">
        <v>3</v>
      </c>
      <c r="L47">
        <v>1</v>
      </c>
      <c r="M47">
        <v>1</v>
      </c>
      <c r="N47">
        <v>1</v>
      </c>
      <c r="O47">
        <v>1</v>
      </c>
      <c r="P47">
        <v>1</v>
      </c>
      <c r="Q47">
        <v>6</v>
      </c>
      <c r="R47">
        <v>2</v>
      </c>
      <c r="S47">
        <v>2</v>
      </c>
      <c r="T47">
        <v>2</v>
      </c>
      <c r="U47">
        <v>1</v>
      </c>
      <c r="V47">
        <v>1</v>
      </c>
    </row>
    <row r="48" spans="2:22" x14ac:dyDescent="0.3">
      <c r="B48">
        <v>1</v>
      </c>
      <c r="C48">
        <v>1</v>
      </c>
      <c r="D48">
        <v>1</v>
      </c>
      <c r="E48">
        <v>2</v>
      </c>
      <c r="F48">
        <v>1</v>
      </c>
      <c r="G48">
        <v>1</v>
      </c>
      <c r="H48">
        <v>1</v>
      </c>
      <c r="I48">
        <v>1</v>
      </c>
      <c r="J48">
        <v>1</v>
      </c>
      <c r="K48">
        <v>1</v>
      </c>
      <c r="L48">
        <v>1</v>
      </c>
      <c r="M48">
        <v>3</v>
      </c>
      <c r="N48">
        <v>2</v>
      </c>
      <c r="O48">
        <v>4</v>
      </c>
      <c r="P48">
        <v>1</v>
      </c>
      <c r="Q48">
        <v>1</v>
      </c>
      <c r="R48">
        <v>7</v>
      </c>
      <c r="S48">
        <v>3</v>
      </c>
      <c r="T48">
        <v>2</v>
      </c>
      <c r="U48">
        <v>1</v>
      </c>
      <c r="V48">
        <v>3</v>
      </c>
    </row>
    <row r="49" spans="2:22" x14ac:dyDescent="0.3">
      <c r="B49">
        <v>1</v>
      </c>
      <c r="C49">
        <v>1</v>
      </c>
      <c r="D49">
        <v>1</v>
      </c>
      <c r="E49">
        <v>1</v>
      </c>
      <c r="F49">
        <v>1</v>
      </c>
      <c r="G49">
        <v>2</v>
      </c>
      <c r="H49">
        <v>1</v>
      </c>
      <c r="I49">
        <v>1</v>
      </c>
      <c r="J49">
        <v>1</v>
      </c>
      <c r="K49">
        <v>1</v>
      </c>
      <c r="L49">
        <v>1</v>
      </c>
      <c r="M49">
        <v>1</v>
      </c>
      <c r="N49">
        <v>1</v>
      </c>
      <c r="O49">
        <v>1</v>
      </c>
      <c r="P49">
        <v>1</v>
      </c>
      <c r="Q49">
        <v>1</v>
      </c>
      <c r="R49">
        <v>3</v>
      </c>
      <c r="S49">
        <v>1</v>
      </c>
      <c r="T49">
        <v>3</v>
      </c>
      <c r="U49">
        <v>1</v>
      </c>
      <c r="V49">
        <v>3</v>
      </c>
    </row>
    <row r="50" spans="2:22" x14ac:dyDescent="0.3">
      <c r="B50">
        <v>2</v>
      </c>
      <c r="C50">
        <v>2</v>
      </c>
      <c r="D50">
        <v>2</v>
      </c>
      <c r="E50">
        <v>4</v>
      </c>
      <c r="F50">
        <v>1</v>
      </c>
      <c r="G50">
        <v>1</v>
      </c>
      <c r="H50">
        <v>3</v>
      </c>
      <c r="I50">
        <v>1</v>
      </c>
      <c r="J50">
        <v>1</v>
      </c>
      <c r="K50">
        <v>1</v>
      </c>
      <c r="L50">
        <v>2</v>
      </c>
      <c r="M50">
        <v>1</v>
      </c>
      <c r="N50">
        <v>1</v>
      </c>
      <c r="O50">
        <v>2</v>
      </c>
      <c r="P50">
        <v>1</v>
      </c>
      <c r="Q50">
        <v>1</v>
      </c>
      <c r="R50">
        <v>1</v>
      </c>
      <c r="S50">
        <v>1</v>
      </c>
      <c r="T50">
        <v>2</v>
      </c>
      <c r="U50">
        <v>1</v>
      </c>
      <c r="V50">
        <v>1</v>
      </c>
    </row>
    <row r="51" spans="2:22" x14ac:dyDescent="0.3">
      <c r="B51">
        <v>1</v>
      </c>
      <c r="C51">
        <v>1</v>
      </c>
      <c r="D51">
        <v>1</v>
      </c>
      <c r="E51">
        <v>1</v>
      </c>
      <c r="F51">
        <v>3</v>
      </c>
      <c r="G51">
        <v>2</v>
      </c>
      <c r="H51">
        <v>1</v>
      </c>
      <c r="I51">
        <v>1</v>
      </c>
      <c r="J51">
        <v>1</v>
      </c>
      <c r="K51">
        <v>1</v>
      </c>
      <c r="L51">
        <v>1</v>
      </c>
      <c r="M51">
        <v>1</v>
      </c>
      <c r="N51">
        <v>2</v>
      </c>
      <c r="O51">
        <v>1</v>
      </c>
      <c r="P51">
        <v>1</v>
      </c>
      <c r="Q51">
        <v>2</v>
      </c>
      <c r="R51">
        <v>2</v>
      </c>
      <c r="S51">
        <v>1</v>
      </c>
      <c r="T51">
        <v>1</v>
      </c>
      <c r="U51">
        <v>1</v>
      </c>
      <c r="V51">
        <v>1</v>
      </c>
    </row>
    <row r="52" spans="2:22" x14ac:dyDescent="0.3">
      <c r="B52">
        <v>1</v>
      </c>
      <c r="C52">
        <v>1</v>
      </c>
      <c r="D52">
        <v>2</v>
      </c>
      <c r="E52">
        <v>1</v>
      </c>
      <c r="F52">
        <v>2</v>
      </c>
      <c r="G52">
        <v>3</v>
      </c>
      <c r="H52">
        <v>1</v>
      </c>
      <c r="I52">
        <v>1</v>
      </c>
      <c r="J52">
        <v>2</v>
      </c>
      <c r="K52">
        <v>1</v>
      </c>
      <c r="L52">
        <v>2</v>
      </c>
      <c r="M52">
        <v>2</v>
      </c>
      <c r="N52">
        <v>6</v>
      </c>
      <c r="O52">
        <v>1</v>
      </c>
      <c r="P52">
        <v>1</v>
      </c>
      <c r="Q52">
        <v>1</v>
      </c>
      <c r="R52">
        <v>1</v>
      </c>
      <c r="S52">
        <v>1</v>
      </c>
      <c r="T52">
        <v>1</v>
      </c>
      <c r="U52">
        <v>1</v>
      </c>
      <c r="V52">
        <v>1</v>
      </c>
    </row>
    <row r="53" spans="2:22" x14ac:dyDescent="0.3">
      <c r="B53">
        <v>1</v>
      </c>
      <c r="C53">
        <v>1</v>
      </c>
      <c r="D53">
        <v>1</v>
      </c>
      <c r="E53">
        <v>7</v>
      </c>
      <c r="F53">
        <v>2</v>
      </c>
      <c r="G53">
        <v>1</v>
      </c>
      <c r="H53">
        <v>1</v>
      </c>
      <c r="I53">
        <v>1</v>
      </c>
      <c r="J53">
        <v>1</v>
      </c>
      <c r="K53">
        <v>1</v>
      </c>
      <c r="L53">
        <v>1</v>
      </c>
      <c r="M53">
        <v>1</v>
      </c>
      <c r="N53">
        <v>2</v>
      </c>
      <c r="O53">
        <v>4</v>
      </c>
      <c r="P53">
        <v>1</v>
      </c>
      <c r="Q53">
        <v>2</v>
      </c>
      <c r="R53">
        <v>1</v>
      </c>
      <c r="S53">
        <v>1</v>
      </c>
      <c r="T53">
        <v>2</v>
      </c>
      <c r="U53">
        <v>1</v>
      </c>
      <c r="V53">
        <v>1</v>
      </c>
    </row>
    <row r="54" spans="2:22" x14ac:dyDescent="0.3">
      <c r="B54">
        <v>1</v>
      </c>
      <c r="C54">
        <v>1</v>
      </c>
      <c r="D54">
        <v>1</v>
      </c>
      <c r="E54">
        <v>1</v>
      </c>
      <c r="F54">
        <v>1</v>
      </c>
      <c r="G54">
        <v>1</v>
      </c>
      <c r="H54">
        <v>1</v>
      </c>
      <c r="I54">
        <v>1</v>
      </c>
      <c r="J54">
        <v>3</v>
      </c>
      <c r="K54">
        <v>1</v>
      </c>
      <c r="L54">
        <v>1</v>
      </c>
      <c r="M54">
        <v>1</v>
      </c>
      <c r="N54">
        <v>1</v>
      </c>
      <c r="O54">
        <v>4</v>
      </c>
      <c r="P54">
        <v>2</v>
      </c>
      <c r="Q54">
        <v>1</v>
      </c>
      <c r="R54">
        <v>1</v>
      </c>
      <c r="S54">
        <v>1</v>
      </c>
      <c r="T54">
        <v>2</v>
      </c>
      <c r="U54">
        <v>2</v>
      </c>
      <c r="V54">
        <v>1</v>
      </c>
    </row>
    <row r="55" spans="2:22" x14ac:dyDescent="0.3">
      <c r="B55">
        <v>1</v>
      </c>
      <c r="C55">
        <v>1</v>
      </c>
      <c r="D55">
        <v>1</v>
      </c>
      <c r="E55">
        <v>1</v>
      </c>
      <c r="F55">
        <v>6</v>
      </c>
      <c r="G55">
        <v>2</v>
      </c>
      <c r="H55">
        <v>1</v>
      </c>
      <c r="I55">
        <v>1</v>
      </c>
      <c r="J55">
        <v>1</v>
      </c>
      <c r="K55">
        <v>1</v>
      </c>
      <c r="L55">
        <v>1</v>
      </c>
      <c r="M55">
        <v>1</v>
      </c>
      <c r="N55">
        <v>1</v>
      </c>
      <c r="O55">
        <v>3</v>
      </c>
      <c r="P55">
        <v>3</v>
      </c>
      <c r="Q55">
        <v>1</v>
      </c>
      <c r="R55">
        <v>1</v>
      </c>
      <c r="S55">
        <v>2</v>
      </c>
      <c r="T55">
        <v>1</v>
      </c>
      <c r="U55">
        <v>2</v>
      </c>
      <c r="V55">
        <v>2</v>
      </c>
    </row>
    <row r="56" spans="2:22" x14ac:dyDescent="0.3">
      <c r="B56">
        <v>1</v>
      </c>
      <c r="C56">
        <v>2</v>
      </c>
      <c r="D56">
        <v>1</v>
      </c>
      <c r="E56">
        <v>2</v>
      </c>
      <c r="F56">
        <v>1</v>
      </c>
      <c r="G56">
        <v>2</v>
      </c>
      <c r="H56">
        <v>1</v>
      </c>
      <c r="I56">
        <v>1</v>
      </c>
      <c r="J56">
        <v>1</v>
      </c>
      <c r="K56">
        <v>1</v>
      </c>
      <c r="L56">
        <v>2</v>
      </c>
      <c r="M56">
        <v>5</v>
      </c>
      <c r="N56">
        <v>2</v>
      </c>
      <c r="O56">
        <v>1</v>
      </c>
      <c r="P56">
        <v>2</v>
      </c>
      <c r="Q56">
        <v>1</v>
      </c>
      <c r="R56">
        <v>1</v>
      </c>
      <c r="S56">
        <v>1</v>
      </c>
      <c r="T56">
        <v>2</v>
      </c>
      <c r="U56">
        <v>1</v>
      </c>
      <c r="V56">
        <v>2</v>
      </c>
    </row>
    <row r="57" spans="2:22" x14ac:dyDescent="0.3">
      <c r="B57">
        <v>3</v>
      </c>
      <c r="C57">
        <v>1</v>
      </c>
      <c r="D57">
        <v>2</v>
      </c>
      <c r="E57">
        <v>1</v>
      </c>
      <c r="F57">
        <v>1</v>
      </c>
      <c r="G57">
        <v>1</v>
      </c>
      <c r="H57">
        <v>2</v>
      </c>
      <c r="I57">
        <v>2</v>
      </c>
      <c r="J57">
        <v>1</v>
      </c>
      <c r="K57">
        <v>1</v>
      </c>
      <c r="L57">
        <v>1</v>
      </c>
      <c r="M57">
        <v>1</v>
      </c>
      <c r="N57">
        <v>3</v>
      </c>
      <c r="O57">
        <v>1</v>
      </c>
      <c r="P57">
        <v>2</v>
      </c>
      <c r="Q57">
        <v>1</v>
      </c>
      <c r="R57">
        <v>1</v>
      </c>
      <c r="S57">
        <v>1</v>
      </c>
      <c r="T57">
        <v>1</v>
      </c>
      <c r="U57">
        <v>1</v>
      </c>
      <c r="V57">
        <v>1</v>
      </c>
    </row>
    <row r="58" spans="2:22" x14ac:dyDescent="0.3">
      <c r="B58">
        <v>1</v>
      </c>
      <c r="C58">
        <v>9</v>
      </c>
      <c r="D58">
        <v>2</v>
      </c>
      <c r="E58">
        <v>2</v>
      </c>
      <c r="F58">
        <v>4</v>
      </c>
      <c r="G58">
        <v>2</v>
      </c>
      <c r="H58">
        <v>1</v>
      </c>
      <c r="I58">
        <v>1</v>
      </c>
      <c r="J58">
        <v>1</v>
      </c>
      <c r="K58">
        <v>1</v>
      </c>
      <c r="L58">
        <v>3</v>
      </c>
      <c r="M58">
        <v>2</v>
      </c>
      <c r="N58">
        <v>1</v>
      </c>
      <c r="O58">
        <v>3</v>
      </c>
      <c r="P58">
        <v>1</v>
      </c>
      <c r="Q58">
        <v>1</v>
      </c>
      <c r="R58">
        <v>1</v>
      </c>
      <c r="S58">
        <v>7</v>
      </c>
      <c r="T58">
        <v>1</v>
      </c>
      <c r="U58">
        <v>2</v>
      </c>
      <c r="V58">
        <v>1</v>
      </c>
    </row>
    <row r="59" spans="2:22" x14ac:dyDescent="0.3">
      <c r="B59">
        <v>3</v>
      </c>
      <c r="C59">
        <v>1</v>
      </c>
      <c r="D59">
        <v>1</v>
      </c>
      <c r="E59">
        <v>1</v>
      </c>
      <c r="F59">
        <v>1</v>
      </c>
      <c r="G59">
        <v>8</v>
      </c>
      <c r="H59">
        <v>1</v>
      </c>
      <c r="I59">
        <v>1</v>
      </c>
      <c r="J59">
        <v>1</v>
      </c>
      <c r="K59">
        <v>1</v>
      </c>
      <c r="L59">
        <v>2</v>
      </c>
      <c r="M59">
        <v>1</v>
      </c>
      <c r="N59">
        <v>1</v>
      </c>
      <c r="O59">
        <v>4</v>
      </c>
      <c r="P59">
        <v>2</v>
      </c>
      <c r="Q59">
        <v>1</v>
      </c>
      <c r="R59">
        <v>1</v>
      </c>
      <c r="S59">
        <v>1</v>
      </c>
      <c r="T59">
        <v>2</v>
      </c>
      <c r="U59">
        <v>1</v>
      </c>
      <c r="V59">
        <v>2</v>
      </c>
    </row>
    <row r="60" spans="2:22" x14ac:dyDescent="0.3">
      <c r="B60">
        <v>1</v>
      </c>
      <c r="C60">
        <v>1</v>
      </c>
      <c r="D60">
        <v>2</v>
      </c>
      <c r="E60">
        <v>1</v>
      </c>
      <c r="F60">
        <v>2</v>
      </c>
      <c r="G60">
        <v>2</v>
      </c>
      <c r="H60">
        <v>1</v>
      </c>
      <c r="I60">
        <v>1</v>
      </c>
      <c r="J60">
        <v>2</v>
      </c>
      <c r="K60">
        <v>3</v>
      </c>
      <c r="L60">
        <v>2</v>
      </c>
      <c r="M60">
        <v>3</v>
      </c>
      <c r="N60">
        <v>2</v>
      </c>
      <c r="O60">
        <v>1</v>
      </c>
      <c r="P60">
        <v>3</v>
      </c>
      <c r="Q60">
        <v>10</v>
      </c>
      <c r="R60">
        <v>1</v>
      </c>
      <c r="S60">
        <v>1</v>
      </c>
      <c r="T60">
        <v>1</v>
      </c>
      <c r="U60">
        <v>2</v>
      </c>
      <c r="V60">
        <v>1</v>
      </c>
    </row>
    <row r="61" spans="2:22" x14ac:dyDescent="0.3">
      <c r="B61">
        <v>1</v>
      </c>
      <c r="C61">
        <v>1</v>
      </c>
      <c r="D61">
        <v>1</v>
      </c>
      <c r="E61">
        <v>1</v>
      </c>
      <c r="F61">
        <v>1</v>
      </c>
      <c r="G61">
        <v>1</v>
      </c>
      <c r="H61">
        <v>1</v>
      </c>
      <c r="I61">
        <v>1</v>
      </c>
      <c r="J61">
        <v>1</v>
      </c>
      <c r="K61">
        <v>1</v>
      </c>
      <c r="L61">
        <v>3</v>
      </c>
      <c r="M61">
        <v>1</v>
      </c>
      <c r="N61">
        <v>1</v>
      </c>
      <c r="O61">
        <v>4</v>
      </c>
      <c r="P61">
        <v>1</v>
      </c>
      <c r="Q61">
        <v>2</v>
      </c>
      <c r="R61">
        <v>3</v>
      </c>
      <c r="S61">
        <v>1</v>
      </c>
      <c r="T61">
        <v>4</v>
      </c>
      <c r="U61">
        <v>1</v>
      </c>
      <c r="V61">
        <v>2</v>
      </c>
    </row>
    <row r="62" spans="2:22" x14ac:dyDescent="0.3">
      <c r="B62">
        <v>1</v>
      </c>
      <c r="C62">
        <v>4</v>
      </c>
      <c r="D62">
        <v>1</v>
      </c>
      <c r="E62">
        <v>1</v>
      </c>
      <c r="F62">
        <v>2</v>
      </c>
      <c r="G62">
        <v>1</v>
      </c>
      <c r="H62">
        <v>4</v>
      </c>
      <c r="I62">
        <v>1</v>
      </c>
      <c r="J62">
        <v>3</v>
      </c>
      <c r="K62">
        <v>1</v>
      </c>
      <c r="L62">
        <v>3</v>
      </c>
      <c r="M62">
        <v>2</v>
      </c>
      <c r="N62">
        <v>1</v>
      </c>
      <c r="O62">
        <v>9</v>
      </c>
      <c r="P62">
        <v>7</v>
      </c>
      <c r="Q62">
        <v>2</v>
      </c>
      <c r="R62">
        <v>1</v>
      </c>
      <c r="S62">
        <v>1</v>
      </c>
      <c r="T62">
        <v>1</v>
      </c>
      <c r="U62">
        <v>1</v>
      </c>
      <c r="V62">
        <v>1</v>
      </c>
    </row>
    <row r="63" spans="2:22" x14ac:dyDescent="0.3">
      <c r="B63">
        <v>1</v>
      </c>
      <c r="C63">
        <v>1</v>
      </c>
      <c r="D63">
        <v>5</v>
      </c>
      <c r="E63">
        <v>1</v>
      </c>
      <c r="F63">
        <v>3</v>
      </c>
      <c r="G63">
        <v>1</v>
      </c>
      <c r="H63">
        <v>1</v>
      </c>
      <c r="I63">
        <v>1</v>
      </c>
      <c r="J63">
        <v>1</v>
      </c>
      <c r="K63">
        <v>3</v>
      </c>
      <c r="L63">
        <v>1</v>
      </c>
      <c r="M63">
        <v>1</v>
      </c>
      <c r="N63">
        <v>1</v>
      </c>
      <c r="O63">
        <v>1</v>
      </c>
      <c r="P63">
        <v>1</v>
      </c>
      <c r="Q63">
        <v>1</v>
      </c>
      <c r="R63">
        <v>1</v>
      </c>
      <c r="S63">
        <v>1</v>
      </c>
      <c r="T63">
        <v>1</v>
      </c>
      <c r="U63">
        <v>2</v>
      </c>
      <c r="V63">
        <v>1</v>
      </c>
    </row>
    <row r="64" spans="2:22" x14ac:dyDescent="0.3">
      <c r="B64">
        <v>1</v>
      </c>
      <c r="C64">
        <v>1</v>
      </c>
      <c r="D64">
        <v>9</v>
      </c>
      <c r="E64">
        <v>1</v>
      </c>
      <c r="F64">
        <v>1</v>
      </c>
      <c r="G64">
        <v>1</v>
      </c>
      <c r="H64">
        <v>2</v>
      </c>
      <c r="I64">
        <v>1</v>
      </c>
      <c r="J64">
        <v>1</v>
      </c>
      <c r="K64">
        <v>7</v>
      </c>
      <c r="L64">
        <v>1</v>
      </c>
      <c r="M64">
        <v>4</v>
      </c>
      <c r="N64">
        <v>1</v>
      </c>
      <c r="O64">
        <v>4</v>
      </c>
      <c r="P64">
        <v>1</v>
      </c>
      <c r="Q64">
        <v>1</v>
      </c>
      <c r="R64">
        <v>7</v>
      </c>
      <c r="S64">
        <v>1</v>
      </c>
      <c r="T64">
        <v>1</v>
      </c>
      <c r="U64">
        <v>1</v>
      </c>
      <c r="V64">
        <v>5</v>
      </c>
    </row>
    <row r="65" spans="2:22" x14ac:dyDescent="0.3">
      <c r="B65">
        <v>1</v>
      </c>
      <c r="C65">
        <v>1</v>
      </c>
      <c r="D65">
        <v>5</v>
      </c>
      <c r="E65">
        <v>2</v>
      </c>
      <c r="F65">
        <v>1</v>
      </c>
      <c r="G65">
        <v>1</v>
      </c>
      <c r="H65">
        <v>1</v>
      </c>
      <c r="I65">
        <v>1</v>
      </c>
      <c r="J65">
        <v>1</v>
      </c>
      <c r="K65">
        <v>4</v>
      </c>
      <c r="L65">
        <v>5</v>
      </c>
      <c r="M65">
        <v>1</v>
      </c>
      <c r="N65">
        <v>4</v>
      </c>
      <c r="O65">
        <v>1</v>
      </c>
      <c r="P65">
        <v>1</v>
      </c>
      <c r="Q65">
        <v>1</v>
      </c>
      <c r="R65">
        <v>2</v>
      </c>
      <c r="S65">
        <v>1</v>
      </c>
      <c r="T65">
        <v>1</v>
      </c>
      <c r="U65">
        <v>1</v>
      </c>
      <c r="V65">
        <v>1</v>
      </c>
    </row>
    <row r="66" spans="2:22" x14ac:dyDescent="0.3">
      <c r="B66">
        <v>2</v>
      </c>
      <c r="C66">
        <v>2</v>
      </c>
      <c r="D66">
        <v>1</v>
      </c>
      <c r="E66">
        <v>3</v>
      </c>
      <c r="F66">
        <v>1</v>
      </c>
      <c r="G66">
        <v>1</v>
      </c>
      <c r="H66">
        <v>7</v>
      </c>
      <c r="I66">
        <v>2</v>
      </c>
      <c r="J66">
        <v>3</v>
      </c>
      <c r="K66">
        <v>1</v>
      </c>
      <c r="L66">
        <v>1</v>
      </c>
      <c r="M66">
        <v>1</v>
      </c>
      <c r="N66">
        <v>1</v>
      </c>
      <c r="O66">
        <v>1</v>
      </c>
      <c r="P66">
        <v>4</v>
      </c>
      <c r="Q66">
        <v>2</v>
      </c>
      <c r="R66">
        <v>1</v>
      </c>
      <c r="S66">
        <v>1</v>
      </c>
      <c r="T66">
        <v>1</v>
      </c>
      <c r="U66">
        <v>1</v>
      </c>
      <c r="V66">
        <v>1</v>
      </c>
    </row>
    <row r="67" spans="2:22" x14ac:dyDescent="0.3">
      <c r="B67">
        <v>1</v>
      </c>
      <c r="C67">
        <v>1</v>
      </c>
      <c r="D67">
        <v>5</v>
      </c>
      <c r="E67">
        <v>2</v>
      </c>
      <c r="F67">
        <v>1</v>
      </c>
      <c r="G67">
        <v>1</v>
      </c>
      <c r="H67">
        <v>3</v>
      </c>
      <c r="I67">
        <v>2</v>
      </c>
      <c r="J67">
        <v>2</v>
      </c>
      <c r="K67">
        <v>1</v>
      </c>
      <c r="L67">
        <v>1</v>
      </c>
      <c r="M67">
        <v>1</v>
      </c>
      <c r="N67">
        <v>1</v>
      </c>
      <c r="O67">
        <v>1</v>
      </c>
      <c r="P67">
        <v>1</v>
      </c>
      <c r="Q67">
        <v>1</v>
      </c>
      <c r="R67">
        <v>1</v>
      </c>
      <c r="S67">
        <v>1</v>
      </c>
      <c r="T67">
        <v>1</v>
      </c>
      <c r="U67">
        <v>1</v>
      </c>
      <c r="V67">
        <v>1</v>
      </c>
    </row>
    <row r="68" spans="2:22" x14ac:dyDescent="0.3">
      <c r="B68">
        <v>1</v>
      </c>
      <c r="C68">
        <v>1</v>
      </c>
      <c r="D68">
        <v>5</v>
      </c>
      <c r="E68">
        <v>2</v>
      </c>
      <c r="F68">
        <v>1</v>
      </c>
      <c r="G68">
        <v>6</v>
      </c>
      <c r="H68">
        <v>2</v>
      </c>
      <c r="I68">
        <v>7</v>
      </c>
      <c r="J68">
        <v>1</v>
      </c>
      <c r="K68">
        <v>2</v>
      </c>
      <c r="L68">
        <v>2</v>
      </c>
      <c r="M68">
        <v>1</v>
      </c>
      <c r="N68">
        <v>1</v>
      </c>
      <c r="O68">
        <v>1</v>
      </c>
      <c r="P68">
        <v>1</v>
      </c>
      <c r="Q68">
        <v>1</v>
      </c>
      <c r="R68">
        <v>1</v>
      </c>
      <c r="S68">
        <v>1</v>
      </c>
      <c r="T68">
        <v>1</v>
      </c>
      <c r="U68">
        <v>1</v>
      </c>
      <c r="V68">
        <v>1</v>
      </c>
    </row>
    <row r="69" spans="2:22" x14ac:dyDescent="0.3">
      <c r="B69">
        <v>7</v>
      </c>
      <c r="C69">
        <v>1</v>
      </c>
      <c r="D69">
        <v>1</v>
      </c>
      <c r="E69">
        <v>1</v>
      </c>
      <c r="F69">
        <v>2</v>
      </c>
      <c r="G69">
        <v>3</v>
      </c>
      <c r="H69">
        <v>1</v>
      </c>
      <c r="I69">
        <v>1</v>
      </c>
      <c r="J69">
        <v>1</v>
      </c>
      <c r="K69">
        <v>1</v>
      </c>
      <c r="L69">
        <v>1</v>
      </c>
      <c r="M69">
        <v>1</v>
      </c>
      <c r="N69">
        <v>1</v>
      </c>
      <c r="O69">
        <v>2</v>
      </c>
      <c r="P69">
        <v>1</v>
      </c>
      <c r="Q69">
        <v>2</v>
      </c>
      <c r="R69">
        <v>1</v>
      </c>
      <c r="S69">
        <v>1</v>
      </c>
      <c r="T69">
        <v>1</v>
      </c>
      <c r="U69">
        <v>1</v>
      </c>
      <c r="V69">
        <v>1</v>
      </c>
    </row>
    <row r="70" spans="2:22" x14ac:dyDescent="0.3">
      <c r="B70">
        <v>3</v>
      </c>
      <c r="C70">
        <v>1</v>
      </c>
      <c r="D70">
        <v>1</v>
      </c>
      <c r="E70">
        <v>3</v>
      </c>
      <c r="F70">
        <v>1</v>
      </c>
      <c r="G70">
        <v>1</v>
      </c>
      <c r="H70">
        <v>1</v>
      </c>
      <c r="I70">
        <v>2</v>
      </c>
      <c r="J70">
        <v>1</v>
      </c>
      <c r="K70">
        <v>1</v>
      </c>
      <c r="L70">
        <v>4</v>
      </c>
      <c r="M70">
        <v>1</v>
      </c>
      <c r="N70">
        <v>1</v>
      </c>
      <c r="O70">
        <v>1</v>
      </c>
      <c r="P70">
        <v>1</v>
      </c>
      <c r="Q70">
        <v>1</v>
      </c>
      <c r="R70">
        <v>1</v>
      </c>
      <c r="S70">
        <v>1</v>
      </c>
      <c r="T70">
        <v>1</v>
      </c>
      <c r="U70">
        <v>1</v>
      </c>
      <c r="V70">
        <v>1</v>
      </c>
    </row>
    <row r="71" spans="2:22" x14ac:dyDescent="0.3">
      <c r="B71">
        <v>1</v>
      </c>
      <c r="C71">
        <v>2</v>
      </c>
      <c r="D71">
        <v>10</v>
      </c>
      <c r="E71">
        <v>2</v>
      </c>
      <c r="F71">
        <v>1</v>
      </c>
      <c r="G71">
        <v>4</v>
      </c>
      <c r="H71">
        <v>5</v>
      </c>
      <c r="I71">
        <v>1</v>
      </c>
      <c r="J71">
        <v>1</v>
      </c>
      <c r="K71">
        <v>2</v>
      </c>
      <c r="L71">
        <v>1</v>
      </c>
      <c r="M71">
        <v>1</v>
      </c>
      <c r="N71">
        <v>1</v>
      </c>
      <c r="O71">
        <v>1</v>
      </c>
      <c r="P71">
        <v>5</v>
      </c>
      <c r="Q71">
        <v>2</v>
      </c>
      <c r="R71">
        <v>4</v>
      </c>
      <c r="S71">
        <v>3</v>
      </c>
      <c r="T71">
        <v>3</v>
      </c>
      <c r="U71">
        <v>1</v>
      </c>
      <c r="V71">
        <v>3</v>
      </c>
    </row>
    <row r="72" spans="2:22" x14ac:dyDescent="0.3">
      <c r="B72">
        <v>5</v>
      </c>
      <c r="C72">
        <v>2</v>
      </c>
      <c r="D72">
        <v>2</v>
      </c>
      <c r="E72">
        <v>1</v>
      </c>
      <c r="F72">
        <v>1</v>
      </c>
      <c r="G72">
        <v>1</v>
      </c>
      <c r="H72">
        <v>3</v>
      </c>
      <c r="I72">
        <v>1</v>
      </c>
      <c r="J72">
        <v>1</v>
      </c>
      <c r="K72">
        <v>1</v>
      </c>
      <c r="L72">
        <v>1</v>
      </c>
      <c r="M72">
        <v>1</v>
      </c>
      <c r="N72">
        <v>1</v>
      </c>
      <c r="O72">
        <v>3</v>
      </c>
      <c r="P72">
        <v>1</v>
      </c>
      <c r="Q72">
        <v>1</v>
      </c>
      <c r="R72">
        <v>1</v>
      </c>
      <c r="S72">
        <v>1</v>
      </c>
      <c r="T72">
        <v>2</v>
      </c>
      <c r="U72">
        <v>1</v>
      </c>
      <c r="V72">
        <v>1</v>
      </c>
    </row>
    <row r="73" spans="2:22" x14ac:dyDescent="0.3">
      <c r="B73">
        <v>2</v>
      </c>
      <c r="C73">
        <v>2</v>
      </c>
      <c r="D73">
        <v>1</v>
      </c>
      <c r="E73">
        <v>4</v>
      </c>
      <c r="F73">
        <v>1</v>
      </c>
      <c r="G73">
        <v>1</v>
      </c>
      <c r="H73">
        <v>1</v>
      </c>
      <c r="I73">
        <v>1</v>
      </c>
      <c r="J73">
        <v>2</v>
      </c>
      <c r="K73">
        <v>1</v>
      </c>
      <c r="L73">
        <v>4</v>
      </c>
      <c r="M73">
        <v>2</v>
      </c>
      <c r="N73">
        <v>2</v>
      </c>
      <c r="O73">
        <v>2</v>
      </c>
      <c r="P73">
        <v>1</v>
      </c>
      <c r="Q73">
        <v>1</v>
      </c>
      <c r="R73">
        <v>2</v>
      </c>
      <c r="S73">
        <v>2</v>
      </c>
      <c r="T73">
        <v>3</v>
      </c>
      <c r="U73">
        <v>3</v>
      </c>
      <c r="V73">
        <v>1</v>
      </c>
    </row>
    <row r="74" spans="2:22" x14ac:dyDescent="0.3">
      <c r="B74">
        <v>4</v>
      </c>
      <c r="C74">
        <v>1</v>
      </c>
      <c r="D74">
        <v>1</v>
      </c>
      <c r="E74">
        <v>7</v>
      </c>
      <c r="F74">
        <v>3</v>
      </c>
      <c r="G74">
        <v>1</v>
      </c>
      <c r="H74">
        <v>2</v>
      </c>
      <c r="I74">
        <v>4</v>
      </c>
      <c r="J74">
        <v>1</v>
      </c>
      <c r="K74">
        <v>1</v>
      </c>
      <c r="L74">
        <v>2</v>
      </c>
      <c r="M74">
        <v>1</v>
      </c>
      <c r="N74">
        <v>2</v>
      </c>
      <c r="O74">
        <v>1</v>
      </c>
      <c r="P74">
        <v>1</v>
      </c>
      <c r="Q74">
        <v>1</v>
      </c>
      <c r="R74">
        <v>1</v>
      </c>
      <c r="S74">
        <v>2</v>
      </c>
      <c r="T74">
        <v>1</v>
      </c>
      <c r="U74">
        <v>1</v>
      </c>
      <c r="V74">
        <v>1</v>
      </c>
    </row>
    <row r="75" spans="2:22" x14ac:dyDescent="0.3">
      <c r="B75">
        <v>2</v>
      </c>
      <c r="C75">
        <v>1</v>
      </c>
      <c r="D75">
        <v>1</v>
      </c>
      <c r="E75">
        <v>2</v>
      </c>
      <c r="F75">
        <v>4</v>
      </c>
      <c r="G75">
        <v>1</v>
      </c>
      <c r="H75">
        <v>2</v>
      </c>
      <c r="I75">
        <v>1</v>
      </c>
      <c r="J75">
        <v>1</v>
      </c>
      <c r="K75">
        <v>1</v>
      </c>
      <c r="L75">
        <v>1</v>
      </c>
      <c r="M75">
        <v>1</v>
      </c>
      <c r="N75">
        <v>1</v>
      </c>
      <c r="O75">
        <v>2</v>
      </c>
      <c r="P75">
        <v>1</v>
      </c>
      <c r="Q75">
        <v>1</v>
      </c>
      <c r="R75">
        <v>1</v>
      </c>
      <c r="S75">
        <v>1</v>
      </c>
      <c r="T75">
        <v>1</v>
      </c>
      <c r="U75">
        <v>1</v>
      </c>
      <c r="V75">
        <v>1</v>
      </c>
    </row>
    <row r="76" spans="2:22" x14ac:dyDescent="0.3">
      <c r="B76">
        <v>1</v>
      </c>
      <c r="C76">
        <v>1</v>
      </c>
      <c r="D76">
        <v>1</v>
      </c>
      <c r="E76">
        <v>2</v>
      </c>
      <c r="F76">
        <v>5</v>
      </c>
      <c r="G76">
        <v>1</v>
      </c>
      <c r="H76">
        <v>1</v>
      </c>
      <c r="I76">
        <v>1</v>
      </c>
      <c r="J76">
        <v>1</v>
      </c>
      <c r="K76">
        <v>1</v>
      </c>
      <c r="L76">
        <v>1</v>
      </c>
      <c r="M76">
        <v>3</v>
      </c>
      <c r="N76">
        <v>1</v>
      </c>
      <c r="O76">
        <v>2</v>
      </c>
      <c r="P76">
        <v>1</v>
      </c>
      <c r="Q76">
        <v>2</v>
      </c>
      <c r="R76">
        <v>1</v>
      </c>
      <c r="S76">
        <v>3</v>
      </c>
      <c r="T76">
        <v>1</v>
      </c>
      <c r="U76">
        <v>1</v>
      </c>
      <c r="V76">
        <v>2</v>
      </c>
    </row>
    <row r="77" spans="2:22" x14ac:dyDescent="0.3">
      <c r="B77">
        <v>11</v>
      </c>
      <c r="C77">
        <v>1</v>
      </c>
      <c r="D77">
        <v>1</v>
      </c>
      <c r="E77">
        <v>1</v>
      </c>
      <c r="F77">
        <v>12</v>
      </c>
      <c r="G77">
        <v>1</v>
      </c>
      <c r="H77">
        <v>4</v>
      </c>
      <c r="I77">
        <v>1</v>
      </c>
      <c r="J77">
        <v>1</v>
      </c>
      <c r="K77">
        <v>1</v>
      </c>
      <c r="L77">
        <v>1</v>
      </c>
      <c r="M77">
        <v>1</v>
      </c>
      <c r="N77">
        <v>1</v>
      </c>
      <c r="O77">
        <v>5</v>
      </c>
      <c r="P77">
        <v>1</v>
      </c>
      <c r="Q77">
        <v>1</v>
      </c>
      <c r="R77">
        <v>1</v>
      </c>
      <c r="S77">
        <v>1</v>
      </c>
      <c r="T77">
        <v>2</v>
      </c>
      <c r="U77">
        <v>2</v>
      </c>
      <c r="V77">
        <v>2</v>
      </c>
    </row>
    <row r="78" spans="2:22" x14ac:dyDescent="0.3">
      <c r="B78">
        <v>1</v>
      </c>
      <c r="C78">
        <v>1</v>
      </c>
      <c r="D78">
        <v>1</v>
      </c>
      <c r="E78">
        <v>1</v>
      </c>
      <c r="F78">
        <v>5</v>
      </c>
      <c r="G78">
        <v>1</v>
      </c>
      <c r="H78">
        <v>1</v>
      </c>
      <c r="I78">
        <v>1</v>
      </c>
      <c r="J78">
        <v>1</v>
      </c>
      <c r="K78">
        <v>1</v>
      </c>
      <c r="L78">
        <v>1</v>
      </c>
      <c r="M78">
        <v>1</v>
      </c>
      <c r="N78">
        <v>1</v>
      </c>
      <c r="O78">
        <v>1</v>
      </c>
      <c r="P78">
        <v>2</v>
      </c>
      <c r="Q78">
        <v>1</v>
      </c>
      <c r="R78">
        <v>2</v>
      </c>
      <c r="S78">
        <v>1</v>
      </c>
      <c r="T78">
        <v>1</v>
      </c>
      <c r="U78">
        <v>1</v>
      </c>
      <c r="V78">
        <v>1</v>
      </c>
    </row>
    <row r="79" spans="2:22" x14ac:dyDescent="0.3">
      <c r="B79">
        <v>1</v>
      </c>
      <c r="C79">
        <v>2</v>
      </c>
      <c r="D79">
        <v>1</v>
      </c>
      <c r="E79">
        <v>1</v>
      </c>
      <c r="F79">
        <v>2</v>
      </c>
      <c r="G79">
        <v>1</v>
      </c>
      <c r="H79">
        <v>1</v>
      </c>
      <c r="I79">
        <v>1</v>
      </c>
      <c r="J79">
        <v>2</v>
      </c>
      <c r="K79">
        <v>1</v>
      </c>
      <c r="L79">
        <v>1</v>
      </c>
      <c r="M79">
        <v>1</v>
      </c>
      <c r="N79">
        <v>1</v>
      </c>
      <c r="O79">
        <v>1</v>
      </c>
      <c r="P79">
        <v>1</v>
      </c>
      <c r="Q79">
        <v>1</v>
      </c>
      <c r="R79">
        <v>1</v>
      </c>
      <c r="S79">
        <v>2</v>
      </c>
      <c r="T79">
        <v>3</v>
      </c>
      <c r="U79">
        <v>1</v>
      </c>
      <c r="V79">
        <v>1</v>
      </c>
    </row>
    <row r="80" spans="2:22" x14ac:dyDescent="0.3">
      <c r="B80">
        <v>1</v>
      </c>
      <c r="C80">
        <v>1</v>
      </c>
      <c r="D80">
        <v>1</v>
      </c>
      <c r="E80">
        <v>1</v>
      </c>
      <c r="F80">
        <v>1</v>
      </c>
      <c r="G80">
        <v>1</v>
      </c>
      <c r="H80">
        <v>1</v>
      </c>
      <c r="I80">
        <v>1</v>
      </c>
      <c r="J80">
        <v>2</v>
      </c>
      <c r="K80">
        <v>1</v>
      </c>
      <c r="L80">
        <v>1</v>
      </c>
      <c r="M80">
        <v>1</v>
      </c>
      <c r="N80">
        <v>1</v>
      </c>
      <c r="O80">
        <v>5</v>
      </c>
      <c r="P80">
        <v>1</v>
      </c>
      <c r="Q80">
        <v>1</v>
      </c>
      <c r="R80">
        <v>3</v>
      </c>
      <c r="S80">
        <v>1</v>
      </c>
      <c r="T80">
        <v>4</v>
      </c>
      <c r="U80">
        <v>1</v>
      </c>
      <c r="V80">
        <v>1</v>
      </c>
    </row>
    <row r="81" spans="2:22" x14ac:dyDescent="0.3">
      <c r="B81">
        <v>1</v>
      </c>
      <c r="C81">
        <v>1</v>
      </c>
      <c r="D81">
        <v>2</v>
      </c>
      <c r="E81">
        <v>1</v>
      </c>
      <c r="F81">
        <v>3</v>
      </c>
      <c r="G81">
        <v>6</v>
      </c>
      <c r="H81">
        <v>2</v>
      </c>
      <c r="I81">
        <v>1</v>
      </c>
      <c r="J81">
        <v>1</v>
      </c>
      <c r="K81">
        <v>1</v>
      </c>
      <c r="L81">
        <v>1</v>
      </c>
      <c r="M81">
        <v>1</v>
      </c>
      <c r="N81">
        <v>2</v>
      </c>
      <c r="O81">
        <v>1</v>
      </c>
      <c r="P81">
        <v>2</v>
      </c>
      <c r="Q81">
        <v>1</v>
      </c>
      <c r="R81">
        <v>1</v>
      </c>
      <c r="S81">
        <v>1</v>
      </c>
      <c r="T81">
        <v>1</v>
      </c>
      <c r="U81">
        <v>1</v>
      </c>
      <c r="V81">
        <v>4</v>
      </c>
    </row>
    <row r="82" spans="2:22" x14ac:dyDescent="0.3">
      <c r="B82">
        <v>1</v>
      </c>
      <c r="C82">
        <v>4</v>
      </c>
      <c r="D82">
        <v>1</v>
      </c>
      <c r="E82">
        <v>5</v>
      </c>
      <c r="F82">
        <v>1</v>
      </c>
      <c r="G82">
        <v>1</v>
      </c>
      <c r="H82">
        <v>1</v>
      </c>
      <c r="I82">
        <v>1</v>
      </c>
      <c r="J82">
        <v>1</v>
      </c>
      <c r="K82">
        <v>1</v>
      </c>
      <c r="L82">
        <v>1</v>
      </c>
      <c r="M82">
        <v>1</v>
      </c>
      <c r="N82">
        <v>1</v>
      </c>
      <c r="O82">
        <v>1</v>
      </c>
      <c r="P82">
        <v>2</v>
      </c>
      <c r="Q82">
        <v>1</v>
      </c>
      <c r="R82">
        <v>1</v>
      </c>
      <c r="S82">
        <v>2</v>
      </c>
      <c r="T82">
        <v>1</v>
      </c>
      <c r="V82">
        <v>3</v>
      </c>
    </row>
    <row r="83" spans="2:22" x14ac:dyDescent="0.3">
      <c r="B83">
        <v>1</v>
      </c>
      <c r="C83">
        <v>13</v>
      </c>
      <c r="D83">
        <v>1</v>
      </c>
      <c r="E83">
        <v>1</v>
      </c>
      <c r="F83">
        <v>1</v>
      </c>
      <c r="G83">
        <v>3</v>
      </c>
      <c r="H83">
        <v>1</v>
      </c>
      <c r="I83">
        <v>1</v>
      </c>
      <c r="J83">
        <v>1</v>
      </c>
      <c r="K83">
        <v>1</v>
      </c>
      <c r="L83">
        <v>1</v>
      </c>
      <c r="M83">
        <v>1</v>
      </c>
      <c r="N83">
        <v>2</v>
      </c>
      <c r="O83">
        <v>1</v>
      </c>
      <c r="P83">
        <v>5</v>
      </c>
      <c r="Q83">
        <v>2</v>
      </c>
      <c r="R83">
        <v>1</v>
      </c>
      <c r="S83">
        <v>1</v>
      </c>
      <c r="T83">
        <v>2</v>
      </c>
      <c r="V83">
        <v>1</v>
      </c>
    </row>
    <row r="84" spans="2:22" x14ac:dyDescent="0.3">
      <c r="B84">
        <v>1</v>
      </c>
      <c r="C84">
        <v>3</v>
      </c>
      <c r="D84">
        <v>0</v>
      </c>
      <c r="E84">
        <v>1</v>
      </c>
      <c r="F84">
        <v>1</v>
      </c>
      <c r="G84">
        <v>1</v>
      </c>
      <c r="H84">
        <v>4</v>
      </c>
      <c r="I84">
        <v>1</v>
      </c>
      <c r="J84">
        <v>1</v>
      </c>
      <c r="K84">
        <v>2</v>
      </c>
      <c r="L84">
        <v>1</v>
      </c>
      <c r="M84">
        <v>1</v>
      </c>
      <c r="N84">
        <v>1</v>
      </c>
      <c r="O84">
        <v>1</v>
      </c>
      <c r="P84">
        <v>1</v>
      </c>
      <c r="Q84">
        <v>2</v>
      </c>
      <c r="R84">
        <v>1</v>
      </c>
      <c r="S84">
        <v>2</v>
      </c>
      <c r="T84">
        <v>2</v>
      </c>
      <c r="V84">
        <v>1</v>
      </c>
    </row>
    <row r="85" spans="2:22" x14ac:dyDescent="0.3">
      <c r="B85">
        <v>1</v>
      </c>
      <c r="C85">
        <v>1</v>
      </c>
      <c r="D85">
        <v>1</v>
      </c>
      <c r="E85">
        <v>11</v>
      </c>
      <c r="F85">
        <v>2</v>
      </c>
      <c r="G85">
        <v>2</v>
      </c>
      <c r="H85">
        <v>1</v>
      </c>
      <c r="I85">
        <v>1</v>
      </c>
      <c r="J85">
        <v>1</v>
      </c>
      <c r="K85">
        <v>1</v>
      </c>
      <c r="L85">
        <v>2</v>
      </c>
      <c r="M85">
        <v>1</v>
      </c>
      <c r="N85">
        <v>1</v>
      </c>
      <c r="O85">
        <v>1</v>
      </c>
      <c r="P85">
        <v>1</v>
      </c>
      <c r="Q85">
        <v>3</v>
      </c>
      <c r="R85">
        <v>1</v>
      </c>
      <c r="S85">
        <v>1</v>
      </c>
      <c r="T85">
        <v>1</v>
      </c>
      <c r="V85">
        <v>1</v>
      </c>
    </row>
    <row r="86" spans="2:22" x14ac:dyDescent="0.3">
      <c r="B86">
        <v>1</v>
      </c>
      <c r="C86">
        <v>1</v>
      </c>
      <c r="D86">
        <v>1</v>
      </c>
      <c r="E86">
        <v>1</v>
      </c>
      <c r="F86">
        <v>9</v>
      </c>
      <c r="G86">
        <v>1</v>
      </c>
      <c r="H86">
        <v>1</v>
      </c>
      <c r="I86">
        <v>2</v>
      </c>
      <c r="J86">
        <v>1</v>
      </c>
      <c r="K86">
        <v>1</v>
      </c>
      <c r="L86">
        <v>1</v>
      </c>
      <c r="M86">
        <v>5</v>
      </c>
      <c r="N86">
        <v>2</v>
      </c>
      <c r="O86">
        <v>2</v>
      </c>
      <c r="P86">
        <v>3</v>
      </c>
      <c r="Q86">
        <v>1</v>
      </c>
      <c r="R86">
        <v>1</v>
      </c>
      <c r="S86">
        <v>1</v>
      </c>
      <c r="T86">
        <v>2</v>
      </c>
      <c r="V86">
        <v>1</v>
      </c>
    </row>
    <row r="87" spans="2:22" x14ac:dyDescent="0.3">
      <c r="B87">
        <v>3</v>
      </c>
      <c r="C87">
        <v>1</v>
      </c>
      <c r="D87">
        <v>3</v>
      </c>
      <c r="E87">
        <v>1</v>
      </c>
      <c r="F87">
        <v>1</v>
      </c>
      <c r="G87">
        <v>1</v>
      </c>
      <c r="H87">
        <v>1</v>
      </c>
      <c r="I87">
        <v>1</v>
      </c>
      <c r="J87">
        <v>2</v>
      </c>
      <c r="K87">
        <v>3</v>
      </c>
      <c r="L87">
        <v>1</v>
      </c>
      <c r="M87">
        <v>1</v>
      </c>
      <c r="N87">
        <v>2</v>
      </c>
      <c r="O87">
        <v>1</v>
      </c>
      <c r="P87">
        <v>1</v>
      </c>
      <c r="Q87">
        <v>1</v>
      </c>
      <c r="R87">
        <v>2</v>
      </c>
      <c r="S87">
        <v>1</v>
      </c>
      <c r="T87">
        <v>2</v>
      </c>
      <c r="V87">
        <v>1</v>
      </c>
    </row>
    <row r="88" spans="2:22" x14ac:dyDescent="0.3">
      <c r="B88">
        <v>1</v>
      </c>
      <c r="C88">
        <v>2</v>
      </c>
      <c r="D88">
        <v>1</v>
      </c>
      <c r="E88">
        <v>1</v>
      </c>
      <c r="F88">
        <v>1</v>
      </c>
      <c r="G88">
        <v>3</v>
      </c>
      <c r="H88">
        <v>1</v>
      </c>
      <c r="I88">
        <v>5</v>
      </c>
      <c r="J88">
        <v>1</v>
      </c>
      <c r="K88">
        <v>1</v>
      </c>
      <c r="L88">
        <v>1</v>
      </c>
      <c r="M88">
        <v>1</v>
      </c>
      <c r="N88">
        <v>1</v>
      </c>
      <c r="O88">
        <v>1</v>
      </c>
      <c r="P88">
        <v>1</v>
      </c>
      <c r="Q88">
        <v>1</v>
      </c>
      <c r="R88">
        <v>2</v>
      </c>
      <c r="S88">
        <v>1</v>
      </c>
      <c r="T88">
        <v>1</v>
      </c>
      <c r="V88">
        <v>1</v>
      </c>
    </row>
    <row r="89" spans="2:22" x14ac:dyDescent="0.3">
      <c r="B89">
        <v>2</v>
      </c>
      <c r="C89">
        <v>1</v>
      </c>
      <c r="D89">
        <v>1</v>
      </c>
      <c r="E89">
        <v>1</v>
      </c>
      <c r="F89">
        <v>1</v>
      </c>
      <c r="G89">
        <v>0</v>
      </c>
      <c r="H89">
        <v>1</v>
      </c>
      <c r="I89">
        <v>1</v>
      </c>
      <c r="J89">
        <v>1</v>
      </c>
      <c r="K89">
        <v>2</v>
      </c>
      <c r="L89">
        <v>1</v>
      </c>
      <c r="M89">
        <v>2</v>
      </c>
      <c r="N89">
        <v>1</v>
      </c>
      <c r="O89">
        <v>2</v>
      </c>
      <c r="P89">
        <v>1</v>
      </c>
      <c r="Q89">
        <v>3</v>
      </c>
      <c r="R89">
        <v>1</v>
      </c>
      <c r="S89">
        <v>1</v>
      </c>
      <c r="T89">
        <v>1</v>
      </c>
      <c r="V89">
        <v>1</v>
      </c>
    </row>
    <row r="90" spans="2:22" x14ac:dyDescent="0.3">
      <c r="B90">
        <v>1</v>
      </c>
      <c r="C90">
        <v>4</v>
      </c>
      <c r="D90">
        <v>1</v>
      </c>
      <c r="E90">
        <v>1</v>
      </c>
      <c r="F90">
        <v>1</v>
      </c>
      <c r="G90">
        <v>5</v>
      </c>
      <c r="H90">
        <v>2</v>
      </c>
      <c r="I90">
        <v>1</v>
      </c>
      <c r="J90">
        <v>1</v>
      </c>
      <c r="K90">
        <v>1</v>
      </c>
      <c r="L90">
        <v>1</v>
      </c>
      <c r="M90">
        <v>2</v>
      </c>
      <c r="N90">
        <v>1</v>
      </c>
      <c r="O90">
        <v>1</v>
      </c>
      <c r="P90">
        <v>1</v>
      </c>
      <c r="Q90">
        <v>4</v>
      </c>
      <c r="R90">
        <v>1</v>
      </c>
      <c r="S90">
        <v>1</v>
      </c>
      <c r="T90">
        <v>1</v>
      </c>
      <c r="V90">
        <v>1</v>
      </c>
    </row>
    <row r="91" spans="2:22" x14ac:dyDescent="0.3">
      <c r="B91">
        <v>1</v>
      </c>
      <c r="C91">
        <v>2</v>
      </c>
      <c r="D91">
        <v>16</v>
      </c>
      <c r="E91">
        <v>1</v>
      </c>
      <c r="F91">
        <v>1</v>
      </c>
      <c r="G91">
        <v>3</v>
      </c>
      <c r="H91">
        <v>2</v>
      </c>
      <c r="I91">
        <v>1</v>
      </c>
      <c r="J91">
        <v>1</v>
      </c>
      <c r="K91">
        <v>1</v>
      </c>
      <c r="L91">
        <v>1</v>
      </c>
      <c r="M91">
        <v>1</v>
      </c>
      <c r="N91">
        <v>1</v>
      </c>
      <c r="O91">
        <v>1</v>
      </c>
      <c r="P91">
        <v>2</v>
      </c>
      <c r="Q91">
        <v>1</v>
      </c>
      <c r="R91">
        <v>4</v>
      </c>
      <c r="S91">
        <v>1</v>
      </c>
      <c r="T91">
        <v>2</v>
      </c>
      <c r="V91">
        <v>1</v>
      </c>
    </row>
    <row r="92" spans="2:22" x14ac:dyDescent="0.3">
      <c r="B92">
        <v>1</v>
      </c>
      <c r="C92">
        <v>1</v>
      </c>
      <c r="D92">
        <v>4</v>
      </c>
      <c r="E92">
        <v>1</v>
      </c>
      <c r="F92">
        <v>1</v>
      </c>
      <c r="G92">
        <v>1</v>
      </c>
      <c r="H92">
        <v>1</v>
      </c>
      <c r="I92">
        <v>1</v>
      </c>
      <c r="J92">
        <v>1</v>
      </c>
      <c r="K92">
        <v>2</v>
      </c>
      <c r="L92">
        <v>1</v>
      </c>
      <c r="M92">
        <v>1</v>
      </c>
      <c r="N92">
        <v>1</v>
      </c>
      <c r="O92">
        <v>1</v>
      </c>
      <c r="P92">
        <v>6</v>
      </c>
      <c r="Q92">
        <v>4</v>
      </c>
      <c r="R92">
        <v>1</v>
      </c>
      <c r="S92">
        <v>4</v>
      </c>
      <c r="T92">
        <v>2</v>
      </c>
      <c r="V92">
        <v>1</v>
      </c>
    </row>
    <row r="93" spans="2:22" x14ac:dyDescent="0.3">
      <c r="B93">
        <v>1</v>
      </c>
      <c r="C93">
        <v>12</v>
      </c>
      <c r="D93">
        <v>1</v>
      </c>
      <c r="E93">
        <v>2</v>
      </c>
      <c r="F93">
        <v>1</v>
      </c>
      <c r="G93">
        <v>1</v>
      </c>
      <c r="H93">
        <v>1</v>
      </c>
      <c r="I93">
        <v>1</v>
      </c>
      <c r="J93">
        <v>1</v>
      </c>
      <c r="K93">
        <v>1</v>
      </c>
      <c r="L93">
        <v>1</v>
      </c>
      <c r="M93">
        <v>6</v>
      </c>
      <c r="N93">
        <v>1</v>
      </c>
      <c r="O93">
        <v>1</v>
      </c>
      <c r="P93">
        <v>1</v>
      </c>
      <c r="Q93">
        <v>2</v>
      </c>
      <c r="R93">
        <v>1</v>
      </c>
      <c r="S93">
        <v>1</v>
      </c>
      <c r="T93">
        <v>1</v>
      </c>
      <c r="V93">
        <v>1</v>
      </c>
    </row>
    <row r="94" spans="2:22" x14ac:dyDescent="0.3">
      <c r="B94">
        <v>1</v>
      </c>
      <c r="C94">
        <v>2</v>
      </c>
      <c r="D94">
        <v>1</v>
      </c>
      <c r="E94">
        <v>2</v>
      </c>
      <c r="F94">
        <v>1</v>
      </c>
      <c r="G94">
        <v>3</v>
      </c>
      <c r="H94">
        <v>1</v>
      </c>
      <c r="I94">
        <v>2</v>
      </c>
      <c r="J94">
        <v>7</v>
      </c>
      <c r="K94">
        <v>1</v>
      </c>
      <c r="L94">
        <v>1</v>
      </c>
      <c r="M94">
        <v>1</v>
      </c>
      <c r="N94">
        <v>3</v>
      </c>
      <c r="O94">
        <v>2</v>
      </c>
      <c r="P94">
        <v>1</v>
      </c>
      <c r="Q94">
        <v>1</v>
      </c>
      <c r="R94">
        <v>1</v>
      </c>
      <c r="S94">
        <v>2</v>
      </c>
      <c r="T94">
        <v>1</v>
      </c>
      <c r="V94">
        <v>1</v>
      </c>
    </row>
    <row r="95" spans="2:22" x14ac:dyDescent="0.3">
      <c r="B95">
        <v>1</v>
      </c>
      <c r="C95">
        <v>1</v>
      </c>
      <c r="D95">
        <v>1</v>
      </c>
      <c r="E95">
        <v>1</v>
      </c>
      <c r="F95">
        <v>2</v>
      </c>
      <c r="G95">
        <v>1</v>
      </c>
      <c r="H95">
        <v>1</v>
      </c>
      <c r="I95">
        <v>1</v>
      </c>
      <c r="J95">
        <v>1</v>
      </c>
      <c r="K95">
        <v>1</v>
      </c>
      <c r="L95">
        <v>4</v>
      </c>
      <c r="M95">
        <v>1</v>
      </c>
      <c r="N95">
        <v>4</v>
      </c>
      <c r="O95">
        <v>1</v>
      </c>
      <c r="P95">
        <v>1</v>
      </c>
      <c r="Q95">
        <v>1</v>
      </c>
      <c r="R95">
        <v>1</v>
      </c>
      <c r="S95">
        <v>1</v>
      </c>
      <c r="T95">
        <v>1</v>
      </c>
      <c r="V95">
        <v>1</v>
      </c>
    </row>
    <row r="96" spans="2:22" x14ac:dyDescent="0.3">
      <c r="B96">
        <v>1</v>
      </c>
      <c r="C96">
        <v>1</v>
      </c>
      <c r="D96">
        <v>1</v>
      </c>
      <c r="E96">
        <v>1</v>
      </c>
      <c r="F96">
        <v>2</v>
      </c>
      <c r="G96">
        <v>1</v>
      </c>
      <c r="H96">
        <v>1</v>
      </c>
      <c r="I96">
        <v>2</v>
      </c>
      <c r="J96">
        <v>1</v>
      </c>
      <c r="K96">
        <v>1</v>
      </c>
      <c r="L96">
        <v>1</v>
      </c>
      <c r="M96">
        <v>1</v>
      </c>
      <c r="N96">
        <v>4</v>
      </c>
      <c r="O96">
        <v>1</v>
      </c>
      <c r="P96">
        <v>2</v>
      </c>
      <c r="Q96">
        <v>2</v>
      </c>
      <c r="R96">
        <v>3</v>
      </c>
      <c r="S96">
        <v>1</v>
      </c>
      <c r="T96">
        <v>1</v>
      </c>
      <c r="V96">
        <v>1</v>
      </c>
    </row>
    <row r="97" spans="2:22" x14ac:dyDescent="0.3">
      <c r="B97">
        <v>1</v>
      </c>
      <c r="C97">
        <v>1</v>
      </c>
      <c r="D97">
        <v>3</v>
      </c>
      <c r="E97">
        <v>1</v>
      </c>
      <c r="F97">
        <v>2</v>
      </c>
      <c r="G97">
        <v>1</v>
      </c>
      <c r="H97">
        <v>1</v>
      </c>
      <c r="I97">
        <v>1</v>
      </c>
      <c r="J97">
        <v>1</v>
      </c>
      <c r="K97">
        <v>1</v>
      </c>
      <c r="L97">
        <v>1</v>
      </c>
      <c r="M97">
        <v>1</v>
      </c>
      <c r="N97">
        <v>6</v>
      </c>
      <c r="O97">
        <v>1</v>
      </c>
      <c r="P97">
        <v>1</v>
      </c>
      <c r="Q97">
        <v>1</v>
      </c>
      <c r="R97">
        <v>1</v>
      </c>
      <c r="S97">
        <v>1</v>
      </c>
      <c r="T97">
        <v>1</v>
      </c>
      <c r="V97">
        <v>1</v>
      </c>
    </row>
    <row r="98" spans="2:22" x14ac:dyDescent="0.3">
      <c r="B98">
        <v>1</v>
      </c>
      <c r="C98">
        <v>1</v>
      </c>
      <c r="D98">
        <v>1</v>
      </c>
      <c r="E98">
        <v>1</v>
      </c>
      <c r="F98">
        <v>1</v>
      </c>
      <c r="G98">
        <v>2</v>
      </c>
      <c r="H98">
        <v>10</v>
      </c>
      <c r="I98">
        <v>1</v>
      </c>
      <c r="J98">
        <v>1</v>
      </c>
      <c r="K98">
        <v>6</v>
      </c>
      <c r="L98">
        <v>4</v>
      </c>
      <c r="M98">
        <v>2</v>
      </c>
      <c r="N98">
        <v>1</v>
      </c>
      <c r="O98">
        <v>1</v>
      </c>
      <c r="P98">
        <v>1</v>
      </c>
      <c r="Q98">
        <v>1</v>
      </c>
      <c r="R98">
        <v>1</v>
      </c>
      <c r="S98">
        <v>3</v>
      </c>
      <c r="T98">
        <v>1</v>
      </c>
      <c r="V98">
        <v>5</v>
      </c>
    </row>
    <row r="99" spans="2:22" x14ac:dyDescent="0.3">
      <c r="B99">
        <v>1</v>
      </c>
      <c r="C99">
        <v>1</v>
      </c>
      <c r="D99">
        <v>1</v>
      </c>
      <c r="E99">
        <v>1</v>
      </c>
      <c r="F99">
        <v>1</v>
      </c>
      <c r="G99">
        <v>1</v>
      </c>
      <c r="H99">
        <v>3</v>
      </c>
      <c r="I99">
        <v>8</v>
      </c>
      <c r="J99">
        <v>1</v>
      </c>
      <c r="K99">
        <v>1</v>
      </c>
      <c r="L99">
        <v>1</v>
      </c>
      <c r="M99">
        <v>1</v>
      </c>
      <c r="N99">
        <v>1</v>
      </c>
      <c r="O99">
        <v>1</v>
      </c>
      <c r="P99">
        <v>1</v>
      </c>
      <c r="Q99">
        <v>1</v>
      </c>
      <c r="R99">
        <v>1</v>
      </c>
      <c r="S99">
        <v>1</v>
      </c>
      <c r="T99">
        <v>1</v>
      </c>
      <c r="V99">
        <v>1</v>
      </c>
    </row>
    <row r="100" spans="2:22" x14ac:dyDescent="0.3">
      <c r="B100">
        <v>3</v>
      </c>
      <c r="C100">
        <v>1</v>
      </c>
      <c r="D100">
        <v>3</v>
      </c>
      <c r="E100">
        <v>1</v>
      </c>
      <c r="F100">
        <v>1</v>
      </c>
      <c r="G100">
        <v>2</v>
      </c>
      <c r="H100">
        <v>1</v>
      </c>
      <c r="I100">
        <v>2</v>
      </c>
      <c r="J100">
        <v>1</v>
      </c>
      <c r="K100">
        <v>3</v>
      </c>
      <c r="L100">
        <v>5</v>
      </c>
      <c r="M100">
        <v>1</v>
      </c>
      <c r="N100">
        <v>1</v>
      </c>
      <c r="O100">
        <v>1</v>
      </c>
      <c r="P100">
        <v>2</v>
      </c>
      <c r="Q100">
        <v>1</v>
      </c>
      <c r="R100">
        <v>1</v>
      </c>
      <c r="S100">
        <v>1</v>
      </c>
      <c r="T100">
        <v>1</v>
      </c>
      <c r="V100">
        <v>1</v>
      </c>
    </row>
    <row r="101" spans="2:22" x14ac:dyDescent="0.3">
      <c r="B101">
        <v>1</v>
      </c>
      <c r="C101">
        <v>1</v>
      </c>
      <c r="D101">
        <v>1</v>
      </c>
      <c r="E101">
        <v>1</v>
      </c>
      <c r="F101">
        <v>1</v>
      </c>
      <c r="G101">
        <v>13</v>
      </c>
      <c r="H101">
        <v>1</v>
      </c>
      <c r="I101">
        <v>1</v>
      </c>
      <c r="J101">
        <v>2</v>
      </c>
      <c r="K101">
        <v>1</v>
      </c>
      <c r="L101">
        <v>1</v>
      </c>
      <c r="M101">
        <v>1</v>
      </c>
      <c r="N101">
        <v>2</v>
      </c>
      <c r="O101">
        <v>2</v>
      </c>
      <c r="P101">
        <v>2</v>
      </c>
      <c r="Q101">
        <v>1</v>
      </c>
      <c r="R101">
        <v>1</v>
      </c>
      <c r="S101">
        <v>2</v>
      </c>
      <c r="T101">
        <v>1</v>
      </c>
      <c r="V101">
        <v>1</v>
      </c>
    </row>
    <row r="102" spans="2:22" x14ac:dyDescent="0.3">
      <c r="B102">
        <v>1</v>
      </c>
      <c r="C102">
        <v>1</v>
      </c>
      <c r="D102">
        <v>2</v>
      </c>
      <c r="E102">
        <v>1</v>
      </c>
      <c r="F102">
        <v>2</v>
      </c>
      <c r="G102">
        <v>1</v>
      </c>
      <c r="H102">
        <v>2</v>
      </c>
      <c r="I102">
        <v>1</v>
      </c>
      <c r="J102">
        <v>1</v>
      </c>
      <c r="K102">
        <v>1</v>
      </c>
      <c r="L102">
        <v>3</v>
      </c>
      <c r="M102">
        <v>1</v>
      </c>
      <c r="N102">
        <v>1</v>
      </c>
      <c r="O102">
        <v>1</v>
      </c>
      <c r="P102">
        <v>4</v>
      </c>
      <c r="Q102">
        <v>1</v>
      </c>
      <c r="R102">
        <v>1</v>
      </c>
      <c r="S102">
        <v>1</v>
      </c>
      <c r="T102">
        <v>1</v>
      </c>
      <c r="V102">
        <v>1</v>
      </c>
    </row>
    <row r="103" spans="2:22" x14ac:dyDescent="0.3">
      <c r="B103">
        <v>1</v>
      </c>
      <c r="C103">
        <v>1</v>
      </c>
      <c r="D103">
        <v>1</v>
      </c>
      <c r="E103">
        <v>1</v>
      </c>
      <c r="F103">
        <v>1</v>
      </c>
      <c r="G103">
        <v>1</v>
      </c>
      <c r="H103">
        <v>1</v>
      </c>
      <c r="I103">
        <v>1</v>
      </c>
      <c r="J103">
        <v>1</v>
      </c>
      <c r="K103">
        <v>2</v>
      </c>
      <c r="L103">
        <v>1</v>
      </c>
      <c r="M103">
        <v>1</v>
      </c>
      <c r="N103">
        <v>2</v>
      </c>
      <c r="O103">
        <v>1</v>
      </c>
      <c r="P103">
        <v>1</v>
      </c>
      <c r="Q103">
        <v>1</v>
      </c>
      <c r="R103">
        <v>1</v>
      </c>
      <c r="S103">
        <v>1</v>
      </c>
      <c r="T103">
        <v>1</v>
      </c>
      <c r="V103">
        <v>1</v>
      </c>
    </row>
    <row r="104" spans="2:22" x14ac:dyDescent="0.3">
      <c r="B104">
        <v>1</v>
      </c>
      <c r="C104">
        <v>3</v>
      </c>
      <c r="D104">
        <v>3</v>
      </c>
      <c r="E104">
        <v>0</v>
      </c>
      <c r="F104">
        <v>3</v>
      </c>
      <c r="G104">
        <v>1</v>
      </c>
      <c r="H104">
        <v>2</v>
      </c>
      <c r="I104">
        <v>1</v>
      </c>
      <c r="J104">
        <v>10</v>
      </c>
      <c r="K104">
        <v>6</v>
      </c>
      <c r="L104">
        <v>3</v>
      </c>
      <c r="M104">
        <v>1</v>
      </c>
      <c r="N104">
        <v>2</v>
      </c>
      <c r="O104">
        <v>1</v>
      </c>
      <c r="P104">
        <v>1</v>
      </c>
      <c r="Q104">
        <v>1</v>
      </c>
      <c r="R104">
        <v>1</v>
      </c>
      <c r="S104">
        <v>1</v>
      </c>
      <c r="T104">
        <v>1</v>
      </c>
      <c r="V104">
        <v>1</v>
      </c>
    </row>
    <row r="105" spans="2:22" x14ac:dyDescent="0.3">
      <c r="B105">
        <v>28</v>
      </c>
      <c r="C105">
        <v>0</v>
      </c>
      <c r="D105">
        <v>1</v>
      </c>
      <c r="E105">
        <v>1</v>
      </c>
      <c r="F105">
        <v>5</v>
      </c>
      <c r="G105">
        <v>1</v>
      </c>
      <c r="H105">
        <v>3</v>
      </c>
      <c r="I105">
        <v>5</v>
      </c>
      <c r="J105">
        <v>1</v>
      </c>
      <c r="K105">
        <v>1</v>
      </c>
      <c r="L105">
        <v>1</v>
      </c>
      <c r="M105">
        <v>1</v>
      </c>
      <c r="N105">
        <v>1</v>
      </c>
      <c r="O105">
        <v>3</v>
      </c>
      <c r="P105">
        <v>1</v>
      </c>
      <c r="Q105">
        <v>1</v>
      </c>
      <c r="R105">
        <v>1</v>
      </c>
      <c r="S105">
        <v>1</v>
      </c>
      <c r="T105">
        <v>1</v>
      </c>
      <c r="V105">
        <v>2</v>
      </c>
    </row>
    <row r="106" spans="2:22" x14ac:dyDescent="0.3">
      <c r="B106">
        <v>4</v>
      </c>
      <c r="C106">
        <v>1</v>
      </c>
      <c r="D106">
        <v>1</v>
      </c>
      <c r="E106">
        <v>5</v>
      </c>
      <c r="F106">
        <v>2</v>
      </c>
      <c r="G106">
        <v>1</v>
      </c>
      <c r="H106">
        <v>1</v>
      </c>
      <c r="I106">
        <v>1</v>
      </c>
      <c r="J106">
        <v>3</v>
      </c>
      <c r="K106">
        <v>2</v>
      </c>
      <c r="L106">
        <v>1</v>
      </c>
      <c r="M106">
        <v>2</v>
      </c>
      <c r="N106">
        <v>1</v>
      </c>
      <c r="O106">
        <v>3</v>
      </c>
      <c r="P106">
        <v>1</v>
      </c>
      <c r="Q106">
        <v>1</v>
      </c>
      <c r="R106">
        <v>1</v>
      </c>
      <c r="S106">
        <v>1</v>
      </c>
      <c r="T106">
        <v>1</v>
      </c>
      <c r="V106">
        <v>1</v>
      </c>
    </row>
    <row r="107" spans="2:22" x14ac:dyDescent="0.3">
      <c r="B107">
        <v>1</v>
      </c>
      <c r="C107">
        <v>4</v>
      </c>
      <c r="D107">
        <v>1</v>
      </c>
      <c r="E107">
        <v>1</v>
      </c>
      <c r="F107">
        <v>1</v>
      </c>
      <c r="G107">
        <v>1</v>
      </c>
      <c r="H107">
        <v>1</v>
      </c>
      <c r="I107">
        <v>3</v>
      </c>
      <c r="J107">
        <v>1</v>
      </c>
      <c r="K107">
        <v>3</v>
      </c>
      <c r="L107">
        <v>3</v>
      </c>
      <c r="M107">
        <v>1</v>
      </c>
      <c r="N107">
        <v>1</v>
      </c>
      <c r="O107">
        <v>1</v>
      </c>
      <c r="P107">
        <v>1</v>
      </c>
      <c r="Q107">
        <v>2</v>
      </c>
      <c r="R107">
        <v>1</v>
      </c>
      <c r="S107">
        <v>1</v>
      </c>
      <c r="T107">
        <v>1</v>
      </c>
      <c r="V107">
        <v>1</v>
      </c>
    </row>
    <row r="108" spans="2:22" x14ac:dyDescent="0.3">
      <c r="B108">
        <v>1</v>
      </c>
      <c r="C108">
        <v>1</v>
      </c>
      <c r="D108">
        <v>3</v>
      </c>
      <c r="E108">
        <v>1</v>
      </c>
      <c r="F108">
        <v>2</v>
      </c>
      <c r="G108">
        <v>6</v>
      </c>
      <c r="H108">
        <v>1</v>
      </c>
      <c r="I108">
        <v>1</v>
      </c>
      <c r="J108">
        <v>1</v>
      </c>
      <c r="K108">
        <v>1</v>
      </c>
      <c r="L108">
        <v>2</v>
      </c>
      <c r="M108">
        <v>1</v>
      </c>
      <c r="N108">
        <v>1</v>
      </c>
      <c r="O108">
        <v>1</v>
      </c>
      <c r="P108">
        <v>1</v>
      </c>
      <c r="Q108">
        <v>1</v>
      </c>
      <c r="R108">
        <v>1</v>
      </c>
      <c r="S108">
        <v>1</v>
      </c>
      <c r="T108">
        <v>1</v>
      </c>
      <c r="V108">
        <v>1</v>
      </c>
    </row>
    <row r="109" spans="2:22" x14ac:dyDescent="0.3">
      <c r="B109">
        <v>2</v>
      </c>
      <c r="C109">
        <v>1</v>
      </c>
      <c r="D109">
        <v>1</v>
      </c>
      <c r="E109">
        <v>4</v>
      </c>
      <c r="F109">
        <v>2</v>
      </c>
      <c r="G109">
        <v>2</v>
      </c>
      <c r="H109">
        <v>1</v>
      </c>
      <c r="I109">
        <v>1</v>
      </c>
      <c r="J109">
        <v>1</v>
      </c>
      <c r="K109">
        <v>1</v>
      </c>
      <c r="L109">
        <v>1</v>
      </c>
      <c r="M109">
        <v>1</v>
      </c>
      <c r="N109">
        <v>1</v>
      </c>
      <c r="O109">
        <v>2</v>
      </c>
      <c r="P109">
        <v>1</v>
      </c>
      <c r="Q109">
        <v>1</v>
      </c>
      <c r="R109">
        <v>2</v>
      </c>
      <c r="S109">
        <v>1</v>
      </c>
      <c r="T109">
        <v>1</v>
      </c>
    </row>
    <row r="110" spans="2:22" x14ac:dyDescent="0.3">
      <c r="B110">
        <v>1</v>
      </c>
      <c r="C110">
        <v>1</v>
      </c>
      <c r="D110">
        <v>1</v>
      </c>
      <c r="E110">
        <v>1</v>
      </c>
      <c r="F110">
        <v>1</v>
      </c>
      <c r="G110">
        <v>1</v>
      </c>
      <c r="H110">
        <v>3</v>
      </c>
      <c r="I110">
        <v>1</v>
      </c>
      <c r="J110">
        <v>1</v>
      </c>
      <c r="K110">
        <v>1</v>
      </c>
      <c r="L110">
        <v>1</v>
      </c>
      <c r="M110">
        <v>1</v>
      </c>
      <c r="N110">
        <v>1</v>
      </c>
      <c r="O110">
        <v>1</v>
      </c>
      <c r="P110">
        <v>1</v>
      </c>
      <c r="Q110">
        <v>5</v>
      </c>
      <c r="R110">
        <v>1</v>
      </c>
      <c r="S110">
        <v>2</v>
      </c>
      <c r="T110">
        <v>1</v>
      </c>
    </row>
    <row r="111" spans="2:22" x14ac:dyDescent="0.3">
      <c r="B111">
        <v>1</v>
      </c>
      <c r="C111">
        <v>1</v>
      </c>
      <c r="D111">
        <v>2</v>
      </c>
      <c r="E111">
        <v>3</v>
      </c>
      <c r="F111">
        <v>18</v>
      </c>
      <c r="G111">
        <v>2</v>
      </c>
      <c r="H111">
        <v>1</v>
      </c>
      <c r="I111">
        <v>1</v>
      </c>
      <c r="J111">
        <v>2</v>
      </c>
      <c r="K111">
        <v>4</v>
      </c>
      <c r="L111">
        <v>1</v>
      </c>
      <c r="M111">
        <v>1</v>
      </c>
      <c r="N111">
        <v>1</v>
      </c>
      <c r="O111">
        <v>2</v>
      </c>
      <c r="P111">
        <v>1</v>
      </c>
      <c r="Q111">
        <v>1</v>
      </c>
      <c r="R111">
        <v>2</v>
      </c>
      <c r="T111">
        <v>1</v>
      </c>
    </row>
    <row r="112" spans="2:22" x14ac:dyDescent="0.3">
      <c r="B112">
        <v>1</v>
      </c>
      <c r="C112">
        <v>1</v>
      </c>
      <c r="D112">
        <v>1</v>
      </c>
      <c r="E112">
        <v>1</v>
      </c>
      <c r="F112">
        <v>3</v>
      </c>
      <c r="G112">
        <v>1</v>
      </c>
      <c r="H112">
        <v>5</v>
      </c>
      <c r="I112">
        <v>2</v>
      </c>
      <c r="J112">
        <v>1</v>
      </c>
      <c r="K112">
        <v>1</v>
      </c>
      <c r="L112">
        <v>1</v>
      </c>
      <c r="M112">
        <v>3</v>
      </c>
      <c r="N112">
        <v>5</v>
      </c>
      <c r="O112">
        <v>1</v>
      </c>
      <c r="P112">
        <v>1</v>
      </c>
      <c r="Q112">
        <v>1</v>
      </c>
      <c r="R112">
        <v>1</v>
      </c>
      <c r="T112">
        <v>2</v>
      </c>
    </row>
    <row r="113" spans="2:20" x14ac:dyDescent="0.3">
      <c r="B113">
        <v>2</v>
      </c>
      <c r="C113">
        <v>2</v>
      </c>
      <c r="D113">
        <v>1</v>
      </c>
      <c r="E113">
        <v>1</v>
      </c>
      <c r="F113">
        <v>1</v>
      </c>
      <c r="G113">
        <v>1</v>
      </c>
      <c r="H113">
        <v>1</v>
      </c>
      <c r="I113">
        <v>2</v>
      </c>
      <c r="J113">
        <v>1</v>
      </c>
      <c r="K113">
        <v>1</v>
      </c>
      <c r="L113">
        <v>1</v>
      </c>
      <c r="M113">
        <v>1</v>
      </c>
      <c r="N113">
        <v>1</v>
      </c>
      <c r="O113">
        <v>2</v>
      </c>
      <c r="P113">
        <v>2</v>
      </c>
      <c r="Q113">
        <v>1</v>
      </c>
      <c r="R113">
        <v>1</v>
      </c>
      <c r="T113">
        <v>1</v>
      </c>
    </row>
    <row r="114" spans="2:20" x14ac:dyDescent="0.3">
      <c r="B114">
        <v>1</v>
      </c>
      <c r="C114">
        <v>1</v>
      </c>
      <c r="D114">
        <v>1</v>
      </c>
      <c r="E114">
        <v>9</v>
      </c>
      <c r="F114">
        <v>1</v>
      </c>
      <c r="G114">
        <v>1</v>
      </c>
      <c r="H114">
        <v>1</v>
      </c>
      <c r="I114">
        <v>1</v>
      </c>
      <c r="J114">
        <v>3</v>
      </c>
      <c r="K114">
        <v>1</v>
      </c>
      <c r="L114">
        <v>2</v>
      </c>
      <c r="M114">
        <v>2</v>
      </c>
      <c r="N114">
        <v>1</v>
      </c>
      <c r="O114">
        <v>1</v>
      </c>
      <c r="P114">
        <v>1</v>
      </c>
      <c r="Q114">
        <v>2</v>
      </c>
      <c r="R114">
        <v>1</v>
      </c>
      <c r="T114">
        <v>1</v>
      </c>
    </row>
    <row r="115" spans="2:20" x14ac:dyDescent="0.3">
      <c r="B115">
        <v>1</v>
      </c>
      <c r="C115">
        <v>1</v>
      </c>
      <c r="D115">
        <v>1</v>
      </c>
      <c r="E115">
        <v>2</v>
      </c>
      <c r="F115">
        <v>2</v>
      </c>
      <c r="G115">
        <v>1</v>
      </c>
      <c r="H115">
        <v>1</v>
      </c>
      <c r="I115">
        <v>1</v>
      </c>
      <c r="J115">
        <v>2</v>
      </c>
      <c r="K115">
        <v>1</v>
      </c>
      <c r="L115">
        <v>4</v>
      </c>
      <c r="M115">
        <v>1</v>
      </c>
      <c r="N115">
        <v>1</v>
      </c>
      <c r="O115">
        <v>1</v>
      </c>
      <c r="P115">
        <v>1</v>
      </c>
      <c r="Q115">
        <v>1</v>
      </c>
      <c r="R115">
        <v>1</v>
      </c>
      <c r="T115">
        <v>2</v>
      </c>
    </row>
    <row r="116" spans="2:20" x14ac:dyDescent="0.3">
      <c r="B116">
        <v>1</v>
      </c>
      <c r="C116">
        <v>2</v>
      </c>
      <c r="D116">
        <v>0</v>
      </c>
      <c r="E116">
        <v>1</v>
      </c>
      <c r="F116">
        <v>1</v>
      </c>
      <c r="G116">
        <v>1</v>
      </c>
      <c r="H116">
        <v>1</v>
      </c>
      <c r="I116">
        <v>6</v>
      </c>
      <c r="J116">
        <v>1</v>
      </c>
      <c r="K116">
        <v>2</v>
      </c>
      <c r="L116">
        <v>2</v>
      </c>
      <c r="M116">
        <v>3</v>
      </c>
      <c r="N116">
        <v>1</v>
      </c>
      <c r="O116">
        <v>1</v>
      </c>
      <c r="P116">
        <v>2</v>
      </c>
      <c r="Q116">
        <v>1</v>
      </c>
      <c r="R116">
        <v>1</v>
      </c>
      <c r="T116">
        <v>1</v>
      </c>
    </row>
    <row r="117" spans="2:20" x14ac:dyDescent="0.3">
      <c r="B117">
        <v>1</v>
      </c>
      <c r="C117">
        <v>1</v>
      </c>
      <c r="D117">
        <v>1</v>
      </c>
      <c r="E117">
        <v>1</v>
      </c>
      <c r="F117">
        <v>2</v>
      </c>
      <c r="G117">
        <v>3</v>
      </c>
      <c r="H117">
        <v>1</v>
      </c>
      <c r="I117">
        <v>1</v>
      </c>
      <c r="J117">
        <v>1</v>
      </c>
      <c r="K117">
        <v>3</v>
      </c>
      <c r="L117">
        <v>1</v>
      </c>
      <c r="M117">
        <v>1</v>
      </c>
      <c r="N117">
        <v>4</v>
      </c>
      <c r="O117">
        <v>1</v>
      </c>
      <c r="P117">
        <v>6</v>
      </c>
      <c r="Q117">
        <v>1</v>
      </c>
      <c r="R117">
        <v>1</v>
      </c>
      <c r="T117">
        <v>1</v>
      </c>
    </row>
    <row r="118" spans="2:20" x14ac:dyDescent="0.3">
      <c r="B118">
        <v>1</v>
      </c>
      <c r="C118">
        <v>23</v>
      </c>
      <c r="D118">
        <v>1</v>
      </c>
      <c r="E118">
        <v>1</v>
      </c>
      <c r="F118">
        <v>1</v>
      </c>
      <c r="G118">
        <v>1</v>
      </c>
      <c r="H118">
        <v>1</v>
      </c>
      <c r="I118">
        <v>1</v>
      </c>
      <c r="J118">
        <v>1</v>
      </c>
      <c r="K118">
        <v>1</v>
      </c>
      <c r="L118">
        <v>2</v>
      </c>
      <c r="M118">
        <v>1</v>
      </c>
      <c r="N118">
        <v>1</v>
      </c>
      <c r="O118">
        <v>1</v>
      </c>
      <c r="P118">
        <v>1</v>
      </c>
      <c r="Q118">
        <v>1</v>
      </c>
      <c r="R118">
        <v>1</v>
      </c>
    </row>
    <row r="119" spans="2:20" x14ac:dyDescent="0.3">
      <c r="B119">
        <v>6</v>
      </c>
      <c r="C119">
        <v>1</v>
      </c>
      <c r="D119">
        <v>1</v>
      </c>
      <c r="E119">
        <v>1</v>
      </c>
      <c r="F119">
        <v>6</v>
      </c>
      <c r="G119">
        <v>2</v>
      </c>
      <c r="H119">
        <v>1</v>
      </c>
      <c r="I119">
        <v>1</v>
      </c>
      <c r="J119">
        <v>1</v>
      </c>
      <c r="K119">
        <v>1</v>
      </c>
      <c r="L119">
        <v>1</v>
      </c>
      <c r="M119">
        <v>1</v>
      </c>
      <c r="N119">
        <v>2</v>
      </c>
      <c r="O119">
        <v>1</v>
      </c>
      <c r="P119">
        <v>1</v>
      </c>
      <c r="Q119">
        <v>1</v>
      </c>
      <c r="R119">
        <v>2</v>
      </c>
    </row>
    <row r="120" spans="2:20" x14ac:dyDescent="0.3">
      <c r="B120">
        <v>1</v>
      </c>
      <c r="C120">
        <v>1</v>
      </c>
      <c r="D120">
        <v>6</v>
      </c>
      <c r="E120">
        <v>1</v>
      </c>
      <c r="F120">
        <v>3</v>
      </c>
      <c r="G120">
        <v>1</v>
      </c>
      <c r="H120">
        <v>1</v>
      </c>
      <c r="I120">
        <v>2</v>
      </c>
      <c r="J120">
        <v>1</v>
      </c>
      <c r="K120">
        <v>1</v>
      </c>
      <c r="L120">
        <v>1</v>
      </c>
      <c r="M120">
        <v>1</v>
      </c>
      <c r="N120">
        <v>1</v>
      </c>
      <c r="O120">
        <v>3</v>
      </c>
      <c r="P120">
        <v>1</v>
      </c>
      <c r="Q120">
        <v>1</v>
      </c>
    </row>
    <row r="121" spans="2:20" x14ac:dyDescent="0.3">
      <c r="B121">
        <v>1</v>
      </c>
      <c r="C121">
        <v>1</v>
      </c>
      <c r="D121">
        <v>1</v>
      </c>
      <c r="E121">
        <v>1</v>
      </c>
      <c r="F121">
        <v>3</v>
      </c>
      <c r="G121">
        <v>1</v>
      </c>
      <c r="H121">
        <v>2</v>
      </c>
      <c r="I121">
        <v>2</v>
      </c>
      <c r="J121">
        <v>1</v>
      </c>
      <c r="K121">
        <v>1</v>
      </c>
      <c r="L121">
        <v>1</v>
      </c>
      <c r="M121">
        <v>1</v>
      </c>
      <c r="N121">
        <v>3</v>
      </c>
      <c r="O121">
        <v>1</v>
      </c>
      <c r="P121">
        <v>1</v>
      </c>
      <c r="Q121">
        <v>1</v>
      </c>
    </row>
    <row r="122" spans="2:20" x14ac:dyDescent="0.3">
      <c r="B122">
        <v>1</v>
      </c>
      <c r="C122">
        <v>4</v>
      </c>
      <c r="D122">
        <v>1</v>
      </c>
      <c r="E122">
        <v>1</v>
      </c>
      <c r="F122">
        <v>3</v>
      </c>
      <c r="G122">
        <v>1</v>
      </c>
      <c r="H122">
        <v>1</v>
      </c>
      <c r="I122">
        <v>1</v>
      </c>
      <c r="J122">
        <v>2</v>
      </c>
      <c r="K122">
        <v>3</v>
      </c>
      <c r="L122">
        <v>2</v>
      </c>
      <c r="M122">
        <v>1</v>
      </c>
      <c r="N122">
        <v>1</v>
      </c>
      <c r="O122">
        <v>1</v>
      </c>
      <c r="P122">
        <v>1</v>
      </c>
      <c r="Q122">
        <v>1</v>
      </c>
    </row>
    <row r="123" spans="2:20" x14ac:dyDescent="0.3">
      <c r="B123">
        <v>1</v>
      </c>
      <c r="C123">
        <v>1</v>
      </c>
      <c r="D123">
        <v>1</v>
      </c>
      <c r="E123">
        <v>6</v>
      </c>
      <c r="F123">
        <v>1</v>
      </c>
      <c r="G123">
        <v>1</v>
      </c>
      <c r="H123">
        <v>2</v>
      </c>
      <c r="I123">
        <v>1</v>
      </c>
      <c r="J123">
        <v>1</v>
      </c>
      <c r="K123">
        <v>1</v>
      </c>
      <c r="L123">
        <v>1</v>
      </c>
      <c r="M123">
        <v>2</v>
      </c>
      <c r="N123">
        <v>1</v>
      </c>
      <c r="P123">
        <v>1</v>
      </c>
      <c r="Q123">
        <v>1</v>
      </c>
    </row>
    <row r="124" spans="2:20" x14ac:dyDescent="0.3">
      <c r="B124">
        <v>1</v>
      </c>
      <c r="C124">
        <v>1</v>
      </c>
      <c r="D124">
        <v>1</v>
      </c>
      <c r="E124">
        <v>1</v>
      </c>
      <c r="F124">
        <v>1</v>
      </c>
      <c r="G124">
        <v>1</v>
      </c>
      <c r="H124">
        <v>7</v>
      </c>
      <c r="I124">
        <v>1</v>
      </c>
      <c r="J124">
        <v>1</v>
      </c>
      <c r="K124">
        <v>1</v>
      </c>
      <c r="L124">
        <v>1</v>
      </c>
      <c r="M124">
        <v>2</v>
      </c>
      <c r="N124">
        <v>1</v>
      </c>
      <c r="P124">
        <v>1</v>
      </c>
    </row>
    <row r="125" spans="2:20" x14ac:dyDescent="0.3">
      <c r="B125">
        <v>1</v>
      </c>
      <c r="C125">
        <v>5</v>
      </c>
      <c r="D125">
        <v>3</v>
      </c>
      <c r="E125">
        <v>4</v>
      </c>
      <c r="F125">
        <v>1</v>
      </c>
      <c r="G125">
        <v>1</v>
      </c>
      <c r="H125">
        <v>1</v>
      </c>
      <c r="I125">
        <v>1</v>
      </c>
      <c r="J125">
        <v>1</v>
      </c>
      <c r="K125">
        <v>2</v>
      </c>
      <c r="L125">
        <v>1</v>
      </c>
      <c r="M125">
        <v>1</v>
      </c>
      <c r="N125">
        <v>1</v>
      </c>
      <c r="P125">
        <v>1</v>
      </c>
    </row>
    <row r="126" spans="2:20" x14ac:dyDescent="0.3">
      <c r="B126">
        <v>2</v>
      </c>
      <c r="C126">
        <v>1</v>
      </c>
      <c r="D126">
        <v>1</v>
      </c>
      <c r="E126">
        <v>1</v>
      </c>
      <c r="F126">
        <v>2</v>
      </c>
      <c r="G126">
        <v>1</v>
      </c>
      <c r="H126">
        <v>1</v>
      </c>
      <c r="I126">
        <v>1</v>
      </c>
      <c r="J126">
        <v>1</v>
      </c>
      <c r="K126">
        <v>1</v>
      </c>
      <c r="L126">
        <v>2</v>
      </c>
      <c r="M126">
        <v>1</v>
      </c>
      <c r="N126">
        <v>1</v>
      </c>
      <c r="P126">
        <v>1</v>
      </c>
    </row>
    <row r="127" spans="2:20" x14ac:dyDescent="0.3">
      <c r="B127">
        <v>1</v>
      </c>
      <c r="C127">
        <v>2</v>
      </c>
      <c r="D127">
        <v>4</v>
      </c>
      <c r="E127">
        <v>3</v>
      </c>
      <c r="F127">
        <v>1</v>
      </c>
      <c r="G127">
        <v>1</v>
      </c>
      <c r="H127">
        <v>1</v>
      </c>
      <c r="I127">
        <v>1</v>
      </c>
      <c r="J127">
        <v>1</v>
      </c>
      <c r="K127">
        <v>1</v>
      </c>
      <c r="L127">
        <v>1</v>
      </c>
      <c r="M127">
        <v>1</v>
      </c>
      <c r="N127">
        <v>1</v>
      </c>
      <c r="P127">
        <v>1</v>
      </c>
    </row>
    <row r="128" spans="2:20" x14ac:dyDescent="0.3">
      <c r="B128">
        <v>1</v>
      </c>
      <c r="C128">
        <v>2</v>
      </c>
      <c r="D128">
        <v>1</v>
      </c>
      <c r="E128">
        <v>1</v>
      </c>
      <c r="F128">
        <v>1</v>
      </c>
      <c r="G128">
        <v>1</v>
      </c>
      <c r="H128">
        <v>1</v>
      </c>
      <c r="I128">
        <v>1</v>
      </c>
      <c r="J128">
        <v>1</v>
      </c>
      <c r="K128">
        <v>1</v>
      </c>
      <c r="L128">
        <v>2</v>
      </c>
      <c r="M128">
        <v>1</v>
      </c>
      <c r="N128">
        <v>1</v>
      </c>
      <c r="P128">
        <v>1</v>
      </c>
    </row>
    <row r="129" spans="2:16" x14ac:dyDescent="0.3">
      <c r="B129">
        <v>1</v>
      </c>
      <c r="C129">
        <v>3</v>
      </c>
      <c r="D129">
        <v>1</v>
      </c>
      <c r="E129">
        <v>2</v>
      </c>
      <c r="F129">
        <v>1</v>
      </c>
      <c r="G129">
        <v>0</v>
      </c>
      <c r="H129">
        <v>2</v>
      </c>
      <c r="I129">
        <v>1</v>
      </c>
      <c r="J129">
        <v>4</v>
      </c>
      <c r="K129">
        <v>2</v>
      </c>
      <c r="L129">
        <v>1</v>
      </c>
      <c r="M129">
        <v>2</v>
      </c>
      <c r="N129">
        <v>1</v>
      </c>
      <c r="P129">
        <v>1</v>
      </c>
    </row>
    <row r="130" spans="2:16" x14ac:dyDescent="0.3">
      <c r="B130">
        <v>1</v>
      </c>
      <c r="C130">
        <v>1</v>
      </c>
      <c r="D130">
        <v>4</v>
      </c>
      <c r="E130">
        <v>1</v>
      </c>
      <c r="F130">
        <v>2</v>
      </c>
      <c r="G130">
        <v>1</v>
      </c>
      <c r="H130">
        <v>1</v>
      </c>
      <c r="I130">
        <v>1</v>
      </c>
      <c r="J130">
        <v>1</v>
      </c>
      <c r="K130">
        <v>2</v>
      </c>
      <c r="L130">
        <v>1</v>
      </c>
      <c r="M130">
        <v>1</v>
      </c>
      <c r="N130">
        <v>1</v>
      </c>
      <c r="P130">
        <v>1</v>
      </c>
    </row>
    <row r="131" spans="2:16" x14ac:dyDescent="0.3">
      <c r="B131">
        <v>4</v>
      </c>
      <c r="C131">
        <v>6</v>
      </c>
      <c r="D131">
        <v>1</v>
      </c>
      <c r="E131">
        <v>2</v>
      </c>
      <c r="F131">
        <v>1</v>
      </c>
      <c r="G131">
        <v>1</v>
      </c>
      <c r="H131">
        <v>5</v>
      </c>
      <c r="I131">
        <v>1</v>
      </c>
      <c r="J131">
        <v>1</v>
      </c>
      <c r="K131">
        <v>1</v>
      </c>
      <c r="L131">
        <v>1</v>
      </c>
      <c r="N131">
        <v>1</v>
      </c>
      <c r="P131">
        <v>1</v>
      </c>
    </row>
    <row r="132" spans="2:16" x14ac:dyDescent="0.3">
      <c r="B132">
        <v>2</v>
      </c>
      <c r="C132">
        <v>1</v>
      </c>
      <c r="D132">
        <v>2</v>
      </c>
      <c r="E132">
        <v>1</v>
      </c>
      <c r="F132">
        <v>2</v>
      </c>
      <c r="G132">
        <v>1</v>
      </c>
      <c r="H132">
        <v>1</v>
      </c>
      <c r="I132">
        <v>1</v>
      </c>
      <c r="J132">
        <v>1</v>
      </c>
      <c r="K132">
        <v>2</v>
      </c>
      <c r="L132">
        <v>1</v>
      </c>
      <c r="N132">
        <v>1</v>
      </c>
      <c r="P132">
        <v>1</v>
      </c>
    </row>
    <row r="133" spans="2:16" x14ac:dyDescent="0.3">
      <c r="B133">
        <v>3</v>
      </c>
      <c r="C133">
        <v>1</v>
      </c>
      <c r="D133">
        <v>2</v>
      </c>
      <c r="E133">
        <v>2</v>
      </c>
      <c r="F133">
        <v>1</v>
      </c>
      <c r="G133">
        <v>1</v>
      </c>
      <c r="H133">
        <v>1</v>
      </c>
      <c r="I133">
        <v>1</v>
      </c>
      <c r="J133">
        <v>2</v>
      </c>
      <c r="K133">
        <v>1</v>
      </c>
      <c r="L133">
        <v>1</v>
      </c>
      <c r="N133">
        <v>1</v>
      </c>
      <c r="P133">
        <v>1</v>
      </c>
    </row>
    <row r="134" spans="2:16" x14ac:dyDescent="0.3">
      <c r="B134">
        <v>1</v>
      </c>
      <c r="C134">
        <v>1</v>
      </c>
      <c r="D134">
        <v>1</v>
      </c>
      <c r="E134">
        <v>2</v>
      </c>
      <c r="F134">
        <v>2</v>
      </c>
      <c r="G134">
        <v>6</v>
      </c>
      <c r="H134">
        <v>2</v>
      </c>
      <c r="I134">
        <v>3</v>
      </c>
      <c r="J134">
        <v>1</v>
      </c>
      <c r="K134">
        <v>1</v>
      </c>
      <c r="L134">
        <v>1</v>
      </c>
      <c r="N134">
        <v>2</v>
      </c>
      <c r="P134">
        <v>2</v>
      </c>
    </row>
    <row r="135" spans="2:16" x14ac:dyDescent="0.3">
      <c r="B135">
        <v>1</v>
      </c>
      <c r="C135">
        <v>3</v>
      </c>
      <c r="D135">
        <v>2</v>
      </c>
      <c r="E135">
        <v>1</v>
      </c>
      <c r="F135">
        <v>1</v>
      </c>
      <c r="G135">
        <v>1</v>
      </c>
      <c r="H135">
        <v>1</v>
      </c>
      <c r="I135">
        <v>1</v>
      </c>
      <c r="J135">
        <v>1</v>
      </c>
      <c r="K135">
        <v>1</v>
      </c>
      <c r="L135">
        <v>1</v>
      </c>
      <c r="N135">
        <v>1</v>
      </c>
      <c r="P135">
        <v>1</v>
      </c>
    </row>
    <row r="136" spans="2:16" x14ac:dyDescent="0.3">
      <c r="B136">
        <v>2</v>
      </c>
      <c r="C136">
        <v>1</v>
      </c>
      <c r="D136">
        <v>5</v>
      </c>
      <c r="E136">
        <v>2</v>
      </c>
      <c r="F136">
        <v>1</v>
      </c>
      <c r="G136">
        <v>1</v>
      </c>
      <c r="H136">
        <v>2</v>
      </c>
      <c r="I136">
        <v>1</v>
      </c>
      <c r="J136">
        <v>1</v>
      </c>
      <c r="K136">
        <v>3</v>
      </c>
      <c r="L136">
        <v>1</v>
      </c>
      <c r="N136">
        <v>1</v>
      </c>
    </row>
    <row r="137" spans="2:16" x14ac:dyDescent="0.3">
      <c r="B137">
        <v>1</v>
      </c>
      <c r="C137">
        <v>1</v>
      </c>
      <c r="D137">
        <v>1</v>
      </c>
      <c r="E137">
        <v>2</v>
      </c>
      <c r="F137">
        <v>3</v>
      </c>
      <c r="G137">
        <v>1</v>
      </c>
      <c r="H137">
        <v>1</v>
      </c>
      <c r="I137">
        <v>1</v>
      </c>
      <c r="J137">
        <v>1</v>
      </c>
      <c r="K137">
        <v>1</v>
      </c>
      <c r="L137">
        <v>1</v>
      </c>
    </row>
    <row r="138" spans="2:16" x14ac:dyDescent="0.3">
      <c r="B138">
        <v>1</v>
      </c>
      <c r="C138">
        <v>0</v>
      </c>
      <c r="D138">
        <v>1</v>
      </c>
      <c r="E138">
        <v>2</v>
      </c>
      <c r="F138">
        <v>2</v>
      </c>
      <c r="G138">
        <v>1</v>
      </c>
      <c r="H138">
        <v>3</v>
      </c>
      <c r="I138">
        <v>2</v>
      </c>
      <c r="J138">
        <v>2</v>
      </c>
      <c r="K138">
        <v>1</v>
      </c>
      <c r="L138">
        <v>1</v>
      </c>
    </row>
    <row r="139" spans="2:16" x14ac:dyDescent="0.3">
      <c r="B139">
        <v>1</v>
      </c>
      <c r="C139">
        <v>1</v>
      </c>
      <c r="D139">
        <v>4</v>
      </c>
      <c r="E139">
        <v>1</v>
      </c>
      <c r="F139">
        <v>5</v>
      </c>
      <c r="G139">
        <v>2</v>
      </c>
      <c r="H139">
        <v>1</v>
      </c>
      <c r="I139">
        <v>2</v>
      </c>
      <c r="J139">
        <v>1</v>
      </c>
      <c r="K139">
        <v>1</v>
      </c>
      <c r="L139">
        <v>2</v>
      </c>
    </row>
    <row r="140" spans="2:16" x14ac:dyDescent="0.3">
      <c r="B140">
        <v>1</v>
      </c>
      <c r="C140">
        <v>1</v>
      </c>
      <c r="D140">
        <v>2</v>
      </c>
      <c r="E140">
        <v>1</v>
      </c>
      <c r="F140">
        <v>1</v>
      </c>
      <c r="G140">
        <v>1</v>
      </c>
      <c r="H140">
        <v>1</v>
      </c>
      <c r="I140">
        <v>1</v>
      </c>
      <c r="J140">
        <v>1</v>
      </c>
      <c r="K140">
        <v>2</v>
      </c>
      <c r="L140">
        <v>1</v>
      </c>
    </row>
    <row r="141" spans="2:16" x14ac:dyDescent="0.3">
      <c r="B141">
        <v>1</v>
      </c>
      <c r="C141">
        <v>1</v>
      </c>
      <c r="D141">
        <v>1</v>
      </c>
      <c r="E141">
        <v>1</v>
      </c>
      <c r="F141">
        <v>1</v>
      </c>
      <c r="G141">
        <v>3</v>
      </c>
      <c r="H141">
        <v>1</v>
      </c>
      <c r="I141">
        <v>1</v>
      </c>
      <c r="J141">
        <v>1</v>
      </c>
      <c r="K141">
        <v>1</v>
      </c>
      <c r="L141">
        <v>5</v>
      </c>
    </row>
    <row r="142" spans="2:16" x14ac:dyDescent="0.3">
      <c r="B142">
        <v>3</v>
      </c>
      <c r="C142">
        <v>7</v>
      </c>
      <c r="D142">
        <v>2</v>
      </c>
      <c r="E142">
        <v>2</v>
      </c>
      <c r="F142">
        <v>1</v>
      </c>
      <c r="G142">
        <v>4</v>
      </c>
      <c r="H142">
        <v>1</v>
      </c>
      <c r="I142">
        <v>1</v>
      </c>
      <c r="J142">
        <v>1</v>
      </c>
      <c r="K142">
        <v>1</v>
      </c>
      <c r="L142">
        <v>2</v>
      </c>
    </row>
    <row r="143" spans="2:16" x14ac:dyDescent="0.3">
      <c r="B143">
        <v>1</v>
      </c>
      <c r="C143">
        <v>1</v>
      </c>
      <c r="D143">
        <v>1</v>
      </c>
      <c r="E143">
        <v>0</v>
      </c>
      <c r="F143">
        <v>1</v>
      </c>
      <c r="G143">
        <v>1</v>
      </c>
      <c r="H143">
        <v>2</v>
      </c>
      <c r="I143">
        <v>1</v>
      </c>
      <c r="J143">
        <v>3</v>
      </c>
      <c r="K143">
        <v>2</v>
      </c>
      <c r="L143">
        <v>1</v>
      </c>
    </row>
    <row r="144" spans="2:16" x14ac:dyDescent="0.3">
      <c r="B144">
        <v>1</v>
      </c>
      <c r="C144">
        <v>2</v>
      </c>
      <c r="D144">
        <v>1</v>
      </c>
      <c r="E144">
        <v>1</v>
      </c>
      <c r="F144">
        <v>1</v>
      </c>
      <c r="G144">
        <v>1</v>
      </c>
      <c r="H144">
        <v>1</v>
      </c>
      <c r="I144">
        <v>1</v>
      </c>
      <c r="J144">
        <v>1</v>
      </c>
      <c r="K144">
        <v>1</v>
      </c>
      <c r="L144">
        <v>4</v>
      </c>
    </row>
    <row r="145" spans="2:12" x14ac:dyDescent="0.3">
      <c r="B145">
        <v>1</v>
      </c>
      <c r="C145">
        <v>1</v>
      </c>
      <c r="D145">
        <v>3</v>
      </c>
      <c r="E145">
        <v>1</v>
      </c>
      <c r="F145">
        <v>1</v>
      </c>
      <c r="G145">
        <v>4</v>
      </c>
      <c r="H145">
        <v>1</v>
      </c>
      <c r="I145">
        <v>1</v>
      </c>
      <c r="J145">
        <v>2</v>
      </c>
      <c r="L145">
        <v>1</v>
      </c>
    </row>
    <row r="146" spans="2:12" x14ac:dyDescent="0.3">
      <c r="B146">
        <v>1</v>
      </c>
      <c r="C146">
        <v>1</v>
      </c>
      <c r="D146">
        <v>1</v>
      </c>
      <c r="E146">
        <v>1</v>
      </c>
      <c r="F146">
        <v>1</v>
      </c>
      <c r="G146">
        <v>1</v>
      </c>
      <c r="H146">
        <v>1</v>
      </c>
      <c r="I146">
        <v>1</v>
      </c>
    </row>
    <row r="147" spans="2:12" x14ac:dyDescent="0.3">
      <c r="B147">
        <v>1</v>
      </c>
      <c r="C147">
        <v>1</v>
      </c>
      <c r="D147">
        <v>2</v>
      </c>
      <c r="E147">
        <v>1</v>
      </c>
      <c r="F147">
        <v>1</v>
      </c>
      <c r="G147">
        <v>1</v>
      </c>
      <c r="H147">
        <v>1</v>
      </c>
      <c r="I147">
        <v>2</v>
      </c>
    </row>
    <row r="148" spans="2:12" x14ac:dyDescent="0.3">
      <c r="B148">
        <v>1</v>
      </c>
      <c r="C148">
        <v>2</v>
      </c>
      <c r="D148">
        <v>1</v>
      </c>
      <c r="E148">
        <v>3</v>
      </c>
      <c r="F148">
        <v>1</v>
      </c>
      <c r="G148">
        <v>1</v>
      </c>
      <c r="H148">
        <v>1</v>
      </c>
      <c r="I148">
        <v>1</v>
      </c>
    </row>
    <row r="149" spans="2:12" x14ac:dyDescent="0.3">
      <c r="B149">
        <v>2</v>
      </c>
      <c r="C149">
        <v>1</v>
      </c>
      <c r="D149">
        <v>1</v>
      </c>
      <c r="E149">
        <v>1</v>
      </c>
      <c r="F149">
        <v>1</v>
      </c>
      <c r="G149">
        <v>1</v>
      </c>
      <c r="H149">
        <v>1</v>
      </c>
      <c r="I149">
        <v>2</v>
      </c>
    </row>
    <row r="150" spans="2:12" x14ac:dyDescent="0.3">
      <c r="B150">
        <v>1</v>
      </c>
      <c r="C150">
        <v>1</v>
      </c>
      <c r="D150">
        <v>1</v>
      </c>
      <c r="E150">
        <v>1</v>
      </c>
      <c r="F150">
        <v>1</v>
      </c>
      <c r="G150">
        <v>1</v>
      </c>
      <c r="H150">
        <v>1</v>
      </c>
      <c r="I150">
        <v>1</v>
      </c>
    </row>
    <row r="151" spans="2:12" x14ac:dyDescent="0.3">
      <c r="B151">
        <v>1</v>
      </c>
      <c r="C151">
        <v>1</v>
      </c>
      <c r="D151">
        <v>1</v>
      </c>
      <c r="E151">
        <v>2</v>
      </c>
      <c r="F151">
        <v>2</v>
      </c>
      <c r="G151">
        <v>1</v>
      </c>
      <c r="H151">
        <v>2</v>
      </c>
      <c r="I151">
        <v>1</v>
      </c>
    </row>
    <row r="152" spans="2:12" x14ac:dyDescent="0.3">
      <c r="B152">
        <v>1</v>
      </c>
      <c r="C152">
        <v>1</v>
      </c>
      <c r="D152">
        <v>1</v>
      </c>
      <c r="E152">
        <v>1</v>
      </c>
      <c r="F152">
        <v>1</v>
      </c>
      <c r="G152">
        <v>1</v>
      </c>
      <c r="H152">
        <v>1</v>
      </c>
      <c r="I152">
        <v>1</v>
      </c>
    </row>
    <row r="153" spans="2:12" x14ac:dyDescent="0.3">
      <c r="B153">
        <v>3</v>
      </c>
      <c r="C153">
        <v>4</v>
      </c>
      <c r="D153">
        <v>1</v>
      </c>
      <c r="E153">
        <v>1</v>
      </c>
      <c r="F153">
        <v>1</v>
      </c>
      <c r="G153">
        <v>1</v>
      </c>
      <c r="H153">
        <v>2</v>
      </c>
      <c r="I153">
        <v>1</v>
      </c>
    </row>
    <row r="154" spans="2:12" x14ac:dyDescent="0.3">
      <c r="B154">
        <v>1</v>
      </c>
      <c r="C154">
        <v>2</v>
      </c>
      <c r="D154">
        <v>1</v>
      </c>
      <c r="E154">
        <v>1</v>
      </c>
      <c r="F154">
        <v>1</v>
      </c>
      <c r="G154">
        <v>1</v>
      </c>
      <c r="H154">
        <v>1</v>
      </c>
      <c r="I154">
        <v>1</v>
      </c>
    </row>
    <row r="155" spans="2:12" x14ac:dyDescent="0.3">
      <c r="B155">
        <v>1</v>
      </c>
      <c r="C155">
        <v>1</v>
      </c>
      <c r="D155">
        <v>2</v>
      </c>
      <c r="E155">
        <v>1</v>
      </c>
      <c r="F155">
        <v>1</v>
      </c>
      <c r="G155">
        <v>1</v>
      </c>
      <c r="H155">
        <v>2</v>
      </c>
      <c r="I155">
        <v>1</v>
      </c>
    </row>
    <row r="156" spans="2:12" x14ac:dyDescent="0.3">
      <c r="B156">
        <v>4</v>
      </c>
      <c r="C156">
        <v>1</v>
      </c>
      <c r="D156">
        <v>3</v>
      </c>
      <c r="E156">
        <v>1</v>
      </c>
      <c r="F156">
        <v>2</v>
      </c>
      <c r="G156">
        <v>1</v>
      </c>
      <c r="I156">
        <v>1</v>
      </c>
    </row>
    <row r="157" spans="2:12" x14ac:dyDescent="0.3">
      <c r="B157">
        <v>1</v>
      </c>
      <c r="C157">
        <v>1</v>
      </c>
      <c r="D157">
        <v>1</v>
      </c>
      <c r="E157">
        <v>1</v>
      </c>
      <c r="F157">
        <v>1</v>
      </c>
      <c r="G157">
        <v>1</v>
      </c>
      <c r="I157">
        <v>1</v>
      </c>
    </row>
    <row r="158" spans="2:12" x14ac:dyDescent="0.3">
      <c r="B158">
        <v>1</v>
      </c>
      <c r="C158">
        <v>1</v>
      </c>
      <c r="D158">
        <v>3</v>
      </c>
      <c r="E158">
        <v>1</v>
      </c>
      <c r="F158">
        <v>1</v>
      </c>
      <c r="G158">
        <v>1</v>
      </c>
    </row>
    <row r="159" spans="2:12" x14ac:dyDescent="0.3">
      <c r="B159">
        <v>1</v>
      </c>
      <c r="C159">
        <v>1</v>
      </c>
      <c r="E159">
        <v>2</v>
      </c>
      <c r="F159">
        <v>2</v>
      </c>
      <c r="G159">
        <v>2</v>
      </c>
    </row>
    <row r="160" spans="2:12" x14ac:dyDescent="0.3">
      <c r="B160">
        <v>1</v>
      </c>
      <c r="C160">
        <v>3</v>
      </c>
      <c r="E160">
        <v>1</v>
      </c>
      <c r="F160">
        <v>2</v>
      </c>
    </row>
    <row r="161" spans="2:6" x14ac:dyDescent="0.3">
      <c r="B161">
        <v>1</v>
      </c>
      <c r="C161">
        <v>2</v>
      </c>
      <c r="E161">
        <v>1</v>
      </c>
      <c r="F161">
        <v>1</v>
      </c>
    </row>
    <row r="162" spans="2:6" x14ac:dyDescent="0.3">
      <c r="B162">
        <v>2</v>
      </c>
      <c r="C162">
        <v>2</v>
      </c>
      <c r="E162">
        <v>1</v>
      </c>
      <c r="F162">
        <v>1</v>
      </c>
    </row>
    <row r="163" spans="2:6" x14ac:dyDescent="0.3">
      <c r="B163">
        <v>1</v>
      </c>
      <c r="C163">
        <v>2</v>
      </c>
      <c r="E163">
        <v>2</v>
      </c>
      <c r="F163">
        <v>1</v>
      </c>
    </row>
    <row r="164" spans="2:6" x14ac:dyDescent="0.3">
      <c r="B164">
        <v>1</v>
      </c>
      <c r="C164">
        <v>3</v>
      </c>
      <c r="E164">
        <v>2</v>
      </c>
      <c r="F164">
        <v>1</v>
      </c>
    </row>
    <row r="165" spans="2:6" x14ac:dyDescent="0.3">
      <c r="B165">
        <v>3</v>
      </c>
      <c r="C165">
        <v>3</v>
      </c>
      <c r="E165">
        <v>3</v>
      </c>
      <c r="F165">
        <v>2</v>
      </c>
    </row>
    <row r="166" spans="2:6" x14ac:dyDescent="0.3">
      <c r="B166">
        <v>1</v>
      </c>
      <c r="C166">
        <v>2</v>
      </c>
      <c r="E166">
        <v>2</v>
      </c>
      <c r="F166">
        <v>1</v>
      </c>
    </row>
    <row r="167" spans="2:6" x14ac:dyDescent="0.3">
      <c r="B167">
        <v>1</v>
      </c>
      <c r="C167">
        <v>3</v>
      </c>
      <c r="E167">
        <v>1</v>
      </c>
      <c r="F167">
        <v>1</v>
      </c>
    </row>
    <row r="168" spans="2:6" x14ac:dyDescent="0.3">
      <c r="B168">
        <v>1</v>
      </c>
      <c r="C168">
        <v>1</v>
      </c>
      <c r="E168">
        <v>4</v>
      </c>
      <c r="F168">
        <v>1</v>
      </c>
    </row>
    <row r="169" spans="2:6" x14ac:dyDescent="0.3">
      <c r="B169">
        <v>1</v>
      </c>
      <c r="C169">
        <v>1</v>
      </c>
      <c r="E169">
        <v>1</v>
      </c>
      <c r="F169">
        <v>1</v>
      </c>
    </row>
    <row r="170" spans="2:6" x14ac:dyDescent="0.3">
      <c r="B170">
        <v>3</v>
      </c>
      <c r="C170">
        <v>1</v>
      </c>
      <c r="E170">
        <v>1</v>
      </c>
      <c r="F170">
        <v>1</v>
      </c>
    </row>
    <row r="171" spans="2:6" x14ac:dyDescent="0.3">
      <c r="C171">
        <v>1</v>
      </c>
      <c r="E171">
        <v>1</v>
      </c>
      <c r="F171">
        <v>1</v>
      </c>
    </row>
    <row r="172" spans="2:6" x14ac:dyDescent="0.3">
      <c r="C172">
        <v>1</v>
      </c>
      <c r="E172">
        <v>1</v>
      </c>
      <c r="F172">
        <v>2</v>
      </c>
    </row>
    <row r="173" spans="2:6" x14ac:dyDescent="0.3">
      <c r="C173">
        <v>1</v>
      </c>
      <c r="E173">
        <v>1</v>
      </c>
      <c r="F173">
        <v>1</v>
      </c>
    </row>
    <row r="174" spans="2:6" x14ac:dyDescent="0.3">
      <c r="C174">
        <v>3</v>
      </c>
      <c r="E174">
        <v>1</v>
      </c>
      <c r="F174">
        <v>1</v>
      </c>
    </row>
    <row r="175" spans="2:6" x14ac:dyDescent="0.3">
      <c r="C175">
        <v>1</v>
      </c>
      <c r="E175">
        <v>1</v>
      </c>
      <c r="F175">
        <v>2</v>
      </c>
    </row>
    <row r="176" spans="2:6" x14ac:dyDescent="0.3">
      <c r="C176">
        <v>2</v>
      </c>
      <c r="E176">
        <v>1</v>
      </c>
      <c r="F176">
        <v>1</v>
      </c>
    </row>
    <row r="177" spans="3:6" x14ac:dyDescent="0.3">
      <c r="C177">
        <v>1</v>
      </c>
      <c r="E177">
        <v>1</v>
      </c>
      <c r="F177">
        <v>1</v>
      </c>
    </row>
    <row r="178" spans="3:6" x14ac:dyDescent="0.3">
      <c r="C178">
        <v>1</v>
      </c>
      <c r="E178">
        <v>1</v>
      </c>
      <c r="F178">
        <v>1</v>
      </c>
    </row>
    <row r="179" spans="3:6" x14ac:dyDescent="0.3">
      <c r="C179">
        <v>1</v>
      </c>
      <c r="E179">
        <v>1</v>
      </c>
      <c r="F179">
        <v>1</v>
      </c>
    </row>
    <row r="180" spans="3:6" x14ac:dyDescent="0.3">
      <c r="C180">
        <v>3</v>
      </c>
      <c r="E180">
        <v>1</v>
      </c>
      <c r="F180">
        <v>1</v>
      </c>
    </row>
    <row r="181" spans="3:6" x14ac:dyDescent="0.3">
      <c r="E181">
        <v>2</v>
      </c>
      <c r="F181">
        <v>1</v>
      </c>
    </row>
    <row r="182" spans="3:6" x14ac:dyDescent="0.3">
      <c r="E182">
        <v>1</v>
      </c>
      <c r="F182">
        <v>1</v>
      </c>
    </row>
    <row r="183" spans="3:6" x14ac:dyDescent="0.3">
      <c r="E183">
        <v>1</v>
      </c>
    </row>
    <row r="184" spans="3:6" x14ac:dyDescent="0.3">
      <c r="E184">
        <v>1</v>
      </c>
    </row>
    <row r="185" spans="3:6" x14ac:dyDescent="0.3">
      <c r="E185">
        <v>1</v>
      </c>
    </row>
    <row r="186" spans="3:6" x14ac:dyDescent="0.3">
      <c r="E186">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A154F-44DF-4AA9-9D13-F6D066F5A162}">
  <dimension ref="A1:V109"/>
  <sheetViews>
    <sheetView workbookViewId="0">
      <selection activeCell="U2" sqref="B2:U2"/>
    </sheetView>
  </sheetViews>
  <sheetFormatPr baseColWidth="10" defaultColWidth="8.796875" defaultRowHeight="15.6" x14ac:dyDescent="0.3"/>
  <sheetData>
    <row r="1" spans="1:22" x14ac:dyDescent="0.3">
      <c r="A1" t="s">
        <v>599</v>
      </c>
      <c r="B1">
        <v>2001</v>
      </c>
      <c r="C1">
        <v>2002</v>
      </c>
      <c r="D1">
        <v>2003</v>
      </c>
      <c r="E1">
        <v>2004</v>
      </c>
      <c r="F1">
        <v>2005</v>
      </c>
      <c r="G1">
        <v>2006</v>
      </c>
      <c r="H1">
        <v>2007</v>
      </c>
      <c r="I1">
        <v>2008</v>
      </c>
      <c r="J1">
        <v>2009</v>
      </c>
      <c r="K1">
        <v>2010</v>
      </c>
      <c r="L1">
        <v>2011</v>
      </c>
      <c r="M1">
        <v>2012</v>
      </c>
      <c r="N1">
        <v>2013</v>
      </c>
      <c r="O1">
        <v>2014</v>
      </c>
      <c r="P1">
        <v>2015</v>
      </c>
      <c r="Q1">
        <v>2016</v>
      </c>
      <c r="R1">
        <v>2017</v>
      </c>
      <c r="S1">
        <v>2018</v>
      </c>
      <c r="T1">
        <v>2019</v>
      </c>
      <c r="U1">
        <v>2020</v>
      </c>
      <c r="V1">
        <v>2021</v>
      </c>
    </row>
    <row r="2" spans="1:22" x14ac:dyDescent="0.3">
      <c r="A2" t="s">
        <v>600</v>
      </c>
      <c r="B2">
        <f>SUM(B4:B1000)</f>
        <v>1759</v>
      </c>
      <c r="C2">
        <f t="shared" ref="C2:V2" si="0">SUM(C4:C1000)</f>
        <v>1234</v>
      </c>
      <c r="D2">
        <f t="shared" si="0"/>
        <v>1221</v>
      </c>
      <c r="E2">
        <f t="shared" si="0"/>
        <v>1127</v>
      </c>
      <c r="F2">
        <f t="shared" si="0"/>
        <v>1954</v>
      </c>
      <c r="G2">
        <f t="shared" si="0"/>
        <v>2713</v>
      </c>
      <c r="H2">
        <f t="shared" si="0"/>
        <v>3152</v>
      </c>
      <c r="I2">
        <f t="shared" si="0"/>
        <v>4721</v>
      </c>
      <c r="J2">
        <f t="shared" si="0"/>
        <v>4712</v>
      </c>
      <c r="K2">
        <f t="shared" si="0"/>
        <v>4815</v>
      </c>
      <c r="L2">
        <f t="shared" si="0"/>
        <v>5054</v>
      </c>
      <c r="M2">
        <f t="shared" si="0"/>
        <v>8498</v>
      </c>
      <c r="N2">
        <f t="shared" si="0"/>
        <v>11977</v>
      </c>
      <c r="O2">
        <f t="shared" si="0"/>
        <v>16823</v>
      </c>
      <c r="P2">
        <f t="shared" si="0"/>
        <v>14891</v>
      </c>
      <c r="Q2">
        <f t="shared" si="0"/>
        <v>13886</v>
      </c>
      <c r="R2">
        <f t="shared" si="0"/>
        <v>11271</v>
      </c>
      <c r="S2">
        <f t="shared" si="0"/>
        <v>9713</v>
      </c>
      <c r="T2">
        <f t="shared" si="0"/>
        <v>8439</v>
      </c>
      <c r="U2">
        <f t="shared" si="0"/>
        <v>8368</v>
      </c>
      <c r="V2">
        <f t="shared" si="0"/>
        <v>0</v>
      </c>
    </row>
    <row r="4" spans="1:22" x14ac:dyDescent="0.3">
      <c r="B4">
        <v>14</v>
      </c>
      <c r="C4">
        <v>38</v>
      </c>
      <c r="D4">
        <v>100</v>
      </c>
      <c r="E4">
        <v>88</v>
      </c>
      <c r="F4">
        <v>155</v>
      </c>
      <c r="G4">
        <v>283</v>
      </c>
      <c r="H4">
        <v>342</v>
      </c>
      <c r="I4">
        <v>414</v>
      </c>
      <c r="J4">
        <v>503</v>
      </c>
      <c r="K4">
        <v>542</v>
      </c>
      <c r="L4">
        <v>421</v>
      </c>
      <c r="M4">
        <v>1469</v>
      </c>
      <c r="N4">
        <v>1443</v>
      </c>
      <c r="O4">
        <v>1824</v>
      </c>
      <c r="P4">
        <v>1928</v>
      </c>
      <c r="Q4">
        <v>1616</v>
      </c>
      <c r="R4">
        <v>1415</v>
      </c>
      <c r="S4">
        <v>1777</v>
      </c>
      <c r="T4">
        <v>1806</v>
      </c>
      <c r="U4">
        <v>2604</v>
      </c>
    </row>
    <row r="5" spans="1:22" x14ac:dyDescent="0.3">
      <c r="B5">
        <v>1</v>
      </c>
      <c r="C5">
        <v>132</v>
      </c>
      <c r="D5">
        <v>1</v>
      </c>
      <c r="E5">
        <v>67</v>
      </c>
      <c r="F5">
        <v>104</v>
      </c>
      <c r="G5">
        <v>152</v>
      </c>
      <c r="H5">
        <v>124</v>
      </c>
      <c r="I5">
        <v>107</v>
      </c>
      <c r="J5">
        <v>1</v>
      </c>
      <c r="K5">
        <v>100</v>
      </c>
      <c r="L5">
        <v>15</v>
      </c>
      <c r="M5">
        <v>41</v>
      </c>
      <c r="N5">
        <v>1</v>
      </c>
      <c r="O5">
        <v>2</v>
      </c>
      <c r="P5">
        <v>4</v>
      </c>
      <c r="Q5">
        <v>2</v>
      </c>
      <c r="R5">
        <v>1</v>
      </c>
      <c r="S5">
        <v>7</v>
      </c>
      <c r="T5">
        <v>1</v>
      </c>
      <c r="U5">
        <v>1</v>
      </c>
    </row>
    <row r="6" spans="1:22" x14ac:dyDescent="0.3">
      <c r="B6">
        <v>113</v>
      </c>
      <c r="C6">
        <v>6</v>
      </c>
      <c r="D6">
        <v>75</v>
      </c>
      <c r="E6">
        <v>11</v>
      </c>
      <c r="F6">
        <v>3</v>
      </c>
      <c r="G6">
        <v>2</v>
      </c>
      <c r="H6">
        <v>1</v>
      </c>
      <c r="I6">
        <v>1</v>
      </c>
      <c r="J6">
        <v>108</v>
      </c>
      <c r="K6">
        <v>2</v>
      </c>
      <c r="L6">
        <v>1</v>
      </c>
      <c r="M6">
        <v>2</v>
      </c>
      <c r="N6">
        <v>22</v>
      </c>
      <c r="O6">
        <v>13</v>
      </c>
      <c r="P6">
        <v>15</v>
      </c>
      <c r="Q6">
        <v>9</v>
      </c>
      <c r="R6">
        <v>14</v>
      </c>
      <c r="S6">
        <v>5</v>
      </c>
      <c r="T6">
        <v>1</v>
      </c>
      <c r="U6">
        <v>4</v>
      </c>
    </row>
    <row r="7" spans="1:22" x14ac:dyDescent="0.3">
      <c r="B7">
        <v>40</v>
      </c>
      <c r="C7">
        <v>1</v>
      </c>
      <c r="D7">
        <v>1</v>
      </c>
      <c r="E7">
        <v>1</v>
      </c>
      <c r="F7">
        <v>23</v>
      </c>
      <c r="G7">
        <v>1</v>
      </c>
      <c r="H7">
        <v>1</v>
      </c>
      <c r="I7">
        <v>7</v>
      </c>
      <c r="J7">
        <v>1</v>
      </c>
      <c r="K7">
        <v>5</v>
      </c>
      <c r="L7">
        <v>1</v>
      </c>
      <c r="M7">
        <v>26</v>
      </c>
      <c r="N7">
        <v>2</v>
      </c>
      <c r="O7">
        <v>1</v>
      </c>
      <c r="P7">
        <v>1</v>
      </c>
      <c r="Q7">
        <v>2</v>
      </c>
      <c r="R7">
        <v>6</v>
      </c>
      <c r="S7">
        <v>1</v>
      </c>
      <c r="T7">
        <v>1</v>
      </c>
      <c r="U7">
        <v>1</v>
      </c>
    </row>
    <row r="8" spans="1:22" x14ac:dyDescent="0.3">
      <c r="B8">
        <v>2</v>
      </c>
      <c r="C8">
        <v>5</v>
      </c>
      <c r="D8">
        <v>1</v>
      </c>
      <c r="E8">
        <v>2</v>
      </c>
      <c r="F8">
        <v>1</v>
      </c>
      <c r="G8">
        <v>1</v>
      </c>
      <c r="H8">
        <v>1</v>
      </c>
      <c r="I8">
        <v>2</v>
      </c>
      <c r="J8">
        <v>1</v>
      </c>
      <c r="K8">
        <v>1</v>
      </c>
      <c r="L8">
        <v>1</v>
      </c>
      <c r="M8">
        <v>18</v>
      </c>
      <c r="N8">
        <v>1</v>
      </c>
      <c r="O8">
        <v>8</v>
      </c>
      <c r="P8">
        <v>2</v>
      </c>
      <c r="Q8">
        <v>2</v>
      </c>
      <c r="R8">
        <v>3</v>
      </c>
      <c r="S8">
        <v>3</v>
      </c>
      <c r="T8">
        <v>2</v>
      </c>
      <c r="U8">
        <v>5</v>
      </c>
    </row>
    <row r="9" spans="1:22" x14ac:dyDescent="0.3">
      <c r="B9">
        <v>2</v>
      </c>
      <c r="C9">
        <v>3</v>
      </c>
      <c r="D9">
        <v>4</v>
      </c>
      <c r="E9">
        <v>2</v>
      </c>
      <c r="F9">
        <v>1</v>
      </c>
      <c r="G9">
        <v>23</v>
      </c>
      <c r="H9">
        <v>9</v>
      </c>
      <c r="I9">
        <v>1</v>
      </c>
      <c r="J9">
        <v>1</v>
      </c>
      <c r="K9">
        <v>2</v>
      </c>
      <c r="L9">
        <v>13</v>
      </c>
      <c r="M9">
        <v>3</v>
      </c>
      <c r="N9">
        <v>1</v>
      </c>
      <c r="O9">
        <v>3</v>
      </c>
      <c r="P9">
        <v>12</v>
      </c>
      <c r="Q9">
        <v>2</v>
      </c>
      <c r="R9">
        <v>4</v>
      </c>
      <c r="S9">
        <v>1</v>
      </c>
      <c r="T9">
        <v>32</v>
      </c>
      <c r="U9">
        <v>5</v>
      </c>
    </row>
    <row r="10" spans="1:22" x14ac:dyDescent="0.3">
      <c r="B10">
        <v>2</v>
      </c>
      <c r="C10">
        <v>3</v>
      </c>
      <c r="D10">
        <v>8</v>
      </c>
      <c r="E10">
        <v>37</v>
      </c>
      <c r="F10">
        <v>5</v>
      </c>
      <c r="G10">
        <v>1</v>
      </c>
      <c r="H10">
        <v>1</v>
      </c>
      <c r="I10">
        <v>19</v>
      </c>
      <c r="J10">
        <v>1</v>
      </c>
      <c r="K10">
        <v>22</v>
      </c>
      <c r="L10">
        <v>1</v>
      </c>
      <c r="M10">
        <v>1</v>
      </c>
      <c r="N10">
        <v>1</v>
      </c>
      <c r="O10">
        <v>42</v>
      </c>
      <c r="P10">
        <v>18</v>
      </c>
      <c r="Q10">
        <v>9</v>
      </c>
      <c r="R10">
        <v>1</v>
      </c>
      <c r="S10">
        <v>1</v>
      </c>
      <c r="T10">
        <v>1</v>
      </c>
      <c r="U10">
        <v>4</v>
      </c>
    </row>
    <row r="11" spans="1:22" x14ac:dyDescent="0.3">
      <c r="B11">
        <v>4</v>
      </c>
      <c r="C11">
        <v>1</v>
      </c>
      <c r="D11">
        <v>1</v>
      </c>
      <c r="E11">
        <v>1</v>
      </c>
      <c r="F11">
        <v>1</v>
      </c>
      <c r="G11">
        <v>1</v>
      </c>
      <c r="H11">
        <v>1</v>
      </c>
      <c r="I11">
        <v>1</v>
      </c>
      <c r="J11">
        <v>3</v>
      </c>
      <c r="K11">
        <v>2</v>
      </c>
      <c r="L11">
        <v>1</v>
      </c>
      <c r="M11">
        <v>1</v>
      </c>
      <c r="N11">
        <v>1</v>
      </c>
      <c r="O11">
        <v>130</v>
      </c>
      <c r="P11">
        <v>469</v>
      </c>
      <c r="Q11">
        <v>3</v>
      </c>
      <c r="R11">
        <v>2</v>
      </c>
      <c r="S11">
        <v>1</v>
      </c>
      <c r="T11">
        <v>1</v>
      </c>
      <c r="U11">
        <v>30</v>
      </c>
    </row>
    <row r="12" spans="1:22" x14ac:dyDescent="0.3">
      <c r="B12">
        <v>15</v>
      </c>
      <c r="C12">
        <v>1</v>
      </c>
      <c r="D12">
        <v>1</v>
      </c>
      <c r="E12">
        <v>1</v>
      </c>
      <c r="F12">
        <v>42</v>
      </c>
      <c r="G12">
        <v>1</v>
      </c>
      <c r="H12">
        <v>3</v>
      </c>
      <c r="I12">
        <v>3</v>
      </c>
      <c r="J12">
        <v>2</v>
      </c>
      <c r="K12">
        <v>1</v>
      </c>
      <c r="L12">
        <v>1</v>
      </c>
      <c r="M12">
        <v>1</v>
      </c>
      <c r="N12">
        <v>52</v>
      </c>
      <c r="O12">
        <v>2</v>
      </c>
      <c r="P12">
        <v>6</v>
      </c>
      <c r="Q12">
        <v>2</v>
      </c>
      <c r="R12">
        <v>21</v>
      </c>
      <c r="S12">
        <v>33</v>
      </c>
      <c r="T12">
        <v>1</v>
      </c>
      <c r="U12">
        <v>2</v>
      </c>
    </row>
    <row r="13" spans="1:22" x14ac:dyDescent="0.3">
      <c r="B13">
        <v>1</v>
      </c>
      <c r="C13">
        <v>18</v>
      </c>
      <c r="D13">
        <v>1</v>
      </c>
      <c r="E13">
        <v>1</v>
      </c>
      <c r="F13">
        <v>1</v>
      </c>
      <c r="G13">
        <v>3</v>
      </c>
      <c r="H13">
        <v>2</v>
      </c>
      <c r="I13">
        <v>4</v>
      </c>
      <c r="J13">
        <v>27</v>
      </c>
      <c r="K13">
        <v>29</v>
      </c>
      <c r="L13">
        <v>2</v>
      </c>
      <c r="M13">
        <v>2</v>
      </c>
      <c r="N13">
        <v>138</v>
      </c>
      <c r="O13">
        <v>1</v>
      </c>
      <c r="P13">
        <v>5</v>
      </c>
      <c r="Q13">
        <v>3</v>
      </c>
      <c r="R13">
        <v>41</v>
      </c>
      <c r="S13">
        <v>3</v>
      </c>
      <c r="T13">
        <v>3</v>
      </c>
      <c r="U13">
        <v>3</v>
      </c>
    </row>
    <row r="14" spans="1:22" x14ac:dyDescent="0.3">
      <c r="B14">
        <v>5</v>
      </c>
      <c r="C14">
        <v>3</v>
      </c>
      <c r="D14">
        <v>18</v>
      </c>
      <c r="E14">
        <v>5</v>
      </c>
      <c r="F14">
        <v>1</v>
      </c>
      <c r="G14">
        <v>5</v>
      </c>
      <c r="H14">
        <v>3</v>
      </c>
      <c r="I14">
        <v>2</v>
      </c>
      <c r="J14">
        <v>1</v>
      </c>
      <c r="K14">
        <v>3</v>
      </c>
      <c r="L14">
        <v>8</v>
      </c>
      <c r="M14">
        <v>4</v>
      </c>
      <c r="N14">
        <v>1</v>
      </c>
      <c r="O14">
        <v>3</v>
      </c>
      <c r="P14">
        <v>2</v>
      </c>
      <c r="Q14">
        <v>89</v>
      </c>
      <c r="R14">
        <v>3</v>
      </c>
      <c r="S14">
        <v>2</v>
      </c>
      <c r="T14">
        <v>161</v>
      </c>
      <c r="U14">
        <v>1</v>
      </c>
    </row>
    <row r="15" spans="1:22" x14ac:dyDescent="0.3">
      <c r="B15">
        <v>3</v>
      </c>
      <c r="C15">
        <v>4</v>
      </c>
      <c r="D15">
        <v>1</v>
      </c>
      <c r="E15">
        <v>2</v>
      </c>
      <c r="F15">
        <v>5</v>
      </c>
      <c r="G15">
        <v>2</v>
      </c>
      <c r="H15">
        <v>1</v>
      </c>
      <c r="I15">
        <v>7</v>
      </c>
      <c r="J15">
        <v>3</v>
      </c>
      <c r="K15">
        <v>2</v>
      </c>
      <c r="L15">
        <v>3</v>
      </c>
      <c r="M15">
        <v>3</v>
      </c>
      <c r="N15">
        <v>1</v>
      </c>
      <c r="O15">
        <v>3</v>
      </c>
      <c r="P15">
        <v>6</v>
      </c>
      <c r="Q15">
        <v>6</v>
      </c>
      <c r="R15">
        <v>2</v>
      </c>
      <c r="S15">
        <v>2</v>
      </c>
      <c r="T15">
        <v>6</v>
      </c>
      <c r="U15">
        <v>9</v>
      </c>
    </row>
    <row r="16" spans="1:22" x14ac:dyDescent="0.3">
      <c r="B16">
        <v>1</v>
      </c>
      <c r="C16">
        <v>1</v>
      </c>
      <c r="D16">
        <v>2</v>
      </c>
      <c r="E16">
        <v>3</v>
      </c>
      <c r="F16">
        <v>2</v>
      </c>
      <c r="G16">
        <v>1</v>
      </c>
      <c r="H16">
        <v>1</v>
      </c>
      <c r="I16">
        <v>2</v>
      </c>
      <c r="J16">
        <v>1</v>
      </c>
      <c r="K16">
        <v>13</v>
      </c>
      <c r="L16">
        <v>3</v>
      </c>
      <c r="M16">
        <v>4</v>
      </c>
      <c r="N16">
        <v>3</v>
      </c>
      <c r="O16">
        <v>1</v>
      </c>
      <c r="P16">
        <v>102</v>
      </c>
      <c r="Q16">
        <v>3</v>
      </c>
      <c r="R16">
        <v>32</v>
      </c>
      <c r="S16">
        <v>12</v>
      </c>
      <c r="T16">
        <v>146</v>
      </c>
      <c r="U16">
        <v>6</v>
      </c>
    </row>
    <row r="17" spans="2:21" x14ac:dyDescent="0.3">
      <c r="B17">
        <v>37</v>
      </c>
      <c r="C17">
        <v>2</v>
      </c>
      <c r="D17">
        <v>3</v>
      </c>
      <c r="E17">
        <v>2</v>
      </c>
      <c r="F17">
        <v>5</v>
      </c>
      <c r="G17">
        <v>11</v>
      </c>
      <c r="H17">
        <v>7</v>
      </c>
      <c r="I17">
        <v>1</v>
      </c>
      <c r="J17">
        <v>1</v>
      </c>
      <c r="K17">
        <v>1</v>
      </c>
      <c r="L17">
        <v>6</v>
      </c>
      <c r="M17">
        <v>2</v>
      </c>
      <c r="N17">
        <v>3</v>
      </c>
      <c r="O17">
        <v>5</v>
      </c>
      <c r="P17">
        <v>83</v>
      </c>
      <c r="Q17">
        <v>1</v>
      </c>
      <c r="R17">
        <v>21</v>
      </c>
      <c r="S17">
        <v>1</v>
      </c>
      <c r="T17">
        <v>5</v>
      </c>
      <c r="U17">
        <v>1</v>
      </c>
    </row>
    <row r="18" spans="2:21" x14ac:dyDescent="0.3">
      <c r="B18">
        <v>7</v>
      </c>
      <c r="C18">
        <v>150</v>
      </c>
      <c r="D18">
        <v>98</v>
      </c>
      <c r="E18">
        <v>11</v>
      </c>
      <c r="F18">
        <v>33</v>
      </c>
      <c r="G18">
        <v>1</v>
      </c>
      <c r="H18">
        <v>8</v>
      </c>
      <c r="I18">
        <v>5</v>
      </c>
      <c r="J18">
        <v>4</v>
      </c>
      <c r="K18">
        <v>5</v>
      </c>
      <c r="L18">
        <v>4</v>
      </c>
      <c r="M18">
        <v>4</v>
      </c>
      <c r="N18">
        <v>1</v>
      </c>
      <c r="O18">
        <v>69</v>
      </c>
      <c r="P18">
        <v>5</v>
      </c>
      <c r="Q18">
        <v>10</v>
      </c>
      <c r="R18">
        <v>111</v>
      </c>
      <c r="S18">
        <v>72</v>
      </c>
      <c r="T18">
        <v>15</v>
      </c>
      <c r="U18">
        <v>110</v>
      </c>
    </row>
    <row r="19" spans="2:21" x14ac:dyDescent="0.3">
      <c r="B19">
        <v>1</v>
      </c>
      <c r="C19">
        <v>3</v>
      </c>
      <c r="D19">
        <v>1</v>
      </c>
      <c r="E19">
        <v>3</v>
      </c>
      <c r="F19">
        <v>6</v>
      </c>
      <c r="G19">
        <v>43</v>
      </c>
      <c r="H19">
        <v>30</v>
      </c>
      <c r="I19">
        <v>2</v>
      </c>
      <c r="J19">
        <v>5</v>
      </c>
      <c r="K19">
        <v>1</v>
      </c>
      <c r="L19">
        <v>94</v>
      </c>
      <c r="M19">
        <v>115</v>
      </c>
      <c r="N19">
        <v>2</v>
      </c>
      <c r="O19">
        <v>3</v>
      </c>
      <c r="P19">
        <v>49</v>
      </c>
      <c r="Q19">
        <v>83</v>
      </c>
      <c r="R19">
        <v>16</v>
      </c>
      <c r="S19">
        <v>10</v>
      </c>
      <c r="T19">
        <v>14</v>
      </c>
      <c r="U19">
        <v>7</v>
      </c>
    </row>
    <row r="20" spans="2:21" x14ac:dyDescent="0.3">
      <c r="B20">
        <v>3</v>
      </c>
      <c r="C20">
        <v>1</v>
      </c>
      <c r="D20">
        <v>1</v>
      </c>
      <c r="E20">
        <v>3</v>
      </c>
      <c r="F20">
        <v>3</v>
      </c>
      <c r="G20">
        <v>3</v>
      </c>
      <c r="H20">
        <v>1</v>
      </c>
      <c r="I20">
        <v>8</v>
      </c>
      <c r="J20">
        <v>3</v>
      </c>
      <c r="K20">
        <v>136</v>
      </c>
      <c r="L20">
        <v>3</v>
      </c>
      <c r="M20">
        <v>16</v>
      </c>
      <c r="N20">
        <v>2</v>
      </c>
      <c r="O20">
        <v>94</v>
      </c>
      <c r="P20">
        <v>27</v>
      </c>
      <c r="Q20">
        <v>58</v>
      </c>
      <c r="R20">
        <v>43</v>
      </c>
      <c r="S20">
        <v>1</v>
      </c>
      <c r="T20">
        <v>27</v>
      </c>
      <c r="U20">
        <v>1</v>
      </c>
    </row>
    <row r="21" spans="2:21" x14ac:dyDescent="0.3">
      <c r="B21">
        <v>12</v>
      </c>
      <c r="C21">
        <v>0</v>
      </c>
      <c r="D21">
        <v>6</v>
      </c>
      <c r="E21">
        <v>4</v>
      </c>
      <c r="F21">
        <v>6</v>
      </c>
      <c r="G21">
        <v>5</v>
      </c>
      <c r="H21">
        <v>1</v>
      </c>
      <c r="I21">
        <v>4</v>
      </c>
      <c r="J21">
        <v>8</v>
      </c>
      <c r="K21">
        <v>7</v>
      </c>
      <c r="L21">
        <v>1</v>
      </c>
      <c r="M21">
        <v>1</v>
      </c>
      <c r="N21">
        <v>3</v>
      </c>
      <c r="O21">
        <v>1</v>
      </c>
      <c r="P21">
        <v>1</v>
      </c>
      <c r="Q21">
        <v>6</v>
      </c>
      <c r="R21">
        <v>6</v>
      </c>
      <c r="S21">
        <v>236</v>
      </c>
      <c r="T21">
        <v>14</v>
      </c>
      <c r="U21">
        <v>145</v>
      </c>
    </row>
    <row r="22" spans="2:21" x14ac:dyDescent="0.3">
      <c r="B22">
        <v>207</v>
      </c>
      <c r="C22">
        <v>7</v>
      </c>
      <c r="D22">
        <v>4</v>
      </c>
      <c r="E22">
        <v>2</v>
      </c>
      <c r="F22">
        <v>1</v>
      </c>
      <c r="G22">
        <v>5</v>
      </c>
      <c r="H22">
        <v>1</v>
      </c>
      <c r="I22">
        <v>20</v>
      </c>
      <c r="J22">
        <v>7</v>
      </c>
      <c r="K22">
        <v>1</v>
      </c>
      <c r="L22">
        <v>16</v>
      </c>
      <c r="M22">
        <v>25</v>
      </c>
      <c r="N22">
        <v>4</v>
      </c>
      <c r="O22">
        <v>17</v>
      </c>
      <c r="P22">
        <v>17</v>
      </c>
      <c r="Q22">
        <v>38</v>
      </c>
      <c r="R22">
        <v>17</v>
      </c>
      <c r="S22">
        <v>7</v>
      </c>
      <c r="T22">
        <v>230</v>
      </c>
      <c r="U22">
        <v>14</v>
      </c>
    </row>
    <row r="23" spans="2:21" x14ac:dyDescent="0.3">
      <c r="B23">
        <v>1</v>
      </c>
      <c r="C23">
        <v>2</v>
      </c>
      <c r="D23">
        <v>1</v>
      </c>
      <c r="E23">
        <v>2</v>
      </c>
      <c r="F23">
        <v>4</v>
      </c>
      <c r="G23">
        <v>1</v>
      </c>
      <c r="H23">
        <v>11</v>
      </c>
      <c r="I23">
        <v>133</v>
      </c>
      <c r="J23">
        <v>138</v>
      </c>
      <c r="K23">
        <v>18</v>
      </c>
      <c r="L23">
        <v>1</v>
      </c>
      <c r="M23">
        <v>1</v>
      </c>
      <c r="N23">
        <v>21</v>
      </c>
      <c r="O23">
        <v>37</v>
      </c>
      <c r="P23">
        <v>136</v>
      </c>
      <c r="Q23">
        <v>5</v>
      </c>
      <c r="R23">
        <v>6</v>
      </c>
      <c r="S23">
        <v>46</v>
      </c>
      <c r="T23">
        <v>1</v>
      </c>
      <c r="U23">
        <v>36</v>
      </c>
    </row>
    <row r="24" spans="2:21" x14ac:dyDescent="0.3">
      <c r="B24">
        <v>1</v>
      </c>
      <c r="C24">
        <v>3</v>
      </c>
      <c r="D24">
        <v>1</v>
      </c>
      <c r="E24">
        <v>1</v>
      </c>
      <c r="F24">
        <v>1</v>
      </c>
      <c r="G24">
        <v>11</v>
      </c>
      <c r="H24">
        <v>2</v>
      </c>
      <c r="I24">
        <v>2</v>
      </c>
      <c r="J24">
        <v>1</v>
      </c>
      <c r="K24">
        <v>2</v>
      </c>
      <c r="L24">
        <v>18</v>
      </c>
      <c r="M24">
        <v>49</v>
      </c>
      <c r="N24">
        <v>5</v>
      </c>
      <c r="O24">
        <v>231</v>
      </c>
      <c r="P24">
        <v>4</v>
      </c>
      <c r="Q24">
        <v>19</v>
      </c>
      <c r="R24">
        <v>119</v>
      </c>
      <c r="S24">
        <v>12</v>
      </c>
      <c r="T24">
        <v>2</v>
      </c>
      <c r="U24">
        <v>15</v>
      </c>
    </row>
    <row r="25" spans="2:21" x14ac:dyDescent="0.3">
      <c r="B25">
        <v>1</v>
      </c>
      <c r="C25">
        <v>32</v>
      </c>
      <c r="D25">
        <v>34</v>
      </c>
      <c r="E25">
        <v>108</v>
      </c>
      <c r="F25">
        <v>146</v>
      </c>
      <c r="G25">
        <v>34</v>
      </c>
      <c r="H25">
        <v>5</v>
      </c>
      <c r="I25">
        <v>2</v>
      </c>
      <c r="J25">
        <v>1</v>
      </c>
      <c r="K25">
        <v>1</v>
      </c>
      <c r="L25">
        <v>1</v>
      </c>
      <c r="M25">
        <v>3</v>
      </c>
      <c r="N25">
        <v>12</v>
      </c>
      <c r="O25">
        <v>1</v>
      </c>
      <c r="P25">
        <v>4</v>
      </c>
      <c r="Q25">
        <v>5</v>
      </c>
      <c r="R25">
        <v>13</v>
      </c>
      <c r="S25">
        <v>47</v>
      </c>
      <c r="T25">
        <v>1</v>
      </c>
      <c r="U25">
        <v>54</v>
      </c>
    </row>
    <row r="26" spans="2:21" x14ac:dyDescent="0.3">
      <c r="B26">
        <v>6</v>
      </c>
      <c r="C26">
        <v>2</v>
      </c>
      <c r="D26">
        <v>6</v>
      </c>
      <c r="E26">
        <v>17</v>
      </c>
      <c r="F26">
        <v>15</v>
      </c>
      <c r="G26">
        <v>3</v>
      </c>
      <c r="H26">
        <v>1</v>
      </c>
      <c r="I26">
        <v>1</v>
      </c>
      <c r="J26">
        <v>54</v>
      </c>
      <c r="K26">
        <v>2</v>
      </c>
      <c r="L26">
        <v>1</v>
      </c>
      <c r="M26">
        <v>66</v>
      </c>
      <c r="N26">
        <v>149</v>
      </c>
      <c r="O26">
        <v>2</v>
      </c>
      <c r="P26">
        <v>5</v>
      </c>
      <c r="Q26">
        <v>110</v>
      </c>
      <c r="R26">
        <v>3</v>
      </c>
      <c r="S26">
        <v>1</v>
      </c>
      <c r="T26">
        <v>2</v>
      </c>
      <c r="U26">
        <v>21</v>
      </c>
    </row>
    <row r="27" spans="2:21" x14ac:dyDescent="0.3">
      <c r="B27">
        <v>1</v>
      </c>
      <c r="C27">
        <v>3</v>
      </c>
      <c r="D27">
        <v>2</v>
      </c>
      <c r="E27">
        <v>323</v>
      </c>
      <c r="F27">
        <v>5</v>
      </c>
      <c r="G27">
        <v>4</v>
      </c>
      <c r="H27">
        <v>16</v>
      </c>
      <c r="I27">
        <v>20</v>
      </c>
      <c r="J27">
        <v>3</v>
      </c>
      <c r="K27">
        <v>3</v>
      </c>
      <c r="L27">
        <v>3</v>
      </c>
      <c r="M27">
        <v>3</v>
      </c>
      <c r="N27">
        <v>1</v>
      </c>
      <c r="O27">
        <v>5</v>
      </c>
      <c r="P27">
        <v>1</v>
      </c>
      <c r="Q27">
        <v>15</v>
      </c>
      <c r="R27">
        <v>1</v>
      </c>
      <c r="S27">
        <v>206</v>
      </c>
      <c r="T27">
        <v>250</v>
      </c>
      <c r="U27">
        <v>171</v>
      </c>
    </row>
    <row r="28" spans="2:21" x14ac:dyDescent="0.3">
      <c r="B28">
        <v>1</v>
      </c>
      <c r="C28">
        <v>10</v>
      </c>
      <c r="D28">
        <v>12</v>
      </c>
      <c r="E28">
        <v>18</v>
      </c>
      <c r="F28">
        <v>617</v>
      </c>
      <c r="G28">
        <v>23</v>
      </c>
      <c r="H28">
        <v>3</v>
      </c>
      <c r="I28">
        <v>2</v>
      </c>
      <c r="J28">
        <v>2</v>
      </c>
      <c r="K28">
        <v>7</v>
      </c>
      <c r="L28">
        <v>8</v>
      </c>
      <c r="M28">
        <v>5</v>
      </c>
      <c r="N28">
        <v>4</v>
      </c>
      <c r="O28">
        <v>1</v>
      </c>
      <c r="P28">
        <v>143</v>
      </c>
      <c r="Q28">
        <v>1</v>
      </c>
      <c r="R28">
        <v>1</v>
      </c>
      <c r="S28">
        <v>2</v>
      </c>
      <c r="T28">
        <v>3</v>
      </c>
      <c r="U28">
        <v>4</v>
      </c>
    </row>
    <row r="29" spans="2:21" x14ac:dyDescent="0.3">
      <c r="B29">
        <v>5</v>
      </c>
      <c r="C29">
        <v>1</v>
      </c>
      <c r="D29">
        <v>3</v>
      </c>
      <c r="E29">
        <v>3</v>
      </c>
      <c r="F29">
        <v>28</v>
      </c>
      <c r="G29">
        <v>4</v>
      </c>
      <c r="H29">
        <v>15</v>
      </c>
      <c r="I29">
        <v>1</v>
      </c>
      <c r="J29">
        <v>1</v>
      </c>
      <c r="K29">
        <v>1</v>
      </c>
      <c r="L29">
        <v>3</v>
      </c>
      <c r="M29">
        <v>24</v>
      </c>
      <c r="N29">
        <v>2</v>
      </c>
      <c r="O29">
        <v>110</v>
      </c>
      <c r="P29">
        <v>1</v>
      </c>
      <c r="Q29">
        <v>2</v>
      </c>
      <c r="R29">
        <v>143</v>
      </c>
      <c r="S29">
        <v>2</v>
      </c>
      <c r="T29">
        <v>63</v>
      </c>
      <c r="U29">
        <v>1</v>
      </c>
    </row>
    <row r="30" spans="2:21" x14ac:dyDescent="0.3">
      <c r="B30">
        <v>5</v>
      </c>
      <c r="C30">
        <v>2</v>
      </c>
      <c r="D30">
        <v>1</v>
      </c>
      <c r="E30">
        <v>1</v>
      </c>
      <c r="F30">
        <v>6</v>
      </c>
      <c r="G30">
        <v>1</v>
      </c>
      <c r="H30">
        <v>2</v>
      </c>
      <c r="I30">
        <v>2</v>
      </c>
      <c r="J30">
        <v>1</v>
      </c>
      <c r="K30">
        <v>49</v>
      </c>
      <c r="L30">
        <v>8</v>
      </c>
      <c r="M30">
        <v>1</v>
      </c>
      <c r="N30">
        <v>2</v>
      </c>
      <c r="O30">
        <v>354</v>
      </c>
      <c r="P30">
        <v>647</v>
      </c>
      <c r="Q30">
        <v>2</v>
      </c>
      <c r="R30">
        <v>3</v>
      </c>
      <c r="S30">
        <v>1</v>
      </c>
      <c r="T30">
        <v>26</v>
      </c>
      <c r="U30">
        <v>11</v>
      </c>
    </row>
    <row r="31" spans="2:21" x14ac:dyDescent="0.3">
      <c r="B31">
        <v>1</v>
      </c>
      <c r="C31">
        <v>1</v>
      </c>
      <c r="D31">
        <v>1</v>
      </c>
      <c r="E31">
        <v>1</v>
      </c>
      <c r="F31">
        <v>4</v>
      </c>
      <c r="G31">
        <v>2</v>
      </c>
      <c r="H31">
        <v>150</v>
      </c>
      <c r="I31">
        <v>3</v>
      </c>
      <c r="J31">
        <v>2</v>
      </c>
      <c r="K31">
        <v>663</v>
      </c>
      <c r="L31">
        <v>11</v>
      </c>
      <c r="M31">
        <v>1</v>
      </c>
      <c r="N31">
        <v>1</v>
      </c>
      <c r="O31">
        <v>2</v>
      </c>
      <c r="P31">
        <v>1</v>
      </c>
      <c r="Q31">
        <v>1</v>
      </c>
      <c r="R31">
        <v>225</v>
      </c>
      <c r="S31">
        <v>163</v>
      </c>
      <c r="T31">
        <v>3</v>
      </c>
      <c r="U31">
        <v>310</v>
      </c>
    </row>
    <row r="32" spans="2:21" x14ac:dyDescent="0.3">
      <c r="B32">
        <v>1</v>
      </c>
      <c r="C32">
        <v>184</v>
      </c>
      <c r="D32">
        <v>5</v>
      </c>
      <c r="E32">
        <v>1</v>
      </c>
      <c r="F32">
        <v>2</v>
      </c>
      <c r="G32">
        <v>1</v>
      </c>
      <c r="H32">
        <v>2</v>
      </c>
      <c r="I32">
        <v>8</v>
      </c>
      <c r="J32">
        <v>9</v>
      </c>
      <c r="K32">
        <v>4</v>
      </c>
      <c r="L32">
        <v>1</v>
      </c>
      <c r="M32">
        <v>1</v>
      </c>
      <c r="N32">
        <v>1</v>
      </c>
      <c r="O32">
        <v>14</v>
      </c>
      <c r="P32">
        <v>7</v>
      </c>
      <c r="Q32">
        <v>169</v>
      </c>
      <c r="R32">
        <v>28</v>
      </c>
      <c r="S32">
        <v>11</v>
      </c>
      <c r="T32">
        <v>21</v>
      </c>
      <c r="U32">
        <v>5</v>
      </c>
    </row>
    <row r="33" spans="2:21" x14ac:dyDescent="0.3">
      <c r="B33">
        <v>21</v>
      </c>
      <c r="C33">
        <v>43</v>
      </c>
      <c r="D33">
        <v>196</v>
      </c>
      <c r="E33">
        <v>0</v>
      </c>
      <c r="F33">
        <v>2</v>
      </c>
      <c r="G33">
        <v>167</v>
      </c>
      <c r="H33">
        <v>9</v>
      </c>
      <c r="I33">
        <v>1</v>
      </c>
      <c r="J33">
        <v>25</v>
      </c>
      <c r="K33">
        <v>14</v>
      </c>
      <c r="L33">
        <v>645</v>
      </c>
      <c r="M33">
        <v>613</v>
      </c>
      <c r="N33">
        <v>1</v>
      </c>
      <c r="O33">
        <v>2</v>
      </c>
      <c r="P33">
        <v>9</v>
      </c>
      <c r="Q33">
        <v>6</v>
      </c>
      <c r="R33">
        <v>2</v>
      </c>
      <c r="S33">
        <v>54</v>
      </c>
      <c r="T33">
        <v>1</v>
      </c>
      <c r="U33">
        <v>57</v>
      </c>
    </row>
    <row r="34" spans="2:21" x14ac:dyDescent="0.3">
      <c r="B34">
        <v>4</v>
      </c>
      <c r="C34">
        <v>6</v>
      </c>
      <c r="D34">
        <v>18</v>
      </c>
      <c r="E34">
        <v>2</v>
      </c>
      <c r="F34">
        <v>2</v>
      </c>
      <c r="G34">
        <v>10</v>
      </c>
      <c r="H34">
        <v>1045</v>
      </c>
      <c r="I34">
        <v>13</v>
      </c>
      <c r="J34">
        <v>4</v>
      </c>
      <c r="K34">
        <v>1179</v>
      </c>
      <c r="L34">
        <v>21</v>
      </c>
      <c r="M34">
        <v>39</v>
      </c>
      <c r="N34">
        <v>22</v>
      </c>
      <c r="O34">
        <v>14</v>
      </c>
      <c r="P34">
        <v>38</v>
      </c>
      <c r="Q34">
        <v>376</v>
      </c>
      <c r="R34">
        <v>42</v>
      </c>
      <c r="S34">
        <v>10</v>
      </c>
      <c r="T34">
        <v>17</v>
      </c>
      <c r="U34">
        <v>7</v>
      </c>
    </row>
    <row r="35" spans="2:21" x14ac:dyDescent="0.3">
      <c r="B35">
        <v>8</v>
      </c>
      <c r="C35">
        <v>71</v>
      </c>
      <c r="D35">
        <v>2</v>
      </c>
      <c r="E35">
        <v>62</v>
      </c>
      <c r="F35">
        <v>17</v>
      </c>
      <c r="G35">
        <v>14</v>
      </c>
      <c r="H35">
        <v>1</v>
      </c>
      <c r="I35">
        <v>33</v>
      </c>
      <c r="J35">
        <v>115</v>
      </c>
      <c r="K35">
        <v>4</v>
      </c>
      <c r="L35">
        <v>13</v>
      </c>
      <c r="M35">
        <v>5</v>
      </c>
      <c r="N35">
        <v>2</v>
      </c>
      <c r="O35">
        <v>1</v>
      </c>
      <c r="P35">
        <v>1</v>
      </c>
      <c r="Q35">
        <v>13</v>
      </c>
      <c r="R35">
        <v>4</v>
      </c>
      <c r="S35">
        <v>1</v>
      </c>
      <c r="T35">
        <v>3</v>
      </c>
      <c r="U35">
        <v>53</v>
      </c>
    </row>
    <row r="36" spans="2:21" x14ac:dyDescent="0.3">
      <c r="B36">
        <v>14</v>
      </c>
      <c r="C36">
        <v>7</v>
      </c>
      <c r="D36">
        <v>102</v>
      </c>
      <c r="E36">
        <v>1</v>
      </c>
      <c r="F36">
        <v>1</v>
      </c>
      <c r="G36">
        <v>837</v>
      </c>
      <c r="H36">
        <v>49</v>
      </c>
      <c r="I36">
        <v>3</v>
      </c>
      <c r="J36">
        <v>1</v>
      </c>
      <c r="K36">
        <v>14</v>
      </c>
      <c r="L36">
        <v>1308</v>
      </c>
      <c r="M36">
        <v>1435</v>
      </c>
      <c r="N36">
        <v>321</v>
      </c>
      <c r="O36">
        <v>27</v>
      </c>
      <c r="P36">
        <v>68</v>
      </c>
      <c r="Q36">
        <v>3</v>
      </c>
      <c r="R36">
        <v>1</v>
      </c>
      <c r="S36">
        <v>13</v>
      </c>
      <c r="T36">
        <v>32</v>
      </c>
      <c r="U36">
        <v>1</v>
      </c>
    </row>
    <row r="37" spans="2:21" x14ac:dyDescent="0.3">
      <c r="B37">
        <v>2</v>
      </c>
      <c r="C37">
        <v>2</v>
      </c>
      <c r="D37">
        <v>1</v>
      </c>
      <c r="E37">
        <v>6</v>
      </c>
      <c r="F37">
        <v>1</v>
      </c>
      <c r="G37">
        <v>1</v>
      </c>
      <c r="H37">
        <v>1</v>
      </c>
      <c r="I37">
        <v>53</v>
      </c>
      <c r="J37">
        <v>8</v>
      </c>
      <c r="K37">
        <v>10</v>
      </c>
      <c r="L37">
        <v>4</v>
      </c>
      <c r="M37">
        <v>29</v>
      </c>
      <c r="N37">
        <v>5</v>
      </c>
      <c r="O37">
        <v>1</v>
      </c>
      <c r="P37">
        <v>30</v>
      </c>
      <c r="Q37">
        <v>25</v>
      </c>
      <c r="R37">
        <v>28</v>
      </c>
      <c r="S37">
        <v>1</v>
      </c>
      <c r="T37">
        <v>1</v>
      </c>
      <c r="U37">
        <v>24</v>
      </c>
    </row>
    <row r="38" spans="2:21" x14ac:dyDescent="0.3">
      <c r="B38">
        <v>1</v>
      </c>
      <c r="C38">
        <v>2</v>
      </c>
      <c r="D38">
        <v>34</v>
      </c>
      <c r="E38">
        <v>67</v>
      </c>
      <c r="F38">
        <v>1</v>
      </c>
      <c r="G38">
        <v>79</v>
      </c>
      <c r="H38">
        <v>12</v>
      </c>
      <c r="I38">
        <v>3</v>
      </c>
      <c r="J38">
        <v>1</v>
      </c>
      <c r="K38">
        <v>2</v>
      </c>
      <c r="L38">
        <v>51</v>
      </c>
      <c r="M38">
        <v>59</v>
      </c>
      <c r="N38">
        <v>18</v>
      </c>
      <c r="O38">
        <v>1</v>
      </c>
      <c r="P38">
        <v>2</v>
      </c>
      <c r="Q38">
        <v>4</v>
      </c>
      <c r="R38">
        <v>44</v>
      </c>
      <c r="S38">
        <v>24</v>
      </c>
      <c r="T38">
        <v>4</v>
      </c>
      <c r="U38">
        <v>1</v>
      </c>
    </row>
    <row r="39" spans="2:21" x14ac:dyDescent="0.3">
      <c r="B39">
        <v>1</v>
      </c>
      <c r="C39">
        <v>2</v>
      </c>
      <c r="D39">
        <v>15</v>
      </c>
      <c r="E39">
        <v>3</v>
      </c>
      <c r="F39">
        <v>0</v>
      </c>
      <c r="G39">
        <v>4</v>
      </c>
      <c r="H39">
        <v>1</v>
      </c>
      <c r="I39">
        <v>2</v>
      </c>
      <c r="J39">
        <v>672</v>
      </c>
      <c r="K39">
        <v>12</v>
      </c>
      <c r="L39">
        <v>5</v>
      </c>
      <c r="M39">
        <v>10</v>
      </c>
      <c r="N39">
        <v>2</v>
      </c>
      <c r="O39">
        <v>1</v>
      </c>
      <c r="P39">
        <v>1</v>
      </c>
      <c r="Q39">
        <v>45</v>
      </c>
      <c r="R39">
        <v>1</v>
      </c>
      <c r="S39">
        <v>2</v>
      </c>
      <c r="T39">
        <v>5</v>
      </c>
      <c r="U39">
        <v>33</v>
      </c>
    </row>
    <row r="40" spans="2:21" x14ac:dyDescent="0.3">
      <c r="B40">
        <v>5</v>
      </c>
      <c r="C40">
        <v>1</v>
      </c>
      <c r="D40">
        <v>2</v>
      </c>
      <c r="E40">
        <v>31</v>
      </c>
      <c r="F40">
        <v>8</v>
      </c>
      <c r="G40">
        <v>1</v>
      </c>
      <c r="H40">
        <v>1</v>
      </c>
      <c r="I40">
        <v>535</v>
      </c>
      <c r="J40">
        <v>19</v>
      </c>
      <c r="K40">
        <v>1</v>
      </c>
      <c r="L40">
        <v>5</v>
      </c>
      <c r="M40">
        <v>2</v>
      </c>
      <c r="N40">
        <v>56</v>
      </c>
      <c r="O40">
        <v>860</v>
      </c>
      <c r="P40">
        <v>885</v>
      </c>
      <c r="Q40">
        <v>1</v>
      </c>
      <c r="R40">
        <v>967</v>
      </c>
      <c r="S40">
        <v>26</v>
      </c>
      <c r="T40">
        <v>1</v>
      </c>
      <c r="U40">
        <v>10</v>
      </c>
    </row>
    <row r="41" spans="2:21" x14ac:dyDescent="0.3">
      <c r="B41">
        <v>1</v>
      </c>
      <c r="C41">
        <v>2</v>
      </c>
      <c r="D41">
        <v>2</v>
      </c>
      <c r="E41">
        <v>43</v>
      </c>
      <c r="F41">
        <v>70</v>
      </c>
      <c r="G41">
        <v>2</v>
      </c>
      <c r="H41">
        <v>18</v>
      </c>
      <c r="I41">
        <v>13</v>
      </c>
      <c r="J41">
        <v>15</v>
      </c>
      <c r="K41">
        <v>5</v>
      </c>
      <c r="L41">
        <v>42</v>
      </c>
      <c r="M41">
        <v>4</v>
      </c>
      <c r="N41">
        <v>6</v>
      </c>
      <c r="O41">
        <v>35</v>
      </c>
      <c r="P41">
        <v>29</v>
      </c>
      <c r="Q41">
        <v>30</v>
      </c>
      <c r="R41">
        <v>27</v>
      </c>
      <c r="S41">
        <v>2</v>
      </c>
      <c r="T41">
        <v>622</v>
      </c>
      <c r="U41">
        <v>50</v>
      </c>
    </row>
    <row r="42" spans="2:21" x14ac:dyDescent="0.3">
      <c r="B42">
        <v>234</v>
      </c>
      <c r="C42">
        <v>8</v>
      </c>
      <c r="D42">
        <v>3</v>
      </c>
      <c r="E42">
        <v>17</v>
      </c>
      <c r="F42">
        <v>9</v>
      </c>
      <c r="G42">
        <v>3</v>
      </c>
      <c r="H42">
        <v>1</v>
      </c>
      <c r="I42">
        <v>8</v>
      </c>
      <c r="J42">
        <v>1137</v>
      </c>
      <c r="K42">
        <v>1</v>
      </c>
      <c r="L42">
        <v>1</v>
      </c>
      <c r="M42">
        <v>80</v>
      </c>
      <c r="N42">
        <v>2</v>
      </c>
      <c r="O42">
        <v>9</v>
      </c>
      <c r="P42">
        <v>9</v>
      </c>
      <c r="Q42">
        <v>1</v>
      </c>
      <c r="R42">
        <v>11</v>
      </c>
      <c r="S42">
        <v>2</v>
      </c>
      <c r="T42">
        <v>26</v>
      </c>
      <c r="U42">
        <v>3</v>
      </c>
    </row>
    <row r="43" spans="2:21" x14ac:dyDescent="0.3">
      <c r="B43">
        <v>106</v>
      </c>
      <c r="C43">
        <v>3</v>
      </c>
      <c r="D43">
        <v>1</v>
      </c>
      <c r="E43">
        <v>0</v>
      </c>
      <c r="F43">
        <v>77</v>
      </c>
      <c r="G43">
        <v>8</v>
      </c>
      <c r="H43">
        <v>1</v>
      </c>
      <c r="I43">
        <v>1106</v>
      </c>
      <c r="J43">
        <v>36</v>
      </c>
      <c r="K43">
        <v>1</v>
      </c>
      <c r="L43">
        <v>1</v>
      </c>
      <c r="M43">
        <v>1</v>
      </c>
      <c r="N43">
        <v>2</v>
      </c>
      <c r="O43">
        <v>3934</v>
      </c>
      <c r="P43">
        <v>2751</v>
      </c>
      <c r="Q43">
        <v>1</v>
      </c>
      <c r="R43">
        <v>2548</v>
      </c>
      <c r="S43">
        <v>5</v>
      </c>
      <c r="T43">
        <v>8</v>
      </c>
      <c r="U43">
        <v>6</v>
      </c>
    </row>
    <row r="44" spans="2:21" x14ac:dyDescent="0.3">
      <c r="B44">
        <v>4</v>
      </c>
      <c r="C44">
        <v>5</v>
      </c>
      <c r="D44">
        <v>2</v>
      </c>
      <c r="E44">
        <v>1</v>
      </c>
      <c r="F44">
        <v>2</v>
      </c>
      <c r="G44">
        <v>1</v>
      </c>
      <c r="H44">
        <v>5</v>
      </c>
      <c r="I44">
        <v>5</v>
      </c>
      <c r="J44">
        <v>4</v>
      </c>
      <c r="K44">
        <v>5</v>
      </c>
      <c r="L44">
        <v>10</v>
      </c>
      <c r="M44">
        <v>15</v>
      </c>
      <c r="N44">
        <v>694</v>
      </c>
      <c r="O44">
        <v>33</v>
      </c>
      <c r="P44">
        <v>28</v>
      </c>
      <c r="Q44">
        <v>1</v>
      </c>
      <c r="R44">
        <v>17</v>
      </c>
      <c r="S44">
        <v>889</v>
      </c>
      <c r="T44">
        <v>644</v>
      </c>
      <c r="U44">
        <v>2</v>
      </c>
    </row>
    <row r="45" spans="2:21" x14ac:dyDescent="0.3">
      <c r="B45">
        <v>3</v>
      </c>
      <c r="C45">
        <v>1</v>
      </c>
      <c r="D45">
        <v>5</v>
      </c>
      <c r="E45">
        <v>31</v>
      </c>
      <c r="F45">
        <v>25</v>
      </c>
      <c r="G45">
        <v>1</v>
      </c>
      <c r="H45">
        <v>10</v>
      </c>
      <c r="I45">
        <v>129</v>
      </c>
      <c r="J45">
        <v>1</v>
      </c>
      <c r="K45">
        <v>11</v>
      </c>
      <c r="L45">
        <v>2</v>
      </c>
      <c r="M45">
        <v>1</v>
      </c>
      <c r="N45">
        <v>32</v>
      </c>
      <c r="O45">
        <v>293</v>
      </c>
      <c r="P45">
        <v>58</v>
      </c>
      <c r="Q45">
        <v>1</v>
      </c>
      <c r="R45">
        <v>34</v>
      </c>
      <c r="S45">
        <v>43</v>
      </c>
      <c r="T45">
        <v>12</v>
      </c>
      <c r="U45">
        <v>2</v>
      </c>
    </row>
    <row r="46" spans="2:21" x14ac:dyDescent="0.3">
      <c r="B46">
        <v>2</v>
      </c>
      <c r="C46">
        <v>0</v>
      </c>
      <c r="D46">
        <v>2</v>
      </c>
      <c r="E46">
        <v>33</v>
      </c>
      <c r="F46">
        <v>1</v>
      </c>
      <c r="G46">
        <v>1</v>
      </c>
      <c r="H46">
        <v>1</v>
      </c>
      <c r="I46">
        <v>1</v>
      </c>
      <c r="J46">
        <v>1</v>
      </c>
      <c r="K46">
        <v>38</v>
      </c>
      <c r="L46">
        <v>1</v>
      </c>
      <c r="M46">
        <v>57</v>
      </c>
      <c r="N46">
        <v>11</v>
      </c>
      <c r="O46">
        <v>7</v>
      </c>
      <c r="P46">
        <v>6</v>
      </c>
      <c r="Q46">
        <v>1</v>
      </c>
      <c r="R46">
        <v>10</v>
      </c>
      <c r="S46">
        <v>13</v>
      </c>
      <c r="T46">
        <v>65</v>
      </c>
      <c r="U46">
        <v>450</v>
      </c>
    </row>
    <row r="47" spans="2:21" x14ac:dyDescent="0.3">
      <c r="B47">
        <v>70</v>
      </c>
      <c r="C47">
        <v>4</v>
      </c>
      <c r="D47">
        <v>1</v>
      </c>
      <c r="E47">
        <v>5</v>
      </c>
      <c r="F47">
        <v>64</v>
      </c>
      <c r="G47">
        <v>7</v>
      </c>
      <c r="H47">
        <v>6</v>
      </c>
      <c r="I47">
        <v>3</v>
      </c>
      <c r="J47">
        <v>14</v>
      </c>
      <c r="K47">
        <v>1</v>
      </c>
      <c r="L47">
        <v>4</v>
      </c>
      <c r="M47">
        <v>1</v>
      </c>
      <c r="N47">
        <v>2852</v>
      </c>
      <c r="O47">
        <v>1</v>
      </c>
      <c r="P47">
        <v>10</v>
      </c>
      <c r="Q47">
        <v>1027</v>
      </c>
      <c r="R47">
        <v>2</v>
      </c>
      <c r="S47">
        <v>1364</v>
      </c>
      <c r="T47">
        <v>8</v>
      </c>
      <c r="U47">
        <v>19</v>
      </c>
    </row>
    <row r="48" spans="2:21" x14ac:dyDescent="0.3">
      <c r="B48">
        <v>11</v>
      </c>
      <c r="C48">
        <v>58</v>
      </c>
      <c r="D48">
        <v>0</v>
      </c>
      <c r="E48">
        <v>1</v>
      </c>
      <c r="F48">
        <v>1</v>
      </c>
      <c r="G48">
        <v>1</v>
      </c>
      <c r="H48">
        <v>1</v>
      </c>
      <c r="I48">
        <v>1</v>
      </c>
      <c r="J48">
        <v>1</v>
      </c>
      <c r="K48">
        <v>3</v>
      </c>
      <c r="L48">
        <v>3</v>
      </c>
      <c r="M48">
        <v>2</v>
      </c>
      <c r="N48">
        <v>27</v>
      </c>
      <c r="O48">
        <v>5</v>
      </c>
      <c r="P48">
        <v>4</v>
      </c>
      <c r="Q48">
        <v>19</v>
      </c>
      <c r="R48">
        <v>8</v>
      </c>
      <c r="S48">
        <v>5</v>
      </c>
      <c r="T48">
        <v>2</v>
      </c>
      <c r="U48">
        <v>7</v>
      </c>
    </row>
    <row r="49" spans="2:21" x14ac:dyDescent="0.3">
      <c r="B49">
        <v>3</v>
      </c>
      <c r="C49">
        <v>2</v>
      </c>
      <c r="D49">
        <v>5</v>
      </c>
      <c r="E49">
        <v>2</v>
      </c>
      <c r="F49">
        <v>1</v>
      </c>
      <c r="G49">
        <v>0</v>
      </c>
      <c r="H49">
        <v>3</v>
      </c>
      <c r="I49">
        <v>11</v>
      </c>
      <c r="J49">
        <v>1</v>
      </c>
      <c r="K49">
        <v>63</v>
      </c>
      <c r="L49">
        <v>2</v>
      </c>
      <c r="M49">
        <v>2</v>
      </c>
      <c r="N49">
        <v>37</v>
      </c>
      <c r="O49">
        <v>3</v>
      </c>
      <c r="P49">
        <v>70</v>
      </c>
      <c r="Q49">
        <v>10</v>
      </c>
      <c r="R49">
        <v>97</v>
      </c>
      <c r="S49">
        <v>63</v>
      </c>
      <c r="T49">
        <v>4</v>
      </c>
      <c r="U49">
        <v>764</v>
      </c>
    </row>
    <row r="50" spans="2:21" x14ac:dyDescent="0.3">
      <c r="B50">
        <v>2</v>
      </c>
      <c r="C50">
        <v>6</v>
      </c>
      <c r="D50">
        <v>9</v>
      </c>
      <c r="E50">
        <v>1</v>
      </c>
      <c r="F50">
        <v>1</v>
      </c>
      <c r="G50">
        <v>2</v>
      </c>
      <c r="H50">
        <v>90</v>
      </c>
      <c r="I50">
        <v>58</v>
      </c>
      <c r="J50">
        <v>1</v>
      </c>
      <c r="K50">
        <v>1</v>
      </c>
      <c r="L50">
        <v>1</v>
      </c>
      <c r="M50">
        <v>19</v>
      </c>
      <c r="N50">
        <v>7</v>
      </c>
      <c r="O50">
        <v>115</v>
      </c>
      <c r="P50">
        <v>1</v>
      </c>
      <c r="Q50">
        <v>3395</v>
      </c>
      <c r="R50">
        <v>3</v>
      </c>
      <c r="S50">
        <v>15</v>
      </c>
      <c r="T50">
        <v>1</v>
      </c>
      <c r="U50">
        <v>10</v>
      </c>
    </row>
    <row r="51" spans="2:21" x14ac:dyDescent="0.3">
      <c r="B51">
        <v>1</v>
      </c>
      <c r="C51">
        <v>8</v>
      </c>
      <c r="D51">
        <v>15</v>
      </c>
      <c r="E51">
        <v>44</v>
      </c>
      <c r="F51">
        <v>1</v>
      </c>
      <c r="G51">
        <v>83</v>
      </c>
      <c r="H51">
        <v>7</v>
      </c>
      <c r="I51">
        <v>1</v>
      </c>
      <c r="J51">
        <v>6</v>
      </c>
      <c r="K51">
        <v>713</v>
      </c>
      <c r="L51">
        <v>2</v>
      </c>
      <c r="M51">
        <v>16</v>
      </c>
      <c r="N51">
        <v>1</v>
      </c>
      <c r="O51">
        <v>2</v>
      </c>
      <c r="P51">
        <v>3</v>
      </c>
      <c r="Q51">
        <v>15</v>
      </c>
      <c r="R51">
        <v>1</v>
      </c>
      <c r="S51">
        <v>1</v>
      </c>
      <c r="T51">
        <v>50</v>
      </c>
      <c r="U51">
        <v>67</v>
      </c>
    </row>
    <row r="52" spans="2:21" x14ac:dyDescent="0.3">
      <c r="B52">
        <v>7</v>
      </c>
      <c r="C52">
        <v>46</v>
      </c>
      <c r="D52">
        <v>3</v>
      </c>
      <c r="E52">
        <v>27</v>
      </c>
      <c r="F52">
        <v>6</v>
      </c>
      <c r="G52">
        <v>37</v>
      </c>
      <c r="H52">
        <v>61</v>
      </c>
      <c r="I52">
        <v>1</v>
      </c>
      <c r="J52">
        <v>5</v>
      </c>
      <c r="K52">
        <v>2</v>
      </c>
      <c r="L52">
        <v>46</v>
      </c>
      <c r="M52">
        <v>1</v>
      </c>
      <c r="N52">
        <v>1</v>
      </c>
      <c r="O52">
        <v>205</v>
      </c>
      <c r="P52">
        <v>2</v>
      </c>
      <c r="Q52">
        <v>50</v>
      </c>
      <c r="R52">
        <v>1</v>
      </c>
      <c r="S52">
        <v>2</v>
      </c>
      <c r="T52">
        <v>7</v>
      </c>
      <c r="U52">
        <v>13</v>
      </c>
    </row>
    <row r="53" spans="2:21" x14ac:dyDescent="0.3">
      <c r="B53">
        <v>2</v>
      </c>
      <c r="C53">
        <v>1</v>
      </c>
      <c r="D53">
        <v>3</v>
      </c>
      <c r="E53">
        <v>10</v>
      </c>
      <c r="F53">
        <v>24</v>
      </c>
      <c r="G53">
        <v>3</v>
      </c>
      <c r="H53">
        <v>1</v>
      </c>
      <c r="I53">
        <v>2</v>
      </c>
      <c r="J53">
        <v>1</v>
      </c>
      <c r="K53">
        <v>204</v>
      </c>
      <c r="L53">
        <v>2</v>
      </c>
      <c r="M53">
        <v>1</v>
      </c>
      <c r="N53">
        <v>4</v>
      </c>
      <c r="O53">
        <v>1</v>
      </c>
      <c r="P53">
        <v>44</v>
      </c>
      <c r="Q53">
        <v>11</v>
      </c>
      <c r="R53">
        <v>24</v>
      </c>
      <c r="S53">
        <v>52</v>
      </c>
      <c r="T53">
        <v>1</v>
      </c>
      <c r="U53">
        <v>3</v>
      </c>
    </row>
    <row r="54" spans="2:21" x14ac:dyDescent="0.3">
      <c r="B54">
        <v>1</v>
      </c>
      <c r="C54">
        <v>2</v>
      </c>
      <c r="D54">
        <v>9</v>
      </c>
      <c r="E54">
        <v>5</v>
      </c>
      <c r="F54">
        <v>133</v>
      </c>
      <c r="G54">
        <v>1</v>
      </c>
      <c r="H54">
        <v>260</v>
      </c>
      <c r="I54">
        <v>1</v>
      </c>
      <c r="J54">
        <v>1</v>
      </c>
      <c r="K54">
        <v>1</v>
      </c>
      <c r="L54">
        <v>2</v>
      </c>
      <c r="M54">
        <v>17</v>
      </c>
      <c r="N54">
        <v>80</v>
      </c>
      <c r="O54">
        <v>729</v>
      </c>
      <c r="P54">
        <v>1</v>
      </c>
      <c r="Q54">
        <v>1</v>
      </c>
      <c r="R54">
        <v>1</v>
      </c>
      <c r="S54">
        <v>1</v>
      </c>
      <c r="T54">
        <v>70</v>
      </c>
      <c r="U54">
        <v>66</v>
      </c>
    </row>
    <row r="55" spans="2:21" x14ac:dyDescent="0.3">
      <c r="B55">
        <v>1</v>
      </c>
      <c r="C55">
        <v>48</v>
      </c>
      <c r="D55">
        <v>5</v>
      </c>
      <c r="E55">
        <v>9</v>
      </c>
      <c r="F55">
        <v>6</v>
      </c>
      <c r="G55">
        <v>164</v>
      </c>
      <c r="H55">
        <v>1</v>
      </c>
      <c r="I55">
        <v>9</v>
      </c>
      <c r="J55">
        <v>14</v>
      </c>
      <c r="K55">
        <v>251</v>
      </c>
      <c r="L55">
        <v>175</v>
      </c>
      <c r="M55">
        <v>46</v>
      </c>
      <c r="N55">
        <v>121</v>
      </c>
      <c r="O55">
        <v>1</v>
      </c>
      <c r="P55">
        <v>543</v>
      </c>
      <c r="Q55">
        <v>11</v>
      </c>
      <c r="R55">
        <v>191</v>
      </c>
      <c r="S55">
        <v>8</v>
      </c>
      <c r="T55">
        <v>1</v>
      </c>
      <c r="U55">
        <v>2</v>
      </c>
    </row>
    <row r="56" spans="2:21" x14ac:dyDescent="0.3">
      <c r="B56">
        <v>5</v>
      </c>
      <c r="C56">
        <v>89</v>
      </c>
      <c r="D56">
        <v>1</v>
      </c>
      <c r="E56">
        <v>5</v>
      </c>
      <c r="F56">
        <v>3</v>
      </c>
      <c r="G56">
        <v>1</v>
      </c>
      <c r="H56">
        <v>4</v>
      </c>
      <c r="I56">
        <v>2</v>
      </c>
      <c r="J56">
        <v>39</v>
      </c>
      <c r="K56">
        <v>8</v>
      </c>
      <c r="L56">
        <v>3</v>
      </c>
      <c r="M56">
        <v>1</v>
      </c>
      <c r="N56">
        <v>291</v>
      </c>
      <c r="O56">
        <v>12</v>
      </c>
      <c r="P56">
        <v>5</v>
      </c>
      <c r="Q56">
        <v>3</v>
      </c>
      <c r="R56">
        <v>1</v>
      </c>
      <c r="S56">
        <v>167</v>
      </c>
      <c r="T56">
        <v>5</v>
      </c>
      <c r="U56">
        <v>10</v>
      </c>
    </row>
    <row r="57" spans="2:21" x14ac:dyDescent="0.3">
      <c r="B57">
        <v>3</v>
      </c>
      <c r="C57">
        <v>2</v>
      </c>
      <c r="D57">
        <v>29</v>
      </c>
      <c r="F57">
        <v>1</v>
      </c>
      <c r="G57">
        <v>58</v>
      </c>
      <c r="H57">
        <v>65</v>
      </c>
      <c r="I57">
        <v>8</v>
      </c>
      <c r="J57">
        <v>1</v>
      </c>
      <c r="K57">
        <v>1</v>
      </c>
      <c r="L57">
        <v>1012</v>
      </c>
      <c r="M57">
        <v>615</v>
      </c>
      <c r="N57">
        <v>2</v>
      </c>
      <c r="O57">
        <v>10</v>
      </c>
      <c r="P57">
        <v>2</v>
      </c>
      <c r="Q57">
        <v>65</v>
      </c>
      <c r="R57">
        <v>4</v>
      </c>
      <c r="S57">
        <v>1</v>
      </c>
      <c r="T57">
        <v>2</v>
      </c>
      <c r="U57">
        <v>17</v>
      </c>
    </row>
    <row r="58" spans="2:21" x14ac:dyDescent="0.3">
      <c r="B58">
        <v>1</v>
      </c>
      <c r="C58">
        <v>3</v>
      </c>
      <c r="D58">
        <v>1</v>
      </c>
      <c r="F58">
        <v>155</v>
      </c>
      <c r="G58">
        <v>56</v>
      </c>
      <c r="H58">
        <v>51</v>
      </c>
      <c r="I58">
        <v>20</v>
      </c>
      <c r="J58">
        <v>4</v>
      </c>
      <c r="K58">
        <v>1</v>
      </c>
      <c r="L58">
        <v>4</v>
      </c>
      <c r="M58">
        <v>1</v>
      </c>
      <c r="N58">
        <v>13</v>
      </c>
      <c r="O58">
        <v>69</v>
      </c>
      <c r="P58">
        <v>121</v>
      </c>
      <c r="Q58">
        <v>2</v>
      </c>
      <c r="R58">
        <v>2</v>
      </c>
      <c r="S58">
        <v>2</v>
      </c>
      <c r="T58">
        <v>1</v>
      </c>
      <c r="U58">
        <v>1</v>
      </c>
    </row>
    <row r="59" spans="2:21" x14ac:dyDescent="0.3">
      <c r="B59">
        <v>7</v>
      </c>
      <c r="C59">
        <v>1</v>
      </c>
      <c r="D59">
        <v>107</v>
      </c>
      <c r="F59">
        <v>1</v>
      </c>
      <c r="G59">
        <v>3</v>
      </c>
      <c r="H59">
        <v>1</v>
      </c>
      <c r="I59">
        <v>120</v>
      </c>
      <c r="J59">
        <v>42</v>
      </c>
      <c r="K59">
        <v>130</v>
      </c>
      <c r="L59">
        <v>151</v>
      </c>
      <c r="M59">
        <v>1655</v>
      </c>
      <c r="N59">
        <v>3</v>
      </c>
      <c r="O59">
        <v>1</v>
      </c>
      <c r="P59">
        <v>1</v>
      </c>
      <c r="Q59">
        <v>4</v>
      </c>
      <c r="R59">
        <v>142</v>
      </c>
      <c r="S59">
        <v>7</v>
      </c>
      <c r="T59">
        <v>139</v>
      </c>
      <c r="U59">
        <v>2</v>
      </c>
    </row>
    <row r="60" spans="2:21" x14ac:dyDescent="0.3">
      <c r="B60">
        <v>1</v>
      </c>
      <c r="C60">
        <v>0</v>
      </c>
      <c r="D60">
        <v>76</v>
      </c>
      <c r="F60">
        <v>1</v>
      </c>
      <c r="G60">
        <v>1</v>
      </c>
      <c r="H60">
        <v>1</v>
      </c>
      <c r="I60">
        <v>1</v>
      </c>
      <c r="J60">
        <v>1</v>
      </c>
      <c r="K60">
        <v>3</v>
      </c>
      <c r="L60">
        <v>2</v>
      </c>
      <c r="M60">
        <v>4</v>
      </c>
      <c r="N60">
        <v>58</v>
      </c>
      <c r="O60">
        <v>5</v>
      </c>
      <c r="P60">
        <v>19</v>
      </c>
      <c r="Q60">
        <v>4</v>
      </c>
      <c r="R60">
        <v>3</v>
      </c>
      <c r="S60">
        <v>2</v>
      </c>
      <c r="T60">
        <v>31</v>
      </c>
      <c r="U60">
        <v>138</v>
      </c>
    </row>
    <row r="61" spans="2:21" x14ac:dyDescent="0.3">
      <c r="B61">
        <v>3</v>
      </c>
      <c r="C61">
        <v>1</v>
      </c>
      <c r="D61">
        <v>8</v>
      </c>
      <c r="F61">
        <v>2</v>
      </c>
      <c r="G61">
        <v>10</v>
      </c>
      <c r="H61">
        <v>156</v>
      </c>
      <c r="I61">
        <v>4</v>
      </c>
      <c r="J61">
        <v>667</v>
      </c>
      <c r="K61">
        <v>3</v>
      </c>
      <c r="L61">
        <v>188</v>
      </c>
      <c r="M61">
        <v>9</v>
      </c>
      <c r="N61">
        <v>8</v>
      </c>
      <c r="O61">
        <v>22</v>
      </c>
      <c r="P61">
        <v>1</v>
      </c>
      <c r="Q61">
        <v>41</v>
      </c>
      <c r="R61">
        <v>23</v>
      </c>
      <c r="S61">
        <v>164</v>
      </c>
      <c r="T61">
        <v>133</v>
      </c>
      <c r="U61">
        <v>13</v>
      </c>
    </row>
    <row r="62" spans="2:21" x14ac:dyDescent="0.3">
      <c r="B62">
        <v>6</v>
      </c>
      <c r="C62">
        <v>3</v>
      </c>
      <c r="D62">
        <v>5</v>
      </c>
      <c r="F62">
        <v>41</v>
      </c>
      <c r="G62">
        <v>1</v>
      </c>
      <c r="H62">
        <v>2</v>
      </c>
      <c r="I62">
        <v>9</v>
      </c>
      <c r="J62">
        <v>1</v>
      </c>
      <c r="K62">
        <v>28</v>
      </c>
      <c r="L62">
        <v>2</v>
      </c>
      <c r="M62">
        <v>249</v>
      </c>
      <c r="N62">
        <v>2</v>
      </c>
      <c r="O62">
        <v>16</v>
      </c>
      <c r="P62">
        <v>1</v>
      </c>
      <c r="Q62">
        <v>422</v>
      </c>
      <c r="R62">
        <v>15</v>
      </c>
      <c r="S62">
        <v>1</v>
      </c>
      <c r="T62">
        <v>90</v>
      </c>
      <c r="U62">
        <v>220</v>
      </c>
    </row>
    <row r="63" spans="2:21" x14ac:dyDescent="0.3">
      <c r="B63">
        <v>33</v>
      </c>
      <c r="C63">
        <v>8</v>
      </c>
      <c r="D63">
        <v>1</v>
      </c>
      <c r="F63">
        <v>11</v>
      </c>
      <c r="G63">
        <v>23</v>
      </c>
      <c r="H63">
        <v>11</v>
      </c>
      <c r="I63">
        <v>76</v>
      </c>
      <c r="J63">
        <v>4</v>
      </c>
      <c r="K63">
        <v>3</v>
      </c>
      <c r="L63">
        <v>2</v>
      </c>
      <c r="M63">
        <v>151</v>
      </c>
      <c r="N63">
        <v>18</v>
      </c>
      <c r="O63">
        <v>7</v>
      </c>
      <c r="P63">
        <v>8</v>
      </c>
      <c r="Q63">
        <v>1</v>
      </c>
      <c r="R63">
        <v>116</v>
      </c>
      <c r="S63">
        <v>27</v>
      </c>
      <c r="T63">
        <v>200</v>
      </c>
      <c r="U63">
        <v>65</v>
      </c>
    </row>
    <row r="64" spans="2:21" x14ac:dyDescent="0.3">
      <c r="B64">
        <v>1</v>
      </c>
      <c r="C64">
        <v>41</v>
      </c>
      <c r="D64">
        <v>1</v>
      </c>
      <c r="F64">
        <v>29</v>
      </c>
      <c r="G64">
        <v>216</v>
      </c>
      <c r="H64">
        <v>132</v>
      </c>
      <c r="I64">
        <v>9</v>
      </c>
      <c r="J64">
        <v>229</v>
      </c>
      <c r="K64">
        <v>1</v>
      </c>
      <c r="L64">
        <v>4</v>
      </c>
      <c r="M64">
        <v>6</v>
      </c>
      <c r="N64">
        <v>18</v>
      </c>
      <c r="O64">
        <v>1</v>
      </c>
      <c r="P64">
        <v>37</v>
      </c>
      <c r="Q64">
        <v>19</v>
      </c>
      <c r="R64">
        <v>247</v>
      </c>
      <c r="S64">
        <v>3</v>
      </c>
      <c r="T64">
        <v>4</v>
      </c>
      <c r="U64">
        <v>37</v>
      </c>
    </row>
    <row r="65" spans="2:21" x14ac:dyDescent="0.3">
      <c r="B65">
        <v>1</v>
      </c>
      <c r="C65">
        <v>3</v>
      </c>
      <c r="D65">
        <v>1</v>
      </c>
      <c r="F65">
        <v>21</v>
      </c>
      <c r="G65">
        <v>24</v>
      </c>
      <c r="H65">
        <v>23</v>
      </c>
      <c r="I65">
        <v>568</v>
      </c>
      <c r="J65">
        <v>152</v>
      </c>
      <c r="K65">
        <v>1</v>
      </c>
      <c r="L65">
        <v>185</v>
      </c>
      <c r="M65">
        <v>6</v>
      </c>
      <c r="N65">
        <v>104</v>
      </c>
      <c r="O65">
        <v>1</v>
      </c>
      <c r="P65">
        <v>48</v>
      </c>
      <c r="Q65">
        <v>1</v>
      </c>
      <c r="R65">
        <v>1</v>
      </c>
      <c r="S65">
        <v>1</v>
      </c>
      <c r="T65">
        <v>2</v>
      </c>
      <c r="U65">
        <v>37</v>
      </c>
    </row>
    <row r="66" spans="2:21" x14ac:dyDescent="0.3">
      <c r="B66">
        <v>5</v>
      </c>
      <c r="C66">
        <v>13</v>
      </c>
      <c r="D66">
        <v>21</v>
      </c>
      <c r="F66">
        <v>1</v>
      </c>
      <c r="G66">
        <v>1</v>
      </c>
      <c r="H66">
        <v>2</v>
      </c>
      <c r="I66">
        <v>1</v>
      </c>
      <c r="J66">
        <v>1</v>
      </c>
      <c r="K66">
        <v>253</v>
      </c>
      <c r="L66">
        <v>38</v>
      </c>
      <c r="M66">
        <v>12</v>
      </c>
      <c r="N66">
        <v>4</v>
      </c>
      <c r="O66">
        <v>2</v>
      </c>
      <c r="P66">
        <v>3</v>
      </c>
      <c r="Q66">
        <v>100</v>
      </c>
      <c r="R66">
        <v>13</v>
      </c>
      <c r="S66">
        <v>65</v>
      </c>
      <c r="T66">
        <v>3</v>
      </c>
      <c r="U66">
        <v>12</v>
      </c>
    </row>
    <row r="67" spans="2:21" x14ac:dyDescent="0.3">
      <c r="B67">
        <v>67</v>
      </c>
      <c r="C67">
        <v>2</v>
      </c>
      <c r="D67">
        <v>9</v>
      </c>
      <c r="F67">
        <v>2</v>
      </c>
      <c r="G67">
        <v>1</v>
      </c>
      <c r="H67">
        <v>1</v>
      </c>
      <c r="I67">
        <v>276</v>
      </c>
      <c r="J67">
        <v>3</v>
      </c>
      <c r="K67">
        <v>1</v>
      </c>
      <c r="L67">
        <v>1</v>
      </c>
      <c r="M67">
        <v>3</v>
      </c>
      <c r="N67">
        <v>347</v>
      </c>
      <c r="O67">
        <v>5</v>
      </c>
      <c r="P67">
        <v>41</v>
      </c>
      <c r="Q67">
        <v>7</v>
      </c>
      <c r="R67">
        <v>488</v>
      </c>
      <c r="S67">
        <v>40</v>
      </c>
      <c r="T67">
        <v>49</v>
      </c>
      <c r="U67">
        <v>3</v>
      </c>
    </row>
    <row r="68" spans="2:21" x14ac:dyDescent="0.3">
      <c r="B68">
        <v>1</v>
      </c>
      <c r="C68">
        <v>12</v>
      </c>
      <c r="D68">
        <v>1</v>
      </c>
      <c r="F68">
        <v>7</v>
      </c>
      <c r="G68">
        <v>202</v>
      </c>
      <c r="H68">
        <v>293</v>
      </c>
      <c r="I68">
        <v>1</v>
      </c>
      <c r="J68">
        <v>3</v>
      </c>
      <c r="K68">
        <v>20</v>
      </c>
      <c r="L68">
        <v>3</v>
      </c>
      <c r="M68">
        <v>325</v>
      </c>
      <c r="N68">
        <v>2215</v>
      </c>
      <c r="O68">
        <v>713</v>
      </c>
      <c r="P68">
        <v>641</v>
      </c>
      <c r="Q68">
        <v>1</v>
      </c>
      <c r="R68">
        <v>1</v>
      </c>
      <c r="S68">
        <v>99</v>
      </c>
      <c r="T68">
        <v>507</v>
      </c>
      <c r="U68">
        <v>35</v>
      </c>
    </row>
    <row r="69" spans="2:21" x14ac:dyDescent="0.3">
      <c r="B69">
        <v>53</v>
      </c>
      <c r="C69">
        <v>1</v>
      </c>
      <c r="D69">
        <v>6</v>
      </c>
      <c r="G69">
        <v>43</v>
      </c>
      <c r="H69">
        <v>2</v>
      </c>
      <c r="I69">
        <v>170</v>
      </c>
      <c r="J69">
        <v>3</v>
      </c>
      <c r="K69">
        <v>6</v>
      </c>
      <c r="L69">
        <v>49</v>
      </c>
      <c r="M69">
        <v>4</v>
      </c>
      <c r="N69">
        <v>10</v>
      </c>
      <c r="O69">
        <v>3</v>
      </c>
      <c r="P69">
        <v>4</v>
      </c>
      <c r="Q69">
        <v>79</v>
      </c>
      <c r="R69">
        <v>1</v>
      </c>
      <c r="S69">
        <v>6</v>
      </c>
      <c r="T69">
        <v>3</v>
      </c>
      <c r="U69">
        <v>478</v>
      </c>
    </row>
    <row r="70" spans="2:21" x14ac:dyDescent="0.3">
      <c r="B70">
        <v>3</v>
      </c>
      <c r="C70">
        <v>5</v>
      </c>
      <c r="D70">
        <v>2</v>
      </c>
      <c r="G70">
        <v>6</v>
      </c>
      <c r="H70">
        <v>1</v>
      </c>
      <c r="I70">
        <v>1</v>
      </c>
      <c r="J70">
        <v>122</v>
      </c>
      <c r="K70">
        <v>4</v>
      </c>
      <c r="L70">
        <v>182</v>
      </c>
      <c r="M70">
        <v>5</v>
      </c>
      <c r="N70">
        <v>13</v>
      </c>
      <c r="O70">
        <v>2149</v>
      </c>
      <c r="P70">
        <v>1243</v>
      </c>
      <c r="Q70">
        <v>74</v>
      </c>
      <c r="R70">
        <v>719</v>
      </c>
      <c r="S70">
        <v>7</v>
      </c>
      <c r="T70">
        <v>363</v>
      </c>
      <c r="U70">
        <v>2</v>
      </c>
    </row>
    <row r="71" spans="2:21" x14ac:dyDescent="0.3">
      <c r="B71">
        <v>50</v>
      </c>
      <c r="C71">
        <v>1</v>
      </c>
      <c r="D71">
        <v>19</v>
      </c>
      <c r="G71">
        <v>6</v>
      </c>
      <c r="H71">
        <v>30</v>
      </c>
      <c r="I71">
        <v>2</v>
      </c>
      <c r="J71">
        <v>21</v>
      </c>
      <c r="K71">
        <v>2</v>
      </c>
      <c r="L71">
        <v>3</v>
      </c>
      <c r="M71">
        <v>1</v>
      </c>
      <c r="N71">
        <v>651</v>
      </c>
      <c r="O71">
        <v>15</v>
      </c>
      <c r="P71">
        <v>19</v>
      </c>
      <c r="Q71">
        <v>43</v>
      </c>
      <c r="R71">
        <v>8</v>
      </c>
      <c r="S71">
        <v>19</v>
      </c>
      <c r="T71">
        <v>1</v>
      </c>
      <c r="U71">
        <v>294</v>
      </c>
    </row>
    <row r="72" spans="2:21" x14ac:dyDescent="0.3">
      <c r="B72">
        <v>1</v>
      </c>
      <c r="C72">
        <v>24</v>
      </c>
      <c r="D72">
        <v>30</v>
      </c>
      <c r="G72">
        <v>5</v>
      </c>
      <c r="H72">
        <v>1</v>
      </c>
      <c r="I72">
        <v>4</v>
      </c>
      <c r="J72">
        <v>37</v>
      </c>
      <c r="K72">
        <v>57</v>
      </c>
      <c r="L72">
        <v>51</v>
      </c>
      <c r="M72">
        <v>4</v>
      </c>
      <c r="N72">
        <v>145</v>
      </c>
      <c r="O72">
        <v>12</v>
      </c>
      <c r="P72">
        <v>10</v>
      </c>
      <c r="Q72">
        <v>6</v>
      </c>
      <c r="R72">
        <v>10</v>
      </c>
      <c r="S72">
        <v>650</v>
      </c>
      <c r="T72">
        <v>467</v>
      </c>
      <c r="U72">
        <v>2</v>
      </c>
    </row>
    <row r="73" spans="2:21" x14ac:dyDescent="0.3">
      <c r="B73">
        <v>1</v>
      </c>
      <c r="C73">
        <v>3</v>
      </c>
      <c r="D73">
        <v>1</v>
      </c>
      <c r="G73">
        <v>1</v>
      </c>
      <c r="H73">
        <v>1</v>
      </c>
      <c r="I73">
        <v>172</v>
      </c>
      <c r="J73">
        <v>26</v>
      </c>
      <c r="K73">
        <v>19</v>
      </c>
      <c r="L73">
        <v>3</v>
      </c>
      <c r="M73">
        <v>40</v>
      </c>
      <c r="N73">
        <v>4</v>
      </c>
      <c r="O73">
        <v>597</v>
      </c>
      <c r="P73">
        <v>721</v>
      </c>
      <c r="Q73">
        <v>1</v>
      </c>
      <c r="R73">
        <v>8</v>
      </c>
      <c r="S73">
        <v>480</v>
      </c>
      <c r="T73">
        <v>10</v>
      </c>
      <c r="U73">
        <v>2</v>
      </c>
    </row>
    <row r="74" spans="2:21" x14ac:dyDescent="0.3">
      <c r="B74">
        <v>135</v>
      </c>
      <c r="C74">
        <v>21</v>
      </c>
      <c r="D74">
        <v>23</v>
      </c>
      <c r="H74">
        <v>24</v>
      </c>
      <c r="I74">
        <v>1</v>
      </c>
      <c r="J74">
        <v>1</v>
      </c>
      <c r="K74">
        <v>112</v>
      </c>
      <c r="L74">
        <v>47</v>
      </c>
      <c r="M74">
        <v>2</v>
      </c>
      <c r="N74">
        <v>6</v>
      </c>
      <c r="O74">
        <v>48</v>
      </c>
      <c r="P74">
        <v>1</v>
      </c>
      <c r="Q74">
        <v>25</v>
      </c>
      <c r="R74">
        <v>695</v>
      </c>
      <c r="S74">
        <v>4</v>
      </c>
      <c r="T74">
        <v>3</v>
      </c>
      <c r="U74">
        <v>294</v>
      </c>
    </row>
    <row r="75" spans="2:21" x14ac:dyDescent="0.3">
      <c r="B75">
        <v>2</v>
      </c>
      <c r="C75">
        <v>33</v>
      </c>
      <c r="D75">
        <v>35</v>
      </c>
      <c r="H75">
        <v>11</v>
      </c>
      <c r="I75">
        <v>37</v>
      </c>
      <c r="J75">
        <v>1</v>
      </c>
      <c r="K75">
        <v>1</v>
      </c>
      <c r="L75">
        <v>9</v>
      </c>
      <c r="M75">
        <v>180</v>
      </c>
      <c r="N75">
        <v>3</v>
      </c>
      <c r="O75">
        <v>2</v>
      </c>
      <c r="P75">
        <v>22</v>
      </c>
      <c r="Q75">
        <v>535</v>
      </c>
      <c r="R75">
        <v>1</v>
      </c>
      <c r="S75">
        <v>5</v>
      </c>
      <c r="T75">
        <v>43</v>
      </c>
      <c r="U75">
        <v>2</v>
      </c>
    </row>
    <row r="76" spans="2:21" x14ac:dyDescent="0.3">
      <c r="B76">
        <v>3</v>
      </c>
      <c r="C76">
        <v>5</v>
      </c>
      <c r="D76">
        <v>8</v>
      </c>
      <c r="H76">
        <v>2</v>
      </c>
      <c r="I76">
        <v>100</v>
      </c>
      <c r="J76">
        <v>298</v>
      </c>
      <c r="L76">
        <v>118</v>
      </c>
      <c r="M76">
        <v>5</v>
      </c>
      <c r="N76">
        <v>342</v>
      </c>
      <c r="O76">
        <v>14</v>
      </c>
      <c r="P76">
        <v>104</v>
      </c>
      <c r="Q76">
        <v>864</v>
      </c>
      <c r="R76">
        <v>34</v>
      </c>
      <c r="S76">
        <v>601</v>
      </c>
      <c r="T76">
        <v>1</v>
      </c>
      <c r="U76">
        <v>1</v>
      </c>
    </row>
    <row r="77" spans="2:21" x14ac:dyDescent="0.3">
      <c r="B77">
        <v>8</v>
      </c>
      <c r="C77">
        <v>7</v>
      </c>
      <c r="D77">
        <v>7</v>
      </c>
      <c r="H77">
        <v>7</v>
      </c>
      <c r="I77">
        <v>32</v>
      </c>
      <c r="J77">
        <v>13</v>
      </c>
      <c r="L77">
        <v>1</v>
      </c>
      <c r="M77">
        <v>280</v>
      </c>
      <c r="N77">
        <v>13</v>
      </c>
      <c r="O77">
        <v>2</v>
      </c>
      <c r="P77">
        <v>2</v>
      </c>
      <c r="Q77">
        <v>1</v>
      </c>
      <c r="R77">
        <v>2</v>
      </c>
      <c r="S77">
        <v>1</v>
      </c>
      <c r="T77">
        <v>361</v>
      </c>
      <c r="U77">
        <v>12</v>
      </c>
    </row>
    <row r="78" spans="2:21" x14ac:dyDescent="0.3">
      <c r="B78">
        <v>10</v>
      </c>
      <c r="C78">
        <v>1</v>
      </c>
      <c r="D78">
        <v>1</v>
      </c>
      <c r="H78">
        <v>1</v>
      </c>
      <c r="I78">
        <v>1</v>
      </c>
      <c r="J78">
        <v>2</v>
      </c>
      <c r="M78">
        <v>3</v>
      </c>
      <c r="N78">
        <v>13</v>
      </c>
      <c r="O78">
        <v>872</v>
      </c>
      <c r="P78">
        <v>422</v>
      </c>
      <c r="Q78">
        <v>15</v>
      </c>
      <c r="R78">
        <v>57</v>
      </c>
      <c r="S78">
        <v>23</v>
      </c>
      <c r="T78">
        <v>23</v>
      </c>
      <c r="U78">
        <v>1</v>
      </c>
    </row>
    <row r="79" spans="2:21" x14ac:dyDescent="0.3">
      <c r="B79">
        <v>0</v>
      </c>
      <c r="C79">
        <v>8</v>
      </c>
      <c r="I79">
        <v>1</v>
      </c>
      <c r="J79">
        <v>2</v>
      </c>
      <c r="M79">
        <v>190</v>
      </c>
      <c r="N79">
        <v>5</v>
      </c>
      <c r="O79">
        <v>20</v>
      </c>
      <c r="P79">
        <v>5</v>
      </c>
      <c r="Q79">
        <v>4</v>
      </c>
      <c r="R79">
        <v>1</v>
      </c>
      <c r="S79">
        <v>5</v>
      </c>
      <c r="T79">
        <v>1</v>
      </c>
      <c r="U79">
        <v>60</v>
      </c>
    </row>
    <row r="80" spans="2:21" x14ac:dyDescent="0.3">
      <c r="B80">
        <v>5</v>
      </c>
      <c r="I80">
        <v>1</v>
      </c>
      <c r="J80">
        <v>23</v>
      </c>
      <c r="M80">
        <v>4</v>
      </c>
      <c r="N80">
        <v>14</v>
      </c>
      <c r="O80">
        <v>40</v>
      </c>
      <c r="P80">
        <v>1</v>
      </c>
      <c r="Q80">
        <v>632</v>
      </c>
      <c r="R80">
        <v>3</v>
      </c>
      <c r="S80">
        <v>94</v>
      </c>
      <c r="T80">
        <v>13</v>
      </c>
      <c r="U80">
        <v>280</v>
      </c>
    </row>
    <row r="81" spans="2:21" x14ac:dyDescent="0.3">
      <c r="B81">
        <v>1</v>
      </c>
      <c r="I81">
        <v>1</v>
      </c>
      <c r="J81">
        <v>12</v>
      </c>
      <c r="M81">
        <v>8</v>
      </c>
      <c r="N81">
        <v>46</v>
      </c>
      <c r="O81">
        <v>4</v>
      </c>
      <c r="P81">
        <v>54</v>
      </c>
      <c r="Q81">
        <v>2</v>
      </c>
      <c r="R81">
        <v>617</v>
      </c>
      <c r="S81">
        <v>3</v>
      </c>
      <c r="T81">
        <v>4</v>
      </c>
      <c r="U81">
        <v>17</v>
      </c>
    </row>
    <row r="82" spans="2:21" x14ac:dyDescent="0.3">
      <c r="B82">
        <v>79</v>
      </c>
      <c r="I82">
        <v>200</v>
      </c>
      <c r="J82">
        <v>2</v>
      </c>
      <c r="M82">
        <v>54</v>
      </c>
      <c r="N82">
        <v>2</v>
      </c>
      <c r="O82">
        <v>16</v>
      </c>
      <c r="P82">
        <v>1</v>
      </c>
      <c r="Q82">
        <v>56</v>
      </c>
      <c r="R82">
        <v>29</v>
      </c>
      <c r="S82">
        <v>2</v>
      </c>
      <c r="T82">
        <v>15</v>
      </c>
      <c r="U82">
        <v>16</v>
      </c>
    </row>
    <row r="83" spans="2:21" x14ac:dyDescent="0.3">
      <c r="B83">
        <v>36</v>
      </c>
      <c r="I83">
        <v>1</v>
      </c>
      <c r="J83">
        <v>3</v>
      </c>
      <c r="M83">
        <v>20</v>
      </c>
      <c r="N83">
        <v>287</v>
      </c>
      <c r="O83">
        <v>157</v>
      </c>
      <c r="P83">
        <v>11</v>
      </c>
      <c r="Q83">
        <v>1</v>
      </c>
      <c r="R83">
        <v>54</v>
      </c>
      <c r="S83">
        <v>1</v>
      </c>
      <c r="T83">
        <v>26</v>
      </c>
      <c r="U83">
        <v>1</v>
      </c>
    </row>
    <row r="84" spans="2:21" x14ac:dyDescent="0.3">
      <c r="B84">
        <v>9</v>
      </c>
      <c r="I84">
        <v>1</v>
      </c>
      <c r="J84">
        <v>23</v>
      </c>
      <c r="M84">
        <v>1</v>
      </c>
      <c r="N84">
        <v>2</v>
      </c>
      <c r="O84">
        <v>5</v>
      </c>
      <c r="P84">
        <v>158</v>
      </c>
      <c r="Q84">
        <v>134</v>
      </c>
      <c r="R84">
        <v>4</v>
      </c>
      <c r="S84">
        <v>527</v>
      </c>
      <c r="T84">
        <v>2</v>
      </c>
      <c r="U84">
        <v>33</v>
      </c>
    </row>
    <row r="85" spans="2:21" x14ac:dyDescent="0.3">
      <c r="B85">
        <v>2</v>
      </c>
      <c r="I85">
        <v>32</v>
      </c>
      <c r="M85">
        <v>313</v>
      </c>
      <c r="N85">
        <v>7</v>
      </c>
      <c r="O85">
        <v>333</v>
      </c>
      <c r="P85">
        <v>35</v>
      </c>
      <c r="Q85">
        <v>1</v>
      </c>
      <c r="R85">
        <v>41</v>
      </c>
      <c r="S85">
        <v>41</v>
      </c>
      <c r="T85">
        <v>1</v>
      </c>
      <c r="U85">
        <v>3</v>
      </c>
    </row>
    <row r="86" spans="2:21" x14ac:dyDescent="0.3">
      <c r="B86">
        <v>2</v>
      </c>
      <c r="I86">
        <v>7</v>
      </c>
      <c r="N86">
        <v>472</v>
      </c>
      <c r="O86">
        <v>1</v>
      </c>
      <c r="P86">
        <v>491</v>
      </c>
      <c r="Q86">
        <v>1</v>
      </c>
      <c r="R86">
        <v>106</v>
      </c>
      <c r="S86">
        <v>1</v>
      </c>
      <c r="T86">
        <v>293</v>
      </c>
      <c r="U86">
        <v>2</v>
      </c>
    </row>
    <row r="87" spans="2:21" x14ac:dyDescent="0.3">
      <c r="B87">
        <v>6</v>
      </c>
      <c r="I87">
        <v>1</v>
      </c>
      <c r="N87">
        <v>3</v>
      </c>
      <c r="O87">
        <v>1</v>
      </c>
      <c r="P87">
        <v>3</v>
      </c>
      <c r="Q87">
        <v>602</v>
      </c>
      <c r="R87">
        <v>18</v>
      </c>
      <c r="S87">
        <v>69</v>
      </c>
      <c r="T87">
        <v>1</v>
      </c>
      <c r="U87">
        <v>256</v>
      </c>
    </row>
    <row r="88" spans="2:21" x14ac:dyDescent="0.3">
      <c r="B88">
        <v>4</v>
      </c>
      <c r="I88">
        <v>39</v>
      </c>
      <c r="N88">
        <v>29</v>
      </c>
      <c r="O88">
        <v>11</v>
      </c>
      <c r="P88">
        <v>14</v>
      </c>
      <c r="Q88">
        <v>27</v>
      </c>
      <c r="R88">
        <v>250</v>
      </c>
      <c r="S88">
        <v>2</v>
      </c>
      <c r="T88">
        <v>2</v>
      </c>
      <c r="U88">
        <v>8</v>
      </c>
    </row>
    <row r="89" spans="2:21" x14ac:dyDescent="0.3">
      <c r="B89">
        <v>14</v>
      </c>
      <c r="I89">
        <v>18</v>
      </c>
      <c r="N89">
        <v>42</v>
      </c>
      <c r="O89">
        <v>423</v>
      </c>
      <c r="P89">
        <v>278</v>
      </c>
      <c r="Q89">
        <v>1</v>
      </c>
      <c r="R89">
        <v>1</v>
      </c>
      <c r="S89">
        <v>7</v>
      </c>
      <c r="T89">
        <v>1</v>
      </c>
      <c r="U89">
        <v>39</v>
      </c>
    </row>
    <row r="90" spans="2:21" x14ac:dyDescent="0.3">
      <c r="B90">
        <v>1</v>
      </c>
      <c r="I90">
        <v>1</v>
      </c>
      <c r="N90">
        <v>5</v>
      </c>
      <c r="O90">
        <v>23</v>
      </c>
      <c r="P90">
        <v>1</v>
      </c>
      <c r="Q90">
        <v>59</v>
      </c>
      <c r="R90">
        <v>2</v>
      </c>
      <c r="S90">
        <v>42</v>
      </c>
      <c r="T90">
        <v>130</v>
      </c>
      <c r="U90">
        <v>1</v>
      </c>
    </row>
    <row r="91" spans="2:21" x14ac:dyDescent="0.3">
      <c r="B91">
        <v>19</v>
      </c>
      <c r="I91">
        <v>22</v>
      </c>
      <c r="N91">
        <v>1</v>
      </c>
      <c r="O91">
        <v>95</v>
      </c>
      <c r="P91">
        <v>19</v>
      </c>
      <c r="Q91">
        <v>3</v>
      </c>
      <c r="R91">
        <v>6</v>
      </c>
      <c r="S91">
        <v>6</v>
      </c>
      <c r="T91">
        <v>1</v>
      </c>
      <c r="U91">
        <v>5</v>
      </c>
    </row>
    <row r="92" spans="2:21" x14ac:dyDescent="0.3">
      <c r="B92">
        <v>24</v>
      </c>
      <c r="I92">
        <v>5</v>
      </c>
      <c r="N92">
        <v>136</v>
      </c>
      <c r="O92">
        <v>1</v>
      </c>
      <c r="P92">
        <v>425</v>
      </c>
      <c r="Q92">
        <v>1</v>
      </c>
      <c r="R92">
        <v>179</v>
      </c>
      <c r="S92">
        <v>1</v>
      </c>
      <c r="T92">
        <v>16</v>
      </c>
      <c r="U92">
        <v>20</v>
      </c>
    </row>
    <row r="93" spans="2:21" x14ac:dyDescent="0.3">
      <c r="B93">
        <v>94</v>
      </c>
      <c r="N93">
        <v>20</v>
      </c>
      <c r="O93">
        <v>6</v>
      </c>
      <c r="P93">
        <v>10</v>
      </c>
      <c r="Q93">
        <v>173</v>
      </c>
      <c r="R93">
        <v>4</v>
      </c>
      <c r="S93">
        <v>235</v>
      </c>
      <c r="T93">
        <v>70</v>
      </c>
      <c r="U93">
        <v>5</v>
      </c>
    </row>
    <row r="94" spans="2:21" x14ac:dyDescent="0.3">
      <c r="B94">
        <v>47</v>
      </c>
      <c r="N94">
        <v>1</v>
      </c>
      <c r="O94">
        <v>896</v>
      </c>
      <c r="P94">
        <v>638</v>
      </c>
      <c r="Q94">
        <v>16</v>
      </c>
      <c r="R94">
        <v>181</v>
      </c>
      <c r="S94">
        <v>3</v>
      </c>
      <c r="T94">
        <v>4</v>
      </c>
      <c r="U94">
        <v>38</v>
      </c>
    </row>
    <row r="95" spans="2:21" x14ac:dyDescent="0.3">
      <c r="B95">
        <v>5</v>
      </c>
      <c r="N95">
        <v>435</v>
      </c>
      <c r="O95">
        <v>2</v>
      </c>
      <c r="P95">
        <v>114</v>
      </c>
      <c r="Q95">
        <v>2</v>
      </c>
      <c r="R95">
        <v>13</v>
      </c>
      <c r="S95">
        <v>3</v>
      </c>
      <c r="T95">
        <v>31</v>
      </c>
      <c r="U95">
        <v>90</v>
      </c>
    </row>
    <row r="96" spans="2:21" x14ac:dyDescent="0.3">
      <c r="B96">
        <v>4</v>
      </c>
      <c r="N96">
        <v>3</v>
      </c>
      <c r="O96">
        <v>104</v>
      </c>
      <c r="P96">
        <v>41</v>
      </c>
      <c r="Q96">
        <v>474</v>
      </c>
      <c r="R96">
        <v>62</v>
      </c>
      <c r="S96">
        <v>3</v>
      </c>
      <c r="T96">
        <v>85</v>
      </c>
      <c r="U96">
        <v>103</v>
      </c>
    </row>
    <row r="97" spans="2:21" x14ac:dyDescent="0.3">
      <c r="B97">
        <v>7</v>
      </c>
      <c r="O97">
        <v>29</v>
      </c>
      <c r="P97">
        <v>1</v>
      </c>
      <c r="Q97">
        <v>1</v>
      </c>
      <c r="R97">
        <v>123</v>
      </c>
      <c r="S97">
        <v>182</v>
      </c>
      <c r="T97">
        <v>72</v>
      </c>
      <c r="U97">
        <v>7</v>
      </c>
    </row>
    <row r="98" spans="2:21" x14ac:dyDescent="0.3">
      <c r="B98">
        <v>3</v>
      </c>
      <c r="O98">
        <v>4</v>
      </c>
      <c r="P98">
        <v>3</v>
      </c>
      <c r="Q98">
        <v>2</v>
      </c>
      <c r="R98">
        <v>66</v>
      </c>
      <c r="S98">
        <v>1</v>
      </c>
      <c r="T98">
        <v>9</v>
      </c>
      <c r="U98">
        <v>474</v>
      </c>
    </row>
    <row r="99" spans="2:21" x14ac:dyDescent="0.3">
      <c r="O99">
        <v>814</v>
      </c>
      <c r="P99">
        <v>818</v>
      </c>
      <c r="Q99">
        <v>3</v>
      </c>
      <c r="R99">
        <v>17</v>
      </c>
      <c r="S99">
        <v>19</v>
      </c>
      <c r="T99">
        <v>795</v>
      </c>
      <c r="U99">
        <v>1</v>
      </c>
    </row>
    <row r="100" spans="2:21" x14ac:dyDescent="0.3">
      <c r="O100">
        <v>1</v>
      </c>
      <c r="Q100">
        <v>329</v>
      </c>
      <c r="R100">
        <v>2</v>
      </c>
      <c r="S100">
        <v>94</v>
      </c>
      <c r="T100">
        <v>2</v>
      </c>
    </row>
    <row r="101" spans="2:21" x14ac:dyDescent="0.3">
      <c r="Q101">
        <v>12</v>
      </c>
      <c r="R101">
        <v>531</v>
      </c>
      <c r="S101">
        <v>10</v>
      </c>
    </row>
    <row r="102" spans="2:21" x14ac:dyDescent="0.3">
      <c r="Q102">
        <v>544</v>
      </c>
      <c r="R102">
        <v>2</v>
      </c>
      <c r="S102">
        <v>36</v>
      </c>
    </row>
    <row r="103" spans="2:21" x14ac:dyDescent="0.3">
      <c r="Q103">
        <v>15</v>
      </c>
      <c r="R103">
        <v>3</v>
      </c>
      <c r="S103">
        <v>101</v>
      </c>
    </row>
    <row r="104" spans="2:21" x14ac:dyDescent="0.3">
      <c r="Q104">
        <v>62</v>
      </c>
      <c r="S104">
        <v>76</v>
      </c>
    </row>
    <row r="105" spans="2:21" x14ac:dyDescent="0.3">
      <c r="Q105">
        <v>104</v>
      </c>
      <c r="S105">
        <v>11</v>
      </c>
    </row>
    <row r="106" spans="2:21" x14ac:dyDescent="0.3">
      <c r="Q106">
        <v>68</v>
      </c>
      <c r="S106">
        <v>1</v>
      </c>
    </row>
    <row r="107" spans="2:21" x14ac:dyDescent="0.3">
      <c r="Q107">
        <v>1</v>
      </c>
      <c r="S107">
        <v>498</v>
      </c>
    </row>
    <row r="108" spans="2:21" x14ac:dyDescent="0.3">
      <c r="Q108">
        <v>6</v>
      </c>
      <c r="S108">
        <v>2</v>
      </c>
    </row>
    <row r="109" spans="2:21" x14ac:dyDescent="0.3">
      <c r="Q109">
        <v>917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9480D-62BD-474A-821D-8DB30DD7CE40}">
  <dimension ref="A1:V143"/>
  <sheetViews>
    <sheetView workbookViewId="0">
      <selection activeCell="B2" sqref="B2:V2"/>
    </sheetView>
  </sheetViews>
  <sheetFormatPr baseColWidth="10" defaultColWidth="8.796875" defaultRowHeight="15.6" x14ac:dyDescent="0.3"/>
  <sheetData>
    <row r="1" spans="1:22" x14ac:dyDescent="0.3">
      <c r="A1" t="s">
        <v>599</v>
      </c>
      <c r="B1">
        <v>2001</v>
      </c>
      <c r="C1">
        <v>2002</v>
      </c>
      <c r="D1">
        <v>2003</v>
      </c>
      <c r="E1">
        <v>2004</v>
      </c>
      <c r="F1">
        <v>2005</v>
      </c>
      <c r="G1">
        <v>2006</v>
      </c>
      <c r="H1">
        <v>2007</v>
      </c>
      <c r="I1">
        <v>2008</v>
      </c>
      <c r="J1">
        <v>2009</v>
      </c>
      <c r="K1">
        <v>2010</v>
      </c>
      <c r="L1">
        <v>2011</v>
      </c>
      <c r="M1">
        <v>2012</v>
      </c>
      <c r="N1">
        <v>2013</v>
      </c>
      <c r="O1">
        <v>2014</v>
      </c>
      <c r="P1">
        <v>2015</v>
      </c>
      <c r="Q1">
        <v>2016</v>
      </c>
      <c r="R1">
        <v>2017</v>
      </c>
      <c r="S1">
        <v>2018</v>
      </c>
      <c r="T1">
        <v>2019</v>
      </c>
      <c r="U1">
        <v>2020</v>
      </c>
      <c r="V1">
        <v>2021</v>
      </c>
    </row>
    <row r="2" spans="1:22" x14ac:dyDescent="0.3">
      <c r="A2" t="s">
        <v>600</v>
      </c>
      <c r="B2">
        <f>SUM(B4:B1000)</f>
        <v>69</v>
      </c>
      <c r="C2">
        <f t="shared" ref="C2:V2" si="0">SUM(C4:C1000)</f>
        <v>68</v>
      </c>
      <c r="D2">
        <f t="shared" si="0"/>
        <v>68</v>
      </c>
      <c r="E2">
        <f t="shared" si="0"/>
        <v>83</v>
      </c>
      <c r="F2">
        <f t="shared" si="0"/>
        <v>82</v>
      </c>
      <c r="G2">
        <f t="shared" si="0"/>
        <v>90</v>
      </c>
      <c r="H2">
        <f t="shared" si="0"/>
        <v>91</v>
      </c>
      <c r="I2">
        <f t="shared" si="0"/>
        <v>93</v>
      </c>
      <c r="J2">
        <f t="shared" si="0"/>
        <v>93</v>
      </c>
      <c r="K2">
        <f t="shared" si="0"/>
        <v>90</v>
      </c>
      <c r="L2">
        <f t="shared" si="0"/>
        <v>99</v>
      </c>
      <c r="M2">
        <f t="shared" si="0"/>
        <v>99</v>
      </c>
      <c r="N2">
        <f t="shared" si="0"/>
        <v>124</v>
      </c>
      <c r="O2">
        <f t="shared" si="0"/>
        <v>150</v>
      </c>
      <c r="P2">
        <f t="shared" si="0"/>
        <v>150</v>
      </c>
      <c r="Q2">
        <f t="shared" si="0"/>
        <v>136</v>
      </c>
      <c r="R2">
        <f t="shared" si="0"/>
        <v>143</v>
      </c>
      <c r="S2">
        <f t="shared" si="0"/>
        <v>147</v>
      </c>
      <c r="T2">
        <f t="shared" si="0"/>
        <v>144</v>
      </c>
      <c r="U2">
        <f t="shared" si="0"/>
        <v>147</v>
      </c>
      <c r="V2">
        <f t="shared" si="0"/>
        <v>135</v>
      </c>
    </row>
    <row r="4" spans="1:22" x14ac:dyDescent="0.3">
      <c r="B4">
        <v>1</v>
      </c>
      <c r="C4">
        <v>1</v>
      </c>
      <c r="D4">
        <v>1</v>
      </c>
      <c r="E4">
        <v>1</v>
      </c>
      <c r="F4">
        <v>1</v>
      </c>
      <c r="G4">
        <v>1</v>
      </c>
      <c r="H4">
        <v>1</v>
      </c>
      <c r="I4">
        <v>1</v>
      </c>
      <c r="J4">
        <v>1</v>
      </c>
      <c r="K4">
        <v>1</v>
      </c>
      <c r="L4">
        <v>1</v>
      </c>
      <c r="M4">
        <v>1</v>
      </c>
      <c r="N4">
        <v>1</v>
      </c>
      <c r="O4">
        <v>1</v>
      </c>
      <c r="P4">
        <v>1</v>
      </c>
      <c r="Q4">
        <v>1</v>
      </c>
      <c r="R4">
        <v>1</v>
      </c>
      <c r="S4">
        <v>1</v>
      </c>
      <c r="T4">
        <v>1</v>
      </c>
      <c r="U4">
        <v>1</v>
      </c>
      <c r="V4">
        <v>1</v>
      </c>
    </row>
    <row r="5" spans="1:22" x14ac:dyDescent="0.3">
      <c r="B5">
        <v>1</v>
      </c>
      <c r="C5">
        <v>1</v>
      </c>
      <c r="D5">
        <v>1</v>
      </c>
      <c r="E5">
        <v>1</v>
      </c>
      <c r="F5">
        <v>1</v>
      </c>
      <c r="G5">
        <v>1</v>
      </c>
      <c r="H5">
        <v>1</v>
      </c>
      <c r="I5">
        <v>1</v>
      </c>
      <c r="J5">
        <v>1</v>
      </c>
      <c r="K5">
        <v>1</v>
      </c>
      <c r="L5">
        <v>1</v>
      </c>
      <c r="M5">
        <v>1</v>
      </c>
      <c r="N5">
        <v>1</v>
      </c>
      <c r="O5">
        <v>1</v>
      </c>
      <c r="P5">
        <v>2</v>
      </c>
      <c r="Q5">
        <v>1</v>
      </c>
      <c r="R5">
        <v>1</v>
      </c>
      <c r="S5">
        <v>1</v>
      </c>
      <c r="T5">
        <v>1</v>
      </c>
      <c r="U5">
        <v>1</v>
      </c>
      <c r="V5">
        <v>1</v>
      </c>
    </row>
    <row r="6" spans="1:22" x14ac:dyDescent="0.3">
      <c r="B6">
        <v>1</v>
      </c>
      <c r="C6">
        <v>1</v>
      </c>
      <c r="D6">
        <v>1</v>
      </c>
      <c r="E6">
        <v>1</v>
      </c>
      <c r="F6">
        <v>1</v>
      </c>
      <c r="G6">
        <v>1</v>
      </c>
      <c r="H6">
        <v>1</v>
      </c>
      <c r="I6">
        <v>1</v>
      </c>
      <c r="J6">
        <v>1</v>
      </c>
      <c r="K6">
        <v>1</v>
      </c>
      <c r="L6">
        <v>1</v>
      </c>
      <c r="M6">
        <v>1</v>
      </c>
      <c r="N6">
        <v>1</v>
      </c>
      <c r="O6">
        <v>1</v>
      </c>
      <c r="P6">
        <v>1</v>
      </c>
      <c r="Q6">
        <v>1</v>
      </c>
      <c r="R6">
        <v>1</v>
      </c>
      <c r="S6">
        <v>1</v>
      </c>
      <c r="T6">
        <v>1</v>
      </c>
      <c r="U6">
        <v>1</v>
      </c>
      <c r="V6">
        <v>1</v>
      </c>
    </row>
    <row r="7" spans="1:22" x14ac:dyDescent="0.3">
      <c r="B7">
        <v>1</v>
      </c>
      <c r="C7">
        <v>1</v>
      </c>
      <c r="D7">
        <v>1</v>
      </c>
      <c r="E7">
        <v>1</v>
      </c>
      <c r="F7">
        <v>1</v>
      </c>
      <c r="G7">
        <v>1</v>
      </c>
      <c r="H7">
        <v>1</v>
      </c>
      <c r="I7">
        <v>1</v>
      </c>
      <c r="J7">
        <v>1</v>
      </c>
      <c r="K7">
        <v>1</v>
      </c>
      <c r="L7">
        <v>1</v>
      </c>
      <c r="M7">
        <v>1</v>
      </c>
      <c r="N7">
        <v>1</v>
      </c>
      <c r="O7">
        <v>1</v>
      </c>
      <c r="P7">
        <v>1</v>
      </c>
      <c r="Q7">
        <v>1</v>
      </c>
      <c r="R7">
        <v>1</v>
      </c>
      <c r="S7">
        <v>1</v>
      </c>
      <c r="T7">
        <v>1</v>
      </c>
      <c r="U7">
        <v>1</v>
      </c>
      <c r="V7">
        <v>1</v>
      </c>
    </row>
    <row r="8" spans="1:22" x14ac:dyDescent="0.3">
      <c r="B8">
        <v>1</v>
      </c>
      <c r="C8">
        <v>1</v>
      </c>
      <c r="D8">
        <v>1</v>
      </c>
      <c r="E8">
        <v>1</v>
      </c>
      <c r="F8">
        <v>1</v>
      </c>
      <c r="G8">
        <v>1</v>
      </c>
      <c r="H8">
        <v>1</v>
      </c>
      <c r="I8">
        <v>1</v>
      </c>
      <c r="J8">
        <v>1</v>
      </c>
      <c r="K8">
        <v>1</v>
      </c>
      <c r="L8">
        <v>1</v>
      </c>
      <c r="M8">
        <v>1</v>
      </c>
      <c r="N8">
        <v>1</v>
      </c>
      <c r="O8">
        <v>1</v>
      </c>
      <c r="P8">
        <v>1</v>
      </c>
      <c r="Q8">
        <v>1</v>
      </c>
      <c r="R8">
        <v>1</v>
      </c>
      <c r="S8">
        <v>1</v>
      </c>
      <c r="T8">
        <v>1</v>
      </c>
      <c r="U8">
        <v>1</v>
      </c>
      <c r="V8">
        <v>1</v>
      </c>
    </row>
    <row r="9" spans="1:22" x14ac:dyDescent="0.3">
      <c r="B9">
        <v>1</v>
      </c>
      <c r="C9">
        <v>1</v>
      </c>
      <c r="D9">
        <v>1</v>
      </c>
      <c r="E9">
        <v>1</v>
      </c>
      <c r="F9">
        <v>1</v>
      </c>
      <c r="G9">
        <v>1</v>
      </c>
      <c r="H9">
        <v>1</v>
      </c>
      <c r="I9">
        <v>1</v>
      </c>
      <c r="J9">
        <v>1</v>
      </c>
      <c r="K9">
        <v>1</v>
      </c>
      <c r="L9">
        <v>1</v>
      </c>
      <c r="M9">
        <v>1</v>
      </c>
      <c r="N9">
        <v>1</v>
      </c>
      <c r="O9">
        <v>1</v>
      </c>
      <c r="P9">
        <v>1</v>
      </c>
      <c r="Q9">
        <v>1</v>
      </c>
      <c r="R9">
        <v>1</v>
      </c>
      <c r="S9">
        <v>1</v>
      </c>
      <c r="T9">
        <v>1</v>
      </c>
      <c r="U9">
        <v>1</v>
      </c>
      <c r="V9">
        <v>1</v>
      </c>
    </row>
    <row r="10" spans="1:22" x14ac:dyDescent="0.3">
      <c r="B10">
        <v>1</v>
      </c>
      <c r="C10">
        <v>1</v>
      </c>
      <c r="D10">
        <v>1</v>
      </c>
      <c r="E10">
        <v>1</v>
      </c>
      <c r="F10">
        <v>1</v>
      </c>
      <c r="G10">
        <v>1</v>
      </c>
      <c r="H10">
        <v>1</v>
      </c>
      <c r="I10">
        <v>1</v>
      </c>
      <c r="J10">
        <v>1</v>
      </c>
      <c r="K10">
        <v>1</v>
      </c>
      <c r="L10">
        <v>1</v>
      </c>
      <c r="M10">
        <v>1</v>
      </c>
      <c r="N10">
        <v>1</v>
      </c>
      <c r="O10">
        <v>1</v>
      </c>
      <c r="P10">
        <v>1</v>
      </c>
      <c r="Q10">
        <v>1</v>
      </c>
      <c r="R10">
        <v>1</v>
      </c>
      <c r="S10">
        <v>1</v>
      </c>
      <c r="T10">
        <v>1</v>
      </c>
      <c r="U10">
        <v>1</v>
      </c>
      <c r="V10">
        <v>1</v>
      </c>
    </row>
    <row r="11" spans="1:22" x14ac:dyDescent="0.3">
      <c r="B11">
        <v>1</v>
      </c>
      <c r="C11">
        <v>1</v>
      </c>
      <c r="D11">
        <v>1</v>
      </c>
      <c r="E11">
        <v>1</v>
      </c>
      <c r="F11">
        <v>1</v>
      </c>
      <c r="G11">
        <v>1</v>
      </c>
      <c r="H11">
        <v>1</v>
      </c>
      <c r="I11">
        <v>1</v>
      </c>
      <c r="J11">
        <v>1</v>
      </c>
      <c r="K11">
        <v>1</v>
      </c>
      <c r="L11">
        <v>1</v>
      </c>
      <c r="M11">
        <v>1</v>
      </c>
      <c r="N11">
        <v>1</v>
      </c>
      <c r="O11">
        <v>1</v>
      </c>
      <c r="P11">
        <v>1</v>
      </c>
      <c r="Q11">
        <v>1</v>
      </c>
      <c r="R11">
        <v>1</v>
      </c>
      <c r="S11">
        <v>1</v>
      </c>
      <c r="T11">
        <v>1</v>
      </c>
      <c r="U11">
        <v>1</v>
      </c>
      <c r="V11">
        <v>1</v>
      </c>
    </row>
    <row r="12" spans="1:22" x14ac:dyDescent="0.3">
      <c r="B12">
        <v>1</v>
      </c>
      <c r="C12">
        <v>1</v>
      </c>
      <c r="D12">
        <v>1</v>
      </c>
      <c r="E12">
        <v>1</v>
      </c>
      <c r="F12">
        <v>1</v>
      </c>
      <c r="G12">
        <v>1</v>
      </c>
      <c r="H12">
        <v>1</v>
      </c>
      <c r="I12">
        <v>1</v>
      </c>
      <c r="J12">
        <v>1</v>
      </c>
      <c r="K12">
        <v>1</v>
      </c>
      <c r="L12">
        <v>1</v>
      </c>
      <c r="M12">
        <v>1</v>
      </c>
      <c r="N12">
        <v>1</v>
      </c>
      <c r="O12">
        <v>1</v>
      </c>
      <c r="P12">
        <v>1</v>
      </c>
      <c r="Q12">
        <v>1</v>
      </c>
      <c r="R12">
        <v>1</v>
      </c>
      <c r="S12">
        <v>1</v>
      </c>
      <c r="T12">
        <v>1</v>
      </c>
      <c r="U12">
        <v>1</v>
      </c>
      <c r="V12">
        <v>1</v>
      </c>
    </row>
    <row r="13" spans="1:22" x14ac:dyDescent="0.3">
      <c r="B13">
        <v>1</v>
      </c>
      <c r="C13">
        <v>1</v>
      </c>
      <c r="D13">
        <v>1</v>
      </c>
      <c r="E13">
        <v>1</v>
      </c>
      <c r="F13">
        <v>1</v>
      </c>
      <c r="G13">
        <v>1</v>
      </c>
      <c r="H13">
        <v>1</v>
      </c>
      <c r="I13">
        <v>1</v>
      </c>
      <c r="J13">
        <v>1</v>
      </c>
      <c r="K13">
        <v>1</v>
      </c>
      <c r="L13">
        <v>1</v>
      </c>
      <c r="M13">
        <v>1</v>
      </c>
      <c r="N13">
        <v>1</v>
      </c>
      <c r="O13">
        <v>1</v>
      </c>
      <c r="P13">
        <v>1</v>
      </c>
      <c r="Q13">
        <v>1</v>
      </c>
      <c r="R13">
        <v>1</v>
      </c>
      <c r="S13">
        <v>1</v>
      </c>
      <c r="T13">
        <v>1</v>
      </c>
      <c r="U13">
        <v>1</v>
      </c>
      <c r="V13">
        <v>1</v>
      </c>
    </row>
    <row r="14" spans="1:22" x14ac:dyDescent="0.3">
      <c r="B14">
        <v>1</v>
      </c>
      <c r="C14">
        <v>1</v>
      </c>
      <c r="D14">
        <v>1</v>
      </c>
      <c r="E14">
        <v>1</v>
      </c>
      <c r="F14">
        <v>1</v>
      </c>
      <c r="G14">
        <v>1</v>
      </c>
      <c r="H14">
        <v>1</v>
      </c>
      <c r="I14">
        <v>1</v>
      </c>
      <c r="J14">
        <v>1</v>
      </c>
      <c r="K14">
        <v>1</v>
      </c>
      <c r="L14">
        <v>1</v>
      </c>
      <c r="M14">
        <v>1</v>
      </c>
      <c r="N14">
        <v>1</v>
      </c>
      <c r="O14">
        <v>1</v>
      </c>
      <c r="P14">
        <v>1</v>
      </c>
      <c r="Q14">
        <v>1</v>
      </c>
      <c r="R14">
        <v>1</v>
      </c>
      <c r="S14">
        <v>1</v>
      </c>
      <c r="T14">
        <v>1</v>
      </c>
      <c r="U14">
        <v>1</v>
      </c>
      <c r="V14">
        <v>1</v>
      </c>
    </row>
    <row r="15" spans="1:22" x14ac:dyDescent="0.3">
      <c r="B15">
        <v>1</v>
      </c>
      <c r="C15">
        <v>1</v>
      </c>
      <c r="D15">
        <v>1</v>
      </c>
      <c r="E15">
        <v>1</v>
      </c>
      <c r="F15">
        <v>1</v>
      </c>
      <c r="G15">
        <v>1</v>
      </c>
      <c r="H15">
        <v>1</v>
      </c>
      <c r="I15">
        <v>1</v>
      </c>
      <c r="J15">
        <v>1</v>
      </c>
      <c r="K15">
        <v>1</v>
      </c>
      <c r="L15">
        <v>1</v>
      </c>
      <c r="M15">
        <v>1</v>
      </c>
      <c r="N15">
        <v>1</v>
      </c>
      <c r="O15">
        <v>1</v>
      </c>
      <c r="P15">
        <v>1</v>
      </c>
      <c r="Q15">
        <v>1</v>
      </c>
      <c r="R15">
        <v>1</v>
      </c>
      <c r="S15">
        <v>1</v>
      </c>
      <c r="T15">
        <v>1</v>
      </c>
      <c r="U15">
        <v>1</v>
      </c>
      <c r="V15">
        <v>1</v>
      </c>
    </row>
    <row r="16" spans="1:22" x14ac:dyDescent="0.3">
      <c r="B16">
        <v>1</v>
      </c>
      <c r="C16">
        <v>1</v>
      </c>
      <c r="D16">
        <v>1</v>
      </c>
      <c r="E16">
        <v>1</v>
      </c>
      <c r="F16">
        <v>1</v>
      </c>
      <c r="G16">
        <v>1</v>
      </c>
      <c r="H16">
        <v>1</v>
      </c>
      <c r="I16">
        <v>1</v>
      </c>
      <c r="J16">
        <v>1</v>
      </c>
      <c r="K16">
        <v>1</v>
      </c>
      <c r="L16">
        <v>1</v>
      </c>
      <c r="M16">
        <v>1</v>
      </c>
      <c r="N16">
        <v>1</v>
      </c>
      <c r="O16">
        <v>1</v>
      </c>
      <c r="P16">
        <v>1</v>
      </c>
      <c r="Q16">
        <v>1</v>
      </c>
      <c r="R16">
        <v>1</v>
      </c>
      <c r="S16">
        <v>1</v>
      </c>
      <c r="T16">
        <v>1</v>
      </c>
      <c r="U16">
        <v>1</v>
      </c>
      <c r="V16">
        <v>1</v>
      </c>
    </row>
    <row r="17" spans="2:22" x14ac:dyDescent="0.3">
      <c r="B17">
        <v>1</v>
      </c>
      <c r="C17">
        <v>1</v>
      </c>
      <c r="D17">
        <v>1</v>
      </c>
      <c r="E17">
        <v>1</v>
      </c>
      <c r="F17">
        <v>1</v>
      </c>
      <c r="G17">
        <v>1</v>
      </c>
      <c r="H17">
        <v>1</v>
      </c>
      <c r="I17">
        <v>1</v>
      </c>
      <c r="J17">
        <v>1</v>
      </c>
      <c r="K17">
        <v>1</v>
      </c>
      <c r="L17">
        <v>1</v>
      </c>
      <c r="M17">
        <v>1</v>
      </c>
      <c r="N17">
        <v>1</v>
      </c>
      <c r="O17">
        <v>1</v>
      </c>
      <c r="P17">
        <v>1</v>
      </c>
      <c r="Q17">
        <v>1</v>
      </c>
      <c r="R17">
        <v>1</v>
      </c>
      <c r="S17">
        <v>1</v>
      </c>
      <c r="T17">
        <v>1</v>
      </c>
      <c r="U17">
        <v>1</v>
      </c>
      <c r="V17">
        <v>1</v>
      </c>
    </row>
    <row r="18" spans="2:22" x14ac:dyDescent="0.3">
      <c r="B18">
        <v>1</v>
      </c>
      <c r="C18">
        <v>1</v>
      </c>
      <c r="D18">
        <v>1</v>
      </c>
      <c r="E18">
        <v>1</v>
      </c>
      <c r="F18">
        <v>1</v>
      </c>
      <c r="G18">
        <v>1</v>
      </c>
      <c r="H18">
        <v>1</v>
      </c>
      <c r="I18">
        <v>1</v>
      </c>
      <c r="J18">
        <v>1</v>
      </c>
      <c r="K18">
        <v>1</v>
      </c>
      <c r="L18">
        <v>1</v>
      </c>
      <c r="M18">
        <v>1</v>
      </c>
      <c r="N18">
        <v>1</v>
      </c>
      <c r="O18">
        <v>1</v>
      </c>
      <c r="P18">
        <v>1</v>
      </c>
      <c r="Q18">
        <v>1</v>
      </c>
      <c r="R18">
        <v>1</v>
      </c>
      <c r="S18">
        <v>1</v>
      </c>
      <c r="T18">
        <v>1</v>
      </c>
      <c r="U18">
        <v>1</v>
      </c>
      <c r="V18">
        <v>1</v>
      </c>
    </row>
    <row r="19" spans="2:22" x14ac:dyDescent="0.3">
      <c r="B19">
        <v>2</v>
      </c>
      <c r="C19">
        <v>1</v>
      </c>
      <c r="D19">
        <v>1</v>
      </c>
      <c r="E19">
        <v>1</v>
      </c>
      <c r="F19">
        <v>1</v>
      </c>
      <c r="G19">
        <v>1</v>
      </c>
      <c r="H19">
        <v>1</v>
      </c>
      <c r="I19">
        <v>1</v>
      </c>
      <c r="J19">
        <v>1</v>
      </c>
      <c r="K19">
        <v>1</v>
      </c>
      <c r="L19">
        <v>1</v>
      </c>
      <c r="M19">
        <v>1</v>
      </c>
      <c r="N19">
        <v>1</v>
      </c>
      <c r="O19">
        <v>1</v>
      </c>
      <c r="P19">
        <v>1</v>
      </c>
      <c r="Q19">
        <v>1</v>
      </c>
      <c r="R19">
        <v>1</v>
      </c>
      <c r="S19">
        <v>1</v>
      </c>
      <c r="T19">
        <v>1</v>
      </c>
      <c r="U19">
        <v>1</v>
      </c>
      <c r="V19">
        <v>1</v>
      </c>
    </row>
    <row r="20" spans="2:22" x14ac:dyDescent="0.3">
      <c r="B20">
        <v>1</v>
      </c>
      <c r="C20">
        <v>1</v>
      </c>
      <c r="D20">
        <v>1</v>
      </c>
      <c r="E20">
        <v>1</v>
      </c>
      <c r="F20">
        <v>1</v>
      </c>
      <c r="G20">
        <v>1</v>
      </c>
      <c r="H20">
        <v>1</v>
      </c>
      <c r="I20">
        <v>1</v>
      </c>
      <c r="J20">
        <v>1</v>
      </c>
      <c r="K20">
        <v>1</v>
      </c>
      <c r="L20">
        <v>1</v>
      </c>
      <c r="M20">
        <v>1</v>
      </c>
      <c r="N20">
        <v>1</v>
      </c>
      <c r="O20">
        <v>1</v>
      </c>
      <c r="P20">
        <v>1</v>
      </c>
      <c r="Q20">
        <v>1</v>
      </c>
      <c r="R20">
        <v>1</v>
      </c>
      <c r="S20">
        <v>1</v>
      </c>
      <c r="T20">
        <v>1</v>
      </c>
      <c r="U20">
        <v>1</v>
      </c>
      <c r="V20">
        <v>1</v>
      </c>
    </row>
    <row r="21" spans="2:22" x14ac:dyDescent="0.3">
      <c r="B21">
        <v>1</v>
      </c>
      <c r="C21">
        <v>2</v>
      </c>
      <c r="D21">
        <v>2</v>
      </c>
      <c r="E21">
        <v>1</v>
      </c>
      <c r="F21">
        <v>1</v>
      </c>
      <c r="G21">
        <v>1</v>
      </c>
      <c r="H21">
        <v>1</v>
      </c>
      <c r="I21">
        <v>1</v>
      </c>
      <c r="J21">
        <v>1</v>
      </c>
      <c r="K21">
        <v>1</v>
      </c>
      <c r="L21">
        <v>1</v>
      </c>
      <c r="M21">
        <v>1</v>
      </c>
      <c r="N21">
        <v>1</v>
      </c>
      <c r="O21">
        <v>1</v>
      </c>
      <c r="P21">
        <v>1</v>
      </c>
      <c r="Q21">
        <v>1</v>
      </c>
      <c r="R21">
        <v>1</v>
      </c>
      <c r="S21">
        <v>1</v>
      </c>
      <c r="T21">
        <v>1</v>
      </c>
      <c r="U21">
        <v>1</v>
      </c>
      <c r="V21">
        <v>1</v>
      </c>
    </row>
    <row r="22" spans="2:22" x14ac:dyDescent="0.3">
      <c r="B22">
        <v>1</v>
      </c>
      <c r="C22">
        <v>1</v>
      </c>
      <c r="D22">
        <v>1</v>
      </c>
      <c r="E22">
        <v>1</v>
      </c>
      <c r="F22">
        <v>1</v>
      </c>
      <c r="G22">
        <v>1</v>
      </c>
      <c r="H22">
        <v>1</v>
      </c>
      <c r="I22">
        <v>1</v>
      </c>
      <c r="J22">
        <v>1</v>
      </c>
      <c r="K22">
        <v>1</v>
      </c>
      <c r="L22">
        <v>1</v>
      </c>
      <c r="M22">
        <v>1</v>
      </c>
      <c r="N22">
        <v>1</v>
      </c>
      <c r="O22">
        <v>1</v>
      </c>
      <c r="P22">
        <v>1</v>
      </c>
      <c r="Q22">
        <v>1</v>
      </c>
      <c r="R22">
        <v>1</v>
      </c>
      <c r="S22">
        <v>1</v>
      </c>
      <c r="T22">
        <v>1</v>
      </c>
      <c r="U22">
        <v>1</v>
      </c>
      <c r="V22">
        <v>1</v>
      </c>
    </row>
    <row r="23" spans="2:22" x14ac:dyDescent="0.3">
      <c r="B23">
        <v>1</v>
      </c>
      <c r="C23">
        <v>1</v>
      </c>
      <c r="D23">
        <v>1</v>
      </c>
      <c r="E23">
        <v>1</v>
      </c>
      <c r="F23">
        <v>1</v>
      </c>
      <c r="G23">
        <v>1</v>
      </c>
      <c r="H23">
        <v>2</v>
      </c>
      <c r="I23">
        <v>1</v>
      </c>
      <c r="J23">
        <v>1</v>
      </c>
      <c r="K23">
        <v>1</v>
      </c>
      <c r="L23">
        <v>1</v>
      </c>
      <c r="M23">
        <v>1</v>
      </c>
      <c r="N23">
        <v>1</v>
      </c>
      <c r="O23">
        <v>1</v>
      </c>
      <c r="P23">
        <v>1</v>
      </c>
      <c r="Q23">
        <v>1</v>
      </c>
      <c r="R23">
        <v>1</v>
      </c>
      <c r="S23">
        <v>1</v>
      </c>
      <c r="T23">
        <v>1</v>
      </c>
      <c r="U23">
        <v>1</v>
      </c>
      <c r="V23">
        <v>1</v>
      </c>
    </row>
    <row r="24" spans="2:22" x14ac:dyDescent="0.3">
      <c r="B24">
        <v>1</v>
      </c>
      <c r="C24">
        <v>1</v>
      </c>
      <c r="D24">
        <v>1</v>
      </c>
      <c r="E24">
        <v>1</v>
      </c>
      <c r="F24">
        <v>1</v>
      </c>
      <c r="G24">
        <v>1</v>
      </c>
      <c r="H24">
        <v>1</v>
      </c>
      <c r="I24">
        <v>1</v>
      </c>
      <c r="J24">
        <v>1</v>
      </c>
      <c r="K24">
        <v>1</v>
      </c>
      <c r="L24">
        <v>1</v>
      </c>
      <c r="M24">
        <v>1</v>
      </c>
      <c r="N24">
        <v>1</v>
      </c>
      <c r="O24">
        <v>1</v>
      </c>
      <c r="P24">
        <v>1</v>
      </c>
      <c r="Q24">
        <v>1</v>
      </c>
      <c r="R24">
        <v>1</v>
      </c>
      <c r="S24">
        <v>1</v>
      </c>
      <c r="T24">
        <v>1</v>
      </c>
      <c r="U24">
        <v>1</v>
      </c>
      <c r="V24">
        <v>1</v>
      </c>
    </row>
    <row r="25" spans="2:22" x14ac:dyDescent="0.3">
      <c r="B25">
        <v>5</v>
      </c>
      <c r="C25">
        <v>1</v>
      </c>
      <c r="D25">
        <v>1</v>
      </c>
      <c r="E25">
        <v>1</v>
      </c>
      <c r="F25">
        <v>1</v>
      </c>
      <c r="G25">
        <v>1</v>
      </c>
      <c r="H25">
        <v>1</v>
      </c>
      <c r="I25">
        <v>1</v>
      </c>
      <c r="J25">
        <v>1</v>
      </c>
      <c r="K25">
        <v>1</v>
      </c>
      <c r="L25">
        <v>1</v>
      </c>
      <c r="M25">
        <v>1</v>
      </c>
      <c r="N25">
        <v>1</v>
      </c>
      <c r="O25">
        <v>1</v>
      </c>
      <c r="P25">
        <v>1</v>
      </c>
      <c r="Q25">
        <v>2</v>
      </c>
      <c r="R25">
        <v>1</v>
      </c>
      <c r="S25">
        <v>1</v>
      </c>
      <c r="T25">
        <v>1</v>
      </c>
      <c r="U25">
        <v>1</v>
      </c>
      <c r="V25">
        <v>1</v>
      </c>
    </row>
    <row r="26" spans="2:22" x14ac:dyDescent="0.3">
      <c r="B26">
        <v>1</v>
      </c>
      <c r="C26">
        <v>1</v>
      </c>
      <c r="D26">
        <v>6</v>
      </c>
      <c r="E26">
        <v>2</v>
      </c>
      <c r="F26">
        <v>1</v>
      </c>
      <c r="G26">
        <v>1</v>
      </c>
      <c r="H26">
        <v>1</v>
      </c>
      <c r="I26">
        <v>1</v>
      </c>
      <c r="J26">
        <v>1</v>
      </c>
      <c r="K26">
        <v>1</v>
      </c>
      <c r="L26">
        <v>1</v>
      </c>
      <c r="M26">
        <v>1</v>
      </c>
      <c r="N26">
        <v>1</v>
      </c>
      <c r="O26">
        <v>1</v>
      </c>
      <c r="P26">
        <v>1</v>
      </c>
      <c r="Q26">
        <v>1</v>
      </c>
      <c r="R26">
        <v>2</v>
      </c>
      <c r="S26">
        <v>1</v>
      </c>
      <c r="T26">
        <v>1</v>
      </c>
      <c r="U26">
        <v>2</v>
      </c>
      <c r="V26">
        <v>2</v>
      </c>
    </row>
    <row r="27" spans="2:22" x14ac:dyDescent="0.3">
      <c r="B27">
        <v>1</v>
      </c>
      <c r="C27">
        <v>5</v>
      </c>
      <c r="D27">
        <v>1</v>
      </c>
      <c r="E27">
        <v>1</v>
      </c>
      <c r="F27">
        <v>1</v>
      </c>
      <c r="G27">
        <v>1</v>
      </c>
      <c r="H27">
        <v>1</v>
      </c>
      <c r="I27">
        <v>1</v>
      </c>
      <c r="J27">
        <v>1</v>
      </c>
      <c r="K27">
        <v>1</v>
      </c>
      <c r="L27">
        <v>1</v>
      </c>
      <c r="M27">
        <v>1</v>
      </c>
      <c r="N27">
        <v>1</v>
      </c>
      <c r="O27">
        <v>1</v>
      </c>
      <c r="P27">
        <v>1</v>
      </c>
      <c r="Q27">
        <v>1</v>
      </c>
      <c r="R27">
        <v>1</v>
      </c>
      <c r="S27">
        <v>1</v>
      </c>
      <c r="T27">
        <v>1</v>
      </c>
      <c r="U27">
        <v>1</v>
      </c>
      <c r="V27">
        <v>1</v>
      </c>
    </row>
    <row r="28" spans="2:22" x14ac:dyDescent="0.3">
      <c r="B28">
        <v>1</v>
      </c>
      <c r="C28">
        <v>1</v>
      </c>
      <c r="D28">
        <v>1</v>
      </c>
      <c r="E28">
        <v>1</v>
      </c>
      <c r="F28">
        <v>2</v>
      </c>
      <c r="G28">
        <v>1</v>
      </c>
      <c r="H28">
        <v>2</v>
      </c>
      <c r="I28">
        <v>2</v>
      </c>
      <c r="J28">
        <v>2</v>
      </c>
      <c r="K28">
        <v>2</v>
      </c>
      <c r="L28">
        <v>1</v>
      </c>
      <c r="M28">
        <v>1</v>
      </c>
      <c r="N28">
        <v>1</v>
      </c>
      <c r="O28">
        <v>1</v>
      </c>
      <c r="P28">
        <v>1</v>
      </c>
      <c r="Q28">
        <v>1</v>
      </c>
      <c r="R28">
        <v>1</v>
      </c>
      <c r="S28">
        <v>2</v>
      </c>
      <c r="T28">
        <v>1</v>
      </c>
      <c r="U28">
        <v>1</v>
      </c>
      <c r="V28">
        <v>1</v>
      </c>
    </row>
    <row r="29" spans="2:22" x14ac:dyDescent="0.3">
      <c r="B29">
        <v>1</v>
      </c>
      <c r="C29">
        <v>1</v>
      </c>
      <c r="D29">
        <v>1</v>
      </c>
      <c r="E29">
        <v>1</v>
      </c>
      <c r="F29">
        <v>1</v>
      </c>
      <c r="G29">
        <v>1</v>
      </c>
      <c r="H29">
        <v>1</v>
      </c>
      <c r="I29">
        <v>1</v>
      </c>
      <c r="J29">
        <v>1</v>
      </c>
      <c r="K29">
        <v>1</v>
      </c>
      <c r="L29">
        <v>1</v>
      </c>
      <c r="M29">
        <v>1</v>
      </c>
      <c r="N29">
        <v>1</v>
      </c>
      <c r="O29">
        <v>1</v>
      </c>
      <c r="P29">
        <v>1</v>
      </c>
      <c r="Q29">
        <v>1</v>
      </c>
      <c r="R29">
        <v>1</v>
      </c>
      <c r="S29">
        <v>1</v>
      </c>
      <c r="T29">
        <v>1</v>
      </c>
      <c r="U29">
        <v>1</v>
      </c>
      <c r="V29">
        <v>1</v>
      </c>
    </row>
    <row r="30" spans="2:22" x14ac:dyDescent="0.3">
      <c r="B30">
        <v>1</v>
      </c>
      <c r="C30">
        <v>1</v>
      </c>
      <c r="D30">
        <v>1</v>
      </c>
      <c r="E30">
        <v>1</v>
      </c>
      <c r="F30">
        <v>1</v>
      </c>
      <c r="G30">
        <v>1</v>
      </c>
      <c r="H30">
        <v>1</v>
      </c>
      <c r="I30">
        <v>1</v>
      </c>
      <c r="J30">
        <v>1</v>
      </c>
      <c r="K30">
        <v>1</v>
      </c>
      <c r="L30">
        <v>1</v>
      </c>
      <c r="M30">
        <v>1</v>
      </c>
      <c r="N30">
        <v>1</v>
      </c>
      <c r="O30">
        <v>1</v>
      </c>
      <c r="P30">
        <v>1</v>
      </c>
      <c r="Q30">
        <v>1</v>
      </c>
      <c r="R30">
        <v>1</v>
      </c>
      <c r="S30">
        <v>1</v>
      </c>
      <c r="T30">
        <v>1</v>
      </c>
      <c r="U30">
        <v>2</v>
      </c>
      <c r="V30">
        <v>1</v>
      </c>
    </row>
    <row r="31" spans="2:22" x14ac:dyDescent="0.3">
      <c r="B31">
        <v>1</v>
      </c>
      <c r="C31">
        <v>1</v>
      </c>
      <c r="D31">
        <v>1</v>
      </c>
      <c r="E31">
        <v>1</v>
      </c>
      <c r="F31">
        <v>1</v>
      </c>
      <c r="G31">
        <v>2</v>
      </c>
      <c r="H31">
        <v>1</v>
      </c>
      <c r="I31">
        <v>1</v>
      </c>
      <c r="J31">
        <v>1</v>
      </c>
      <c r="K31">
        <v>1</v>
      </c>
      <c r="L31">
        <v>2</v>
      </c>
      <c r="M31">
        <v>2</v>
      </c>
      <c r="N31">
        <v>1</v>
      </c>
      <c r="O31">
        <v>1</v>
      </c>
      <c r="P31">
        <v>1</v>
      </c>
      <c r="Q31">
        <v>1</v>
      </c>
      <c r="R31">
        <v>1</v>
      </c>
      <c r="S31">
        <v>1</v>
      </c>
      <c r="T31">
        <v>1</v>
      </c>
      <c r="U31">
        <v>1</v>
      </c>
      <c r="V31">
        <v>1</v>
      </c>
    </row>
    <row r="32" spans="2:22" x14ac:dyDescent="0.3">
      <c r="B32">
        <v>1</v>
      </c>
      <c r="C32">
        <v>1</v>
      </c>
      <c r="D32">
        <v>1</v>
      </c>
      <c r="E32">
        <v>6</v>
      </c>
      <c r="F32">
        <v>4</v>
      </c>
      <c r="G32">
        <v>1</v>
      </c>
      <c r="H32">
        <v>1</v>
      </c>
      <c r="I32">
        <v>1</v>
      </c>
      <c r="J32">
        <v>1</v>
      </c>
      <c r="K32">
        <v>1</v>
      </c>
      <c r="L32">
        <v>1</v>
      </c>
      <c r="M32">
        <v>1</v>
      </c>
      <c r="N32">
        <v>1</v>
      </c>
      <c r="O32">
        <v>1</v>
      </c>
      <c r="P32">
        <v>1</v>
      </c>
      <c r="Q32">
        <v>1</v>
      </c>
      <c r="R32">
        <v>1</v>
      </c>
      <c r="S32">
        <v>1</v>
      </c>
      <c r="T32">
        <v>1</v>
      </c>
      <c r="U32">
        <v>1</v>
      </c>
      <c r="V32">
        <v>1</v>
      </c>
    </row>
    <row r="33" spans="2:22" x14ac:dyDescent="0.3">
      <c r="B33">
        <v>1</v>
      </c>
      <c r="C33">
        <v>1</v>
      </c>
      <c r="D33">
        <v>1</v>
      </c>
      <c r="E33">
        <v>1</v>
      </c>
      <c r="F33">
        <v>1</v>
      </c>
      <c r="G33">
        <v>1</v>
      </c>
      <c r="H33">
        <v>1</v>
      </c>
      <c r="I33">
        <v>1</v>
      </c>
      <c r="J33">
        <v>1</v>
      </c>
      <c r="K33">
        <v>1</v>
      </c>
      <c r="L33">
        <v>1</v>
      </c>
      <c r="M33">
        <v>1</v>
      </c>
      <c r="N33">
        <v>1</v>
      </c>
      <c r="O33">
        <v>1</v>
      </c>
      <c r="P33">
        <v>1</v>
      </c>
      <c r="Q33">
        <v>1</v>
      </c>
      <c r="R33">
        <v>1</v>
      </c>
      <c r="S33">
        <v>1</v>
      </c>
      <c r="T33">
        <v>1</v>
      </c>
      <c r="U33">
        <v>1</v>
      </c>
      <c r="V33">
        <v>1</v>
      </c>
    </row>
    <row r="34" spans="2:22" x14ac:dyDescent="0.3">
      <c r="B34">
        <v>1</v>
      </c>
      <c r="C34">
        <v>1</v>
      </c>
      <c r="D34">
        <v>1</v>
      </c>
      <c r="E34">
        <v>1</v>
      </c>
      <c r="F34">
        <v>1</v>
      </c>
      <c r="G34">
        <v>1</v>
      </c>
      <c r="H34">
        <v>1</v>
      </c>
      <c r="I34">
        <v>1</v>
      </c>
      <c r="J34">
        <v>1</v>
      </c>
      <c r="K34">
        <v>1</v>
      </c>
      <c r="L34">
        <v>1</v>
      </c>
      <c r="M34">
        <v>1</v>
      </c>
      <c r="N34">
        <v>1</v>
      </c>
      <c r="O34">
        <v>1</v>
      </c>
      <c r="P34">
        <v>1</v>
      </c>
      <c r="Q34">
        <v>1</v>
      </c>
      <c r="R34">
        <v>1</v>
      </c>
      <c r="S34">
        <v>1</v>
      </c>
      <c r="T34">
        <v>1</v>
      </c>
      <c r="U34">
        <v>1</v>
      </c>
      <c r="V34">
        <v>1</v>
      </c>
    </row>
    <row r="35" spans="2:22" x14ac:dyDescent="0.3">
      <c r="B35">
        <v>1</v>
      </c>
      <c r="C35">
        <v>1</v>
      </c>
      <c r="D35">
        <v>1</v>
      </c>
      <c r="E35">
        <v>1</v>
      </c>
      <c r="F35">
        <v>1</v>
      </c>
      <c r="G35">
        <v>1</v>
      </c>
      <c r="H35">
        <v>1</v>
      </c>
      <c r="I35">
        <v>1</v>
      </c>
      <c r="J35">
        <v>1</v>
      </c>
      <c r="K35">
        <v>1</v>
      </c>
      <c r="L35">
        <v>1</v>
      </c>
      <c r="M35">
        <v>1</v>
      </c>
      <c r="N35">
        <v>1</v>
      </c>
      <c r="O35">
        <v>1</v>
      </c>
      <c r="P35">
        <v>1</v>
      </c>
      <c r="Q35">
        <v>1</v>
      </c>
      <c r="R35">
        <v>1</v>
      </c>
      <c r="S35">
        <v>1</v>
      </c>
      <c r="T35">
        <v>1</v>
      </c>
      <c r="U35">
        <v>1</v>
      </c>
      <c r="V35">
        <v>1</v>
      </c>
    </row>
    <row r="36" spans="2:22" x14ac:dyDescent="0.3">
      <c r="B36">
        <v>1</v>
      </c>
      <c r="C36">
        <v>1</v>
      </c>
      <c r="D36">
        <v>1</v>
      </c>
      <c r="E36">
        <v>1</v>
      </c>
      <c r="F36">
        <v>1</v>
      </c>
      <c r="G36">
        <v>1</v>
      </c>
      <c r="H36">
        <v>4</v>
      </c>
      <c r="I36">
        <v>1</v>
      </c>
      <c r="J36">
        <v>1</v>
      </c>
      <c r="K36">
        <v>4</v>
      </c>
      <c r="L36">
        <v>1</v>
      </c>
      <c r="M36">
        <v>1</v>
      </c>
      <c r="N36">
        <v>1</v>
      </c>
      <c r="O36">
        <v>1</v>
      </c>
      <c r="P36">
        <v>1</v>
      </c>
      <c r="Q36">
        <v>1</v>
      </c>
      <c r="R36">
        <v>1</v>
      </c>
      <c r="S36">
        <v>1</v>
      </c>
      <c r="T36">
        <v>1</v>
      </c>
      <c r="U36">
        <v>1</v>
      </c>
      <c r="V36">
        <v>1</v>
      </c>
    </row>
    <row r="37" spans="2:22" x14ac:dyDescent="0.3">
      <c r="B37">
        <v>1</v>
      </c>
      <c r="C37">
        <v>1</v>
      </c>
      <c r="D37">
        <v>1</v>
      </c>
      <c r="E37">
        <v>1</v>
      </c>
      <c r="F37">
        <v>1</v>
      </c>
      <c r="G37">
        <v>1</v>
      </c>
      <c r="H37">
        <v>1</v>
      </c>
      <c r="I37">
        <v>5</v>
      </c>
      <c r="J37">
        <v>5</v>
      </c>
      <c r="K37">
        <v>1</v>
      </c>
      <c r="L37">
        <v>1</v>
      </c>
      <c r="M37">
        <v>1</v>
      </c>
      <c r="N37">
        <v>1</v>
      </c>
      <c r="O37">
        <v>1</v>
      </c>
      <c r="P37">
        <v>1</v>
      </c>
      <c r="Q37">
        <v>1</v>
      </c>
      <c r="R37">
        <v>1</v>
      </c>
      <c r="S37">
        <v>1</v>
      </c>
      <c r="T37">
        <v>2</v>
      </c>
      <c r="U37">
        <v>1</v>
      </c>
      <c r="V37">
        <v>1</v>
      </c>
    </row>
    <row r="38" spans="2:22" x14ac:dyDescent="0.3">
      <c r="B38">
        <v>3</v>
      </c>
      <c r="C38">
        <v>1</v>
      </c>
      <c r="D38">
        <v>1</v>
      </c>
      <c r="E38">
        <v>1</v>
      </c>
      <c r="F38">
        <v>1</v>
      </c>
      <c r="G38">
        <v>1</v>
      </c>
      <c r="H38">
        <v>1</v>
      </c>
      <c r="I38">
        <v>1</v>
      </c>
      <c r="J38">
        <v>1</v>
      </c>
      <c r="K38">
        <v>1</v>
      </c>
      <c r="L38">
        <v>1</v>
      </c>
      <c r="M38">
        <v>1</v>
      </c>
      <c r="N38">
        <v>2</v>
      </c>
      <c r="O38">
        <v>1</v>
      </c>
      <c r="P38">
        <v>1</v>
      </c>
      <c r="Q38">
        <v>1</v>
      </c>
      <c r="R38">
        <v>2</v>
      </c>
      <c r="S38">
        <v>2</v>
      </c>
      <c r="T38">
        <v>1</v>
      </c>
      <c r="U38">
        <v>1</v>
      </c>
      <c r="V38">
        <v>1</v>
      </c>
    </row>
    <row r="39" spans="2:22" x14ac:dyDescent="0.3">
      <c r="B39">
        <v>1</v>
      </c>
      <c r="C39">
        <v>1</v>
      </c>
      <c r="D39">
        <v>1</v>
      </c>
      <c r="E39">
        <v>1</v>
      </c>
      <c r="F39">
        <v>1</v>
      </c>
      <c r="G39">
        <v>4</v>
      </c>
      <c r="H39">
        <v>1</v>
      </c>
      <c r="I39">
        <v>1</v>
      </c>
      <c r="J39">
        <v>1</v>
      </c>
      <c r="K39">
        <v>1</v>
      </c>
      <c r="L39">
        <v>2</v>
      </c>
      <c r="M39">
        <v>1</v>
      </c>
      <c r="N39">
        <v>1</v>
      </c>
      <c r="O39">
        <v>1</v>
      </c>
      <c r="P39">
        <v>1</v>
      </c>
      <c r="Q39">
        <v>1</v>
      </c>
      <c r="R39">
        <v>1</v>
      </c>
      <c r="S39">
        <v>1</v>
      </c>
      <c r="T39">
        <v>1</v>
      </c>
      <c r="U39">
        <v>2</v>
      </c>
      <c r="V39">
        <v>1</v>
      </c>
    </row>
    <row r="40" spans="2:22" x14ac:dyDescent="0.3">
      <c r="B40">
        <v>1</v>
      </c>
      <c r="C40">
        <v>2</v>
      </c>
      <c r="D40">
        <v>1</v>
      </c>
      <c r="E40">
        <v>1</v>
      </c>
      <c r="F40">
        <v>1</v>
      </c>
      <c r="G40">
        <v>1</v>
      </c>
      <c r="H40">
        <v>1</v>
      </c>
      <c r="I40">
        <v>1</v>
      </c>
      <c r="J40">
        <v>1</v>
      </c>
      <c r="K40">
        <v>1</v>
      </c>
      <c r="L40">
        <v>1</v>
      </c>
      <c r="M40">
        <v>3</v>
      </c>
      <c r="N40">
        <v>1</v>
      </c>
      <c r="O40">
        <v>1</v>
      </c>
      <c r="P40">
        <v>1</v>
      </c>
      <c r="Q40">
        <v>1</v>
      </c>
      <c r="R40">
        <v>1</v>
      </c>
      <c r="S40">
        <v>1</v>
      </c>
      <c r="T40">
        <v>1</v>
      </c>
      <c r="U40">
        <v>1</v>
      </c>
      <c r="V40">
        <v>1</v>
      </c>
    </row>
    <row r="41" spans="2:22" x14ac:dyDescent="0.3">
      <c r="B41">
        <v>1</v>
      </c>
      <c r="C41">
        <v>1</v>
      </c>
      <c r="D41">
        <v>1</v>
      </c>
      <c r="E41">
        <v>1</v>
      </c>
      <c r="F41">
        <v>1</v>
      </c>
      <c r="G41">
        <v>1</v>
      </c>
      <c r="H41">
        <v>1</v>
      </c>
      <c r="I41">
        <v>1</v>
      </c>
      <c r="J41">
        <v>1</v>
      </c>
      <c r="K41">
        <v>1</v>
      </c>
      <c r="L41">
        <v>1</v>
      </c>
      <c r="M41">
        <v>1</v>
      </c>
      <c r="N41">
        <v>1</v>
      </c>
      <c r="O41">
        <v>1</v>
      </c>
      <c r="P41">
        <v>1</v>
      </c>
      <c r="Q41">
        <v>1</v>
      </c>
      <c r="R41">
        <v>1</v>
      </c>
      <c r="S41">
        <v>1</v>
      </c>
      <c r="T41">
        <v>1</v>
      </c>
      <c r="U41">
        <v>1</v>
      </c>
      <c r="V41">
        <v>1</v>
      </c>
    </row>
    <row r="42" spans="2:22" x14ac:dyDescent="0.3">
      <c r="B42">
        <v>1</v>
      </c>
      <c r="C42">
        <v>1</v>
      </c>
      <c r="D42">
        <v>1</v>
      </c>
      <c r="E42">
        <v>1</v>
      </c>
      <c r="F42">
        <v>1</v>
      </c>
      <c r="G42">
        <v>1</v>
      </c>
      <c r="H42">
        <v>1</v>
      </c>
      <c r="I42">
        <v>1</v>
      </c>
      <c r="J42">
        <v>1</v>
      </c>
      <c r="K42">
        <v>1</v>
      </c>
      <c r="L42">
        <v>1</v>
      </c>
      <c r="M42">
        <v>1</v>
      </c>
      <c r="N42">
        <v>1</v>
      </c>
      <c r="O42">
        <v>1</v>
      </c>
      <c r="P42">
        <v>1</v>
      </c>
      <c r="Q42">
        <v>1</v>
      </c>
      <c r="R42">
        <v>1</v>
      </c>
      <c r="S42">
        <v>1</v>
      </c>
      <c r="T42">
        <v>2</v>
      </c>
      <c r="U42">
        <v>1</v>
      </c>
      <c r="V42">
        <v>1</v>
      </c>
    </row>
    <row r="43" spans="2:22" x14ac:dyDescent="0.3">
      <c r="B43">
        <v>2</v>
      </c>
      <c r="C43">
        <v>1</v>
      </c>
      <c r="D43">
        <v>1</v>
      </c>
      <c r="E43">
        <v>1</v>
      </c>
      <c r="F43">
        <v>1</v>
      </c>
      <c r="G43">
        <v>1</v>
      </c>
      <c r="H43">
        <v>1</v>
      </c>
      <c r="I43">
        <v>1</v>
      </c>
      <c r="J43">
        <v>1</v>
      </c>
      <c r="K43">
        <v>1</v>
      </c>
      <c r="L43">
        <v>1</v>
      </c>
      <c r="M43">
        <v>1</v>
      </c>
      <c r="N43">
        <v>1</v>
      </c>
      <c r="O43">
        <v>1</v>
      </c>
      <c r="P43">
        <v>1</v>
      </c>
      <c r="Q43">
        <v>1</v>
      </c>
      <c r="R43">
        <v>1</v>
      </c>
      <c r="S43">
        <v>1</v>
      </c>
      <c r="T43">
        <v>1</v>
      </c>
      <c r="U43">
        <v>1</v>
      </c>
      <c r="V43">
        <v>1</v>
      </c>
    </row>
    <row r="44" spans="2:22" x14ac:dyDescent="0.3">
      <c r="B44">
        <v>1</v>
      </c>
      <c r="C44">
        <v>1</v>
      </c>
      <c r="D44">
        <v>1</v>
      </c>
      <c r="E44">
        <v>1</v>
      </c>
      <c r="F44">
        <v>1</v>
      </c>
      <c r="G44">
        <v>1</v>
      </c>
      <c r="H44">
        <v>1</v>
      </c>
      <c r="I44">
        <v>1</v>
      </c>
      <c r="J44">
        <v>1</v>
      </c>
      <c r="K44">
        <v>1</v>
      </c>
      <c r="L44">
        <v>1</v>
      </c>
      <c r="M44">
        <v>1</v>
      </c>
      <c r="N44">
        <v>1</v>
      </c>
      <c r="O44">
        <v>1</v>
      </c>
      <c r="P44">
        <v>1</v>
      </c>
      <c r="Q44">
        <v>1</v>
      </c>
      <c r="R44">
        <v>1</v>
      </c>
      <c r="S44">
        <v>1</v>
      </c>
      <c r="T44">
        <v>1</v>
      </c>
      <c r="U44">
        <v>1</v>
      </c>
      <c r="V44">
        <v>1</v>
      </c>
    </row>
    <row r="45" spans="2:22" x14ac:dyDescent="0.3">
      <c r="B45">
        <v>1</v>
      </c>
      <c r="C45">
        <v>1</v>
      </c>
      <c r="D45">
        <v>2</v>
      </c>
      <c r="E45">
        <v>1</v>
      </c>
      <c r="F45">
        <v>1</v>
      </c>
      <c r="G45">
        <v>1</v>
      </c>
      <c r="H45">
        <v>1</v>
      </c>
      <c r="I45">
        <v>1</v>
      </c>
      <c r="J45">
        <v>1</v>
      </c>
      <c r="K45">
        <v>1</v>
      </c>
      <c r="L45">
        <v>1</v>
      </c>
      <c r="M45">
        <v>1</v>
      </c>
      <c r="N45">
        <v>1</v>
      </c>
      <c r="O45">
        <v>1</v>
      </c>
      <c r="P45">
        <v>1</v>
      </c>
      <c r="Q45">
        <v>2</v>
      </c>
      <c r="R45">
        <v>1</v>
      </c>
      <c r="S45">
        <v>1</v>
      </c>
      <c r="T45">
        <v>1</v>
      </c>
      <c r="U45">
        <v>1</v>
      </c>
      <c r="V45">
        <v>1</v>
      </c>
    </row>
    <row r="46" spans="2:22" x14ac:dyDescent="0.3">
      <c r="B46">
        <v>1</v>
      </c>
      <c r="C46">
        <v>1</v>
      </c>
      <c r="D46">
        <v>1</v>
      </c>
      <c r="E46">
        <v>1</v>
      </c>
      <c r="F46">
        <v>1</v>
      </c>
      <c r="G46">
        <v>1</v>
      </c>
      <c r="H46">
        <v>1</v>
      </c>
      <c r="I46">
        <v>1</v>
      </c>
      <c r="J46">
        <v>1</v>
      </c>
      <c r="K46">
        <v>1</v>
      </c>
      <c r="L46">
        <v>1</v>
      </c>
      <c r="M46">
        <v>1</v>
      </c>
      <c r="N46">
        <v>1</v>
      </c>
      <c r="O46">
        <v>1</v>
      </c>
      <c r="P46">
        <v>2</v>
      </c>
      <c r="Q46">
        <v>1</v>
      </c>
      <c r="R46">
        <v>1</v>
      </c>
      <c r="S46">
        <v>1</v>
      </c>
      <c r="T46">
        <v>1</v>
      </c>
      <c r="U46">
        <v>1</v>
      </c>
      <c r="V46">
        <v>1</v>
      </c>
    </row>
    <row r="47" spans="2:22" x14ac:dyDescent="0.3">
      <c r="B47">
        <v>1</v>
      </c>
      <c r="C47">
        <v>1</v>
      </c>
      <c r="D47">
        <v>1</v>
      </c>
      <c r="E47">
        <v>1</v>
      </c>
      <c r="F47">
        <v>1</v>
      </c>
      <c r="G47">
        <v>1</v>
      </c>
      <c r="H47">
        <v>1</v>
      </c>
      <c r="I47">
        <v>1</v>
      </c>
      <c r="J47">
        <v>1</v>
      </c>
      <c r="K47">
        <v>1</v>
      </c>
      <c r="L47">
        <v>1</v>
      </c>
      <c r="M47">
        <v>1</v>
      </c>
      <c r="N47">
        <v>1</v>
      </c>
      <c r="O47">
        <v>1</v>
      </c>
      <c r="P47">
        <v>1</v>
      </c>
      <c r="Q47">
        <v>1</v>
      </c>
      <c r="R47">
        <v>1</v>
      </c>
      <c r="S47">
        <v>1</v>
      </c>
      <c r="T47">
        <v>1</v>
      </c>
      <c r="U47">
        <v>1</v>
      </c>
      <c r="V47">
        <v>1</v>
      </c>
    </row>
    <row r="48" spans="2:22" x14ac:dyDescent="0.3">
      <c r="B48">
        <v>1</v>
      </c>
      <c r="C48">
        <v>2</v>
      </c>
      <c r="D48">
        <v>1</v>
      </c>
      <c r="E48">
        <v>1</v>
      </c>
      <c r="F48">
        <v>1</v>
      </c>
      <c r="G48">
        <v>1</v>
      </c>
      <c r="H48">
        <v>1</v>
      </c>
      <c r="I48">
        <v>1</v>
      </c>
      <c r="J48">
        <v>1</v>
      </c>
      <c r="K48">
        <v>1</v>
      </c>
      <c r="L48">
        <v>1</v>
      </c>
      <c r="M48">
        <v>1</v>
      </c>
      <c r="N48">
        <v>1</v>
      </c>
      <c r="O48">
        <v>1</v>
      </c>
      <c r="P48">
        <v>1</v>
      </c>
      <c r="Q48">
        <v>1</v>
      </c>
      <c r="R48">
        <v>1</v>
      </c>
      <c r="S48">
        <v>1</v>
      </c>
      <c r="T48">
        <v>1</v>
      </c>
      <c r="U48">
        <v>1</v>
      </c>
      <c r="V48">
        <v>1</v>
      </c>
    </row>
    <row r="49" spans="2:22" x14ac:dyDescent="0.3">
      <c r="B49">
        <v>1</v>
      </c>
      <c r="C49">
        <v>1</v>
      </c>
      <c r="D49">
        <v>1</v>
      </c>
      <c r="E49">
        <v>1</v>
      </c>
      <c r="F49">
        <v>4</v>
      </c>
      <c r="G49">
        <v>1</v>
      </c>
      <c r="H49">
        <v>1</v>
      </c>
      <c r="I49">
        <v>2</v>
      </c>
      <c r="J49">
        <v>2</v>
      </c>
      <c r="K49">
        <v>1</v>
      </c>
      <c r="L49">
        <v>1</v>
      </c>
      <c r="M49">
        <v>1</v>
      </c>
      <c r="N49">
        <v>3</v>
      </c>
      <c r="O49">
        <v>1</v>
      </c>
      <c r="P49">
        <v>1</v>
      </c>
      <c r="Q49">
        <v>1</v>
      </c>
      <c r="R49">
        <v>1</v>
      </c>
      <c r="S49">
        <v>1</v>
      </c>
      <c r="T49">
        <v>1</v>
      </c>
      <c r="U49">
        <v>1</v>
      </c>
      <c r="V49">
        <v>1</v>
      </c>
    </row>
    <row r="50" spans="2:22" x14ac:dyDescent="0.3">
      <c r="B50">
        <v>1</v>
      </c>
      <c r="C50">
        <v>1</v>
      </c>
      <c r="D50">
        <v>1</v>
      </c>
      <c r="E50">
        <v>1</v>
      </c>
      <c r="F50">
        <v>1</v>
      </c>
      <c r="G50">
        <v>1</v>
      </c>
      <c r="H50">
        <v>1</v>
      </c>
      <c r="I50">
        <v>1</v>
      </c>
      <c r="J50">
        <v>1</v>
      </c>
      <c r="K50">
        <v>1</v>
      </c>
      <c r="L50">
        <v>1</v>
      </c>
      <c r="M50">
        <v>1</v>
      </c>
      <c r="N50">
        <v>1</v>
      </c>
      <c r="O50">
        <v>1</v>
      </c>
      <c r="P50">
        <v>1</v>
      </c>
      <c r="Q50">
        <v>1</v>
      </c>
      <c r="R50">
        <v>1</v>
      </c>
      <c r="S50">
        <v>1</v>
      </c>
      <c r="T50">
        <v>1</v>
      </c>
      <c r="U50">
        <v>1</v>
      </c>
      <c r="V50">
        <v>1</v>
      </c>
    </row>
    <row r="51" spans="2:22" x14ac:dyDescent="0.3">
      <c r="B51">
        <v>1</v>
      </c>
      <c r="C51">
        <v>1</v>
      </c>
      <c r="D51">
        <v>1</v>
      </c>
      <c r="E51">
        <v>1</v>
      </c>
      <c r="F51">
        <v>1</v>
      </c>
      <c r="G51">
        <v>1</v>
      </c>
      <c r="H51">
        <v>1</v>
      </c>
      <c r="I51">
        <v>3</v>
      </c>
      <c r="J51">
        <v>3</v>
      </c>
      <c r="K51">
        <v>1</v>
      </c>
      <c r="L51">
        <v>1</v>
      </c>
      <c r="M51">
        <v>1</v>
      </c>
      <c r="N51">
        <v>1</v>
      </c>
      <c r="O51">
        <v>1</v>
      </c>
      <c r="P51">
        <v>1</v>
      </c>
      <c r="Q51">
        <v>1</v>
      </c>
      <c r="R51">
        <v>1</v>
      </c>
      <c r="S51">
        <v>1</v>
      </c>
      <c r="T51">
        <v>1</v>
      </c>
      <c r="U51">
        <v>1</v>
      </c>
      <c r="V51">
        <v>1</v>
      </c>
    </row>
    <row r="52" spans="2:22" x14ac:dyDescent="0.3">
      <c r="B52">
        <v>1</v>
      </c>
      <c r="C52">
        <v>1</v>
      </c>
      <c r="D52">
        <v>1</v>
      </c>
      <c r="E52">
        <v>1</v>
      </c>
      <c r="F52">
        <v>1</v>
      </c>
      <c r="G52">
        <v>1</v>
      </c>
      <c r="H52">
        <v>1</v>
      </c>
      <c r="I52">
        <v>1</v>
      </c>
      <c r="J52">
        <v>1</v>
      </c>
      <c r="K52">
        <v>1</v>
      </c>
      <c r="L52">
        <v>1</v>
      </c>
      <c r="M52">
        <v>1</v>
      </c>
      <c r="N52">
        <v>1</v>
      </c>
      <c r="O52">
        <v>1</v>
      </c>
      <c r="P52">
        <v>1</v>
      </c>
      <c r="Q52">
        <v>1</v>
      </c>
      <c r="R52">
        <v>1</v>
      </c>
      <c r="S52">
        <v>1</v>
      </c>
      <c r="T52">
        <v>1</v>
      </c>
      <c r="U52">
        <v>1</v>
      </c>
      <c r="V52">
        <v>2</v>
      </c>
    </row>
    <row r="53" spans="2:22" x14ac:dyDescent="0.3">
      <c r="B53">
        <v>1</v>
      </c>
      <c r="C53">
        <v>1</v>
      </c>
      <c r="D53">
        <v>1</v>
      </c>
      <c r="E53">
        <v>1</v>
      </c>
      <c r="F53">
        <v>1</v>
      </c>
      <c r="G53">
        <v>1</v>
      </c>
      <c r="H53">
        <v>3</v>
      </c>
      <c r="I53">
        <v>1</v>
      </c>
      <c r="J53">
        <v>1</v>
      </c>
      <c r="K53">
        <v>2</v>
      </c>
      <c r="L53">
        <v>1</v>
      </c>
      <c r="M53">
        <v>2</v>
      </c>
      <c r="N53">
        <v>1</v>
      </c>
      <c r="O53">
        <v>1</v>
      </c>
      <c r="P53">
        <v>1</v>
      </c>
      <c r="Q53">
        <v>1</v>
      </c>
      <c r="R53">
        <v>1</v>
      </c>
      <c r="S53">
        <v>1</v>
      </c>
      <c r="T53">
        <v>1</v>
      </c>
      <c r="U53">
        <v>1</v>
      </c>
      <c r="V53">
        <v>1</v>
      </c>
    </row>
    <row r="54" spans="2:22" x14ac:dyDescent="0.3">
      <c r="B54">
        <v>1</v>
      </c>
      <c r="C54">
        <v>1</v>
      </c>
      <c r="D54">
        <v>1</v>
      </c>
      <c r="E54">
        <v>1</v>
      </c>
      <c r="F54">
        <v>1</v>
      </c>
      <c r="G54">
        <v>1</v>
      </c>
      <c r="H54">
        <v>1</v>
      </c>
      <c r="I54">
        <v>1</v>
      </c>
      <c r="J54">
        <v>1</v>
      </c>
      <c r="K54">
        <v>1</v>
      </c>
      <c r="L54">
        <v>1</v>
      </c>
      <c r="M54">
        <v>1</v>
      </c>
      <c r="N54">
        <v>1</v>
      </c>
      <c r="O54">
        <v>1</v>
      </c>
      <c r="P54">
        <v>1</v>
      </c>
      <c r="Q54">
        <v>1</v>
      </c>
      <c r="R54">
        <v>1</v>
      </c>
      <c r="S54">
        <v>1</v>
      </c>
      <c r="T54">
        <v>2</v>
      </c>
      <c r="U54">
        <v>1</v>
      </c>
      <c r="V54">
        <v>1</v>
      </c>
    </row>
    <row r="55" spans="2:22" x14ac:dyDescent="0.3">
      <c r="B55">
        <v>1</v>
      </c>
      <c r="C55">
        <v>1</v>
      </c>
      <c r="D55">
        <v>1</v>
      </c>
      <c r="E55">
        <v>1</v>
      </c>
      <c r="F55">
        <v>1</v>
      </c>
      <c r="G55">
        <v>3</v>
      </c>
      <c r="H55">
        <v>1</v>
      </c>
      <c r="I55">
        <v>1</v>
      </c>
      <c r="J55">
        <v>1</v>
      </c>
      <c r="K55">
        <v>1</v>
      </c>
      <c r="L55">
        <v>1</v>
      </c>
      <c r="M55">
        <v>1</v>
      </c>
      <c r="N55">
        <v>1</v>
      </c>
      <c r="O55">
        <v>1</v>
      </c>
      <c r="P55">
        <v>1</v>
      </c>
      <c r="Q55">
        <v>1</v>
      </c>
      <c r="R55">
        <v>1</v>
      </c>
      <c r="S55">
        <v>1</v>
      </c>
      <c r="T55">
        <v>1</v>
      </c>
      <c r="U55">
        <v>1</v>
      </c>
      <c r="V55">
        <v>1</v>
      </c>
    </row>
    <row r="56" spans="2:22" x14ac:dyDescent="0.3">
      <c r="B56">
        <v>1</v>
      </c>
      <c r="C56">
        <v>1</v>
      </c>
      <c r="D56">
        <v>1</v>
      </c>
      <c r="E56">
        <v>1</v>
      </c>
      <c r="F56">
        <v>2</v>
      </c>
      <c r="G56">
        <v>1</v>
      </c>
      <c r="H56">
        <v>1</v>
      </c>
      <c r="I56">
        <v>1</v>
      </c>
      <c r="J56">
        <v>1</v>
      </c>
      <c r="K56">
        <v>1</v>
      </c>
      <c r="L56">
        <v>1</v>
      </c>
      <c r="M56">
        <v>1</v>
      </c>
      <c r="N56">
        <v>1</v>
      </c>
      <c r="O56">
        <v>1</v>
      </c>
      <c r="P56">
        <v>1</v>
      </c>
      <c r="Q56">
        <v>3</v>
      </c>
      <c r="R56">
        <v>3</v>
      </c>
      <c r="S56">
        <v>3</v>
      </c>
      <c r="T56">
        <v>1</v>
      </c>
      <c r="U56">
        <v>1</v>
      </c>
      <c r="V56">
        <v>1</v>
      </c>
    </row>
    <row r="57" spans="2:22" x14ac:dyDescent="0.3">
      <c r="B57">
        <v>1</v>
      </c>
      <c r="C57">
        <v>1</v>
      </c>
      <c r="D57">
        <v>1</v>
      </c>
      <c r="E57">
        <v>1</v>
      </c>
      <c r="F57">
        <v>1</v>
      </c>
      <c r="G57">
        <v>1</v>
      </c>
      <c r="H57">
        <v>1</v>
      </c>
      <c r="I57">
        <v>1</v>
      </c>
      <c r="J57">
        <v>1</v>
      </c>
      <c r="K57">
        <v>1</v>
      </c>
      <c r="L57">
        <v>3</v>
      </c>
      <c r="M57">
        <v>1</v>
      </c>
      <c r="N57">
        <v>1</v>
      </c>
      <c r="O57">
        <v>1</v>
      </c>
      <c r="P57">
        <v>1</v>
      </c>
      <c r="Q57">
        <v>1</v>
      </c>
      <c r="R57">
        <v>1</v>
      </c>
      <c r="S57">
        <v>1</v>
      </c>
      <c r="T57">
        <v>1</v>
      </c>
      <c r="U57">
        <v>1</v>
      </c>
      <c r="V57">
        <v>1</v>
      </c>
    </row>
    <row r="58" spans="2:22" x14ac:dyDescent="0.3">
      <c r="B58">
        <v>1</v>
      </c>
      <c r="C58">
        <v>1</v>
      </c>
      <c r="D58">
        <v>1</v>
      </c>
      <c r="E58">
        <v>1</v>
      </c>
      <c r="F58">
        <v>1</v>
      </c>
      <c r="G58">
        <v>1</v>
      </c>
      <c r="H58">
        <v>1</v>
      </c>
      <c r="I58">
        <v>2</v>
      </c>
      <c r="J58">
        <v>2</v>
      </c>
      <c r="K58">
        <v>1</v>
      </c>
      <c r="L58">
        <v>1</v>
      </c>
      <c r="M58">
        <v>1</v>
      </c>
      <c r="N58">
        <v>1</v>
      </c>
      <c r="O58">
        <v>1</v>
      </c>
      <c r="P58">
        <v>1</v>
      </c>
      <c r="Q58">
        <v>1</v>
      </c>
      <c r="R58">
        <v>1</v>
      </c>
      <c r="S58">
        <v>1</v>
      </c>
      <c r="T58">
        <v>1</v>
      </c>
      <c r="U58">
        <v>1</v>
      </c>
      <c r="V58">
        <v>1</v>
      </c>
    </row>
    <row r="59" spans="2:22" x14ac:dyDescent="0.3">
      <c r="B59">
        <v>1</v>
      </c>
      <c r="C59">
        <v>1</v>
      </c>
      <c r="D59">
        <v>1</v>
      </c>
      <c r="E59">
        <v>1</v>
      </c>
      <c r="F59">
        <v>1</v>
      </c>
      <c r="G59">
        <v>1</v>
      </c>
      <c r="H59">
        <v>1</v>
      </c>
      <c r="I59">
        <v>1</v>
      </c>
      <c r="J59">
        <v>1</v>
      </c>
      <c r="K59">
        <v>1</v>
      </c>
      <c r="L59">
        <v>1</v>
      </c>
      <c r="M59">
        <v>1</v>
      </c>
      <c r="N59">
        <v>1</v>
      </c>
      <c r="O59">
        <v>4</v>
      </c>
      <c r="P59">
        <v>1</v>
      </c>
      <c r="Q59">
        <v>1</v>
      </c>
      <c r="R59">
        <v>1</v>
      </c>
      <c r="S59">
        <v>1</v>
      </c>
      <c r="T59">
        <v>1</v>
      </c>
      <c r="U59">
        <v>2</v>
      </c>
      <c r="V59">
        <v>1</v>
      </c>
    </row>
    <row r="60" spans="2:22" x14ac:dyDescent="0.3">
      <c r="B60">
        <v>1</v>
      </c>
      <c r="C60">
        <v>1</v>
      </c>
      <c r="D60">
        <v>1</v>
      </c>
      <c r="E60">
        <v>1</v>
      </c>
      <c r="F60">
        <v>1</v>
      </c>
      <c r="G60">
        <v>1</v>
      </c>
      <c r="H60">
        <v>1</v>
      </c>
      <c r="I60">
        <v>2</v>
      </c>
      <c r="J60">
        <v>2</v>
      </c>
      <c r="K60">
        <v>1</v>
      </c>
      <c r="L60">
        <v>1</v>
      </c>
      <c r="M60">
        <v>1</v>
      </c>
      <c r="N60">
        <v>1</v>
      </c>
      <c r="O60">
        <v>1</v>
      </c>
      <c r="P60">
        <v>3</v>
      </c>
      <c r="Q60">
        <v>1</v>
      </c>
      <c r="R60">
        <v>1</v>
      </c>
      <c r="S60">
        <v>1</v>
      </c>
      <c r="T60">
        <v>1</v>
      </c>
      <c r="U60">
        <v>1</v>
      </c>
      <c r="V60">
        <v>1</v>
      </c>
    </row>
    <row r="61" spans="2:22" x14ac:dyDescent="0.3">
      <c r="B61">
        <v>1</v>
      </c>
      <c r="C61">
        <v>1</v>
      </c>
      <c r="D61">
        <v>1</v>
      </c>
      <c r="E61">
        <v>1</v>
      </c>
      <c r="F61">
        <v>1</v>
      </c>
      <c r="G61">
        <v>1</v>
      </c>
      <c r="H61">
        <v>2</v>
      </c>
      <c r="I61">
        <v>1</v>
      </c>
      <c r="J61">
        <v>1</v>
      </c>
      <c r="K61">
        <v>1</v>
      </c>
      <c r="L61">
        <v>1</v>
      </c>
      <c r="M61">
        <v>1</v>
      </c>
      <c r="N61">
        <v>1</v>
      </c>
      <c r="O61">
        <v>1</v>
      </c>
      <c r="P61">
        <v>1</v>
      </c>
      <c r="Q61">
        <v>1</v>
      </c>
      <c r="R61">
        <v>1</v>
      </c>
      <c r="S61">
        <v>2</v>
      </c>
      <c r="T61">
        <v>1</v>
      </c>
      <c r="U61">
        <v>1</v>
      </c>
      <c r="V61">
        <v>1</v>
      </c>
    </row>
    <row r="62" spans="2:22" x14ac:dyDescent="0.3">
      <c r="B62">
        <v>1</v>
      </c>
      <c r="C62">
        <v>1</v>
      </c>
      <c r="D62">
        <v>1</v>
      </c>
      <c r="E62">
        <v>2</v>
      </c>
      <c r="F62">
        <v>1</v>
      </c>
      <c r="G62">
        <v>1</v>
      </c>
      <c r="H62">
        <v>1</v>
      </c>
      <c r="I62">
        <v>1</v>
      </c>
      <c r="J62">
        <v>1</v>
      </c>
      <c r="K62">
        <v>2</v>
      </c>
      <c r="L62">
        <v>1</v>
      </c>
      <c r="M62">
        <v>1</v>
      </c>
      <c r="N62">
        <v>1</v>
      </c>
      <c r="O62">
        <v>1</v>
      </c>
      <c r="P62">
        <v>1</v>
      </c>
      <c r="Q62">
        <v>1</v>
      </c>
      <c r="R62">
        <v>1</v>
      </c>
      <c r="S62">
        <v>1</v>
      </c>
      <c r="T62">
        <v>1</v>
      </c>
      <c r="U62">
        <v>1</v>
      </c>
      <c r="V62">
        <v>1</v>
      </c>
    </row>
    <row r="63" spans="2:22" x14ac:dyDescent="0.3">
      <c r="B63">
        <v>1</v>
      </c>
      <c r="C63">
        <v>1</v>
      </c>
      <c r="D63">
        <v>1</v>
      </c>
      <c r="E63">
        <v>1</v>
      </c>
      <c r="F63">
        <v>1</v>
      </c>
      <c r="G63">
        <v>1</v>
      </c>
      <c r="H63">
        <v>2</v>
      </c>
      <c r="I63">
        <v>1</v>
      </c>
      <c r="J63">
        <v>1</v>
      </c>
      <c r="K63">
        <v>1</v>
      </c>
      <c r="L63">
        <v>1</v>
      </c>
      <c r="M63">
        <v>1</v>
      </c>
      <c r="N63">
        <v>1</v>
      </c>
      <c r="O63">
        <v>1</v>
      </c>
      <c r="P63">
        <v>1</v>
      </c>
      <c r="Q63">
        <v>1</v>
      </c>
      <c r="R63">
        <v>1</v>
      </c>
      <c r="S63">
        <v>1</v>
      </c>
      <c r="T63">
        <v>1</v>
      </c>
      <c r="U63">
        <v>1</v>
      </c>
      <c r="V63">
        <v>1</v>
      </c>
    </row>
    <row r="64" spans="2:22" x14ac:dyDescent="0.3">
      <c r="B64">
        <v>1</v>
      </c>
      <c r="C64">
        <v>1</v>
      </c>
      <c r="D64">
        <v>1</v>
      </c>
      <c r="E64">
        <v>1</v>
      </c>
      <c r="F64">
        <v>1</v>
      </c>
      <c r="G64">
        <v>2</v>
      </c>
      <c r="H64">
        <v>1</v>
      </c>
      <c r="I64">
        <v>1</v>
      </c>
      <c r="J64">
        <v>1</v>
      </c>
      <c r="K64">
        <v>1</v>
      </c>
      <c r="L64">
        <v>1</v>
      </c>
      <c r="M64">
        <v>1</v>
      </c>
      <c r="N64">
        <v>1</v>
      </c>
      <c r="O64">
        <v>1</v>
      </c>
      <c r="P64">
        <v>1</v>
      </c>
      <c r="Q64">
        <v>1</v>
      </c>
      <c r="R64">
        <v>1</v>
      </c>
      <c r="S64">
        <v>1</v>
      </c>
      <c r="T64">
        <v>1</v>
      </c>
      <c r="U64">
        <v>1</v>
      </c>
      <c r="V64">
        <v>1</v>
      </c>
    </row>
    <row r="65" spans="5:22" x14ac:dyDescent="0.3">
      <c r="E65">
        <v>1</v>
      </c>
      <c r="F65">
        <v>1</v>
      </c>
      <c r="G65">
        <v>1</v>
      </c>
      <c r="H65">
        <v>1</v>
      </c>
      <c r="I65">
        <v>1</v>
      </c>
      <c r="J65">
        <v>1</v>
      </c>
      <c r="K65">
        <v>1</v>
      </c>
      <c r="L65">
        <v>2</v>
      </c>
      <c r="M65">
        <v>1</v>
      </c>
      <c r="N65">
        <v>1</v>
      </c>
      <c r="O65">
        <v>1</v>
      </c>
      <c r="P65">
        <v>1</v>
      </c>
      <c r="Q65">
        <v>1</v>
      </c>
      <c r="R65">
        <v>1</v>
      </c>
      <c r="S65">
        <v>1</v>
      </c>
      <c r="T65">
        <v>1</v>
      </c>
      <c r="U65">
        <v>1</v>
      </c>
      <c r="V65">
        <v>1</v>
      </c>
    </row>
    <row r="66" spans="5:22" x14ac:dyDescent="0.3">
      <c r="E66">
        <v>1</v>
      </c>
      <c r="F66">
        <v>1</v>
      </c>
      <c r="G66">
        <v>1</v>
      </c>
      <c r="H66">
        <v>1</v>
      </c>
      <c r="I66">
        <v>1</v>
      </c>
      <c r="J66">
        <v>1</v>
      </c>
      <c r="K66">
        <v>1</v>
      </c>
      <c r="L66">
        <v>2</v>
      </c>
      <c r="M66">
        <v>2</v>
      </c>
      <c r="N66">
        <v>1</v>
      </c>
      <c r="O66">
        <v>1</v>
      </c>
      <c r="P66">
        <v>1</v>
      </c>
      <c r="Q66">
        <v>1</v>
      </c>
      <c r="R66">
        <v>1</v>
      </c>
      <c r="S66">
        <v>1</v>
      </c>
      <c r="T66">
        <v>1</v>
      </c>
      <c r="U66">
        <v>1</v>
      </c>
      <c r="V66">
        <v>1</v>
      </c>
    </row>
    <row r="67" spans="5:22" x14ac:dyDescent="0.3">
      <c r="E67">
        <v>1</v>
      </c>
      <c r="F67">
        <v>1</v>
      </c>
      <c r="G67">
        <v>1</v>
      </c>
      <c r="H67">
        <v>1</v>
      </c>
      <c r="I67">
        <v>1</v>
      </c>
      <c r="J67">
        <v>1</v>
      </c>
      <c r="K67">
        <v>1</v>
      </c>
      <c r="L67">
        <v>1</v>
      </c>
      <c r="M67">
        <v>2</v>
      </c>
      <c r="N67">
        <v>1</v>
      </c>
      <c r="O67">
        <v>1</v>
      </c>
      <c r="P67">
        <v>1</v>
      </c>
      <c r="Q67">
        <v>1</v>
      </c>
      <c r="R67">
        <v>1</v>
      </c>
      <c r="S67">
        <v>1</v>
      </c>
      <c r="T67">
        <v>1</v>
      </c>
      <c r="U67">
        <v>1</v>
      </c>
      <c r="V67">
        <v>1</v>
      </c>
    </row>
    <row r="68" spans="5:22" x14ac:dyDescent="0.3">
      <c r="E68">
        <v>1</v>
      </c>
      <c r="F68">
        <v>1</v>
      </c>
      <c r="G68">
        <v>1</v>
      </c>
      <c r="H68">
        <v>1</v>
      </c>
      <c r="I68">
        <v>1</v>
      </c>
      <c r="J68">
        <v>1</v>
      </c>
      <c r="K68">
        <v>1</v>
      </c>
      <c r="L68">
        <v>1</v>
      </c>
      <c r="M68">
        <v>1</v>
      </c>
      <c r="N68">
        <v>1</v>
      </c>
      <c r="O68">
        <v>1</v>
      </c>
      <c r="P68">
        <v>1</v>
      </c>
      <c r="Q68">
        <v>1</v>
      </c>
      <c r="R68">
        <v>1</v>
      </c>
      <c r="S68">
        <v>1</v>
      </c>
      <c r="T68">
        <v>1</v>
      </c>
      <c r="U68">
        <v>1</v>
      </c>
      <c r="V68">
        <v>1</v>
      </c>
    </row>
    <row r="69" spans="5:22" x14ac:dyDescent="0.3">
      <c r="E69">
        <v>1</v>
      </c>
      <c r="F69">
        <v>2</v>
      </c>
      <c r="G69">
        <v>1</v>
      </c>
      <c r="H69">
        <v>1</v>
      </c>
      <c r="I69">
        <v>1</v>
      </c>
      <c r="J69">
        <v>1</v>
      </c>
      <c r="K69">
        <v>1</v>
      </c>
      <c r="L69">
        <v>1</v>
      </c>
      <c r="M69">
        <v>1</v>
      </c>
      <c r="N69">
        <v>1</v>
      </c>
      <c r="O69">
        <v>1</v>
      </c>
      <c r="P69">
        <v>1</v>
      </c>
      <c r="Q69">
        <v>1</v>
      </c>
      <c r="R69">
        <v>1</v>
      </c>
      <c r="S69">
        <v>1</v>
      </c>
      <c r="T69">
        <v>1</v>
      </c>
      <c r="U69">
        <v>1</v>
      </c>
      <c r="V69">
        <v>1</v>
      </c>
    </row>
    <row r="70" spans="5:22" x14ac:dyDescent="0.3">
      <c r="E70">
        <v>1</v>
      </c>
      <c r="F70">
        <v>1</v>
      </c>
      <c r="G70">
        <v>1</v>
      </c>
      <c r="H70">
        <v>1</v>
      </c>
      <c r="I70">
        <v>1</v>
      </c>
      <c r="J70">
        <v>1</v>
      </c>
      <c r="K70">
        <v>1</v>
      </c>
      <c r="L70">
        <v>1</v>
      </c>
      <c r="M70">
        <v>1</v>
      </c>
      <c r="N70">
        <v>1</v>
      </c>
      <c r="O70">
        <v>1</v>
      </c>
      <c r="P70">
        <v>1</v>
      </c>
      <c r="Q70">
        <v>1</v>
      </c>
      <c r="R70">
        <v>1</v>
      </c>
      <c r="S70">
        <v>1</v>
      </c>
      <c r="T70">
        <v>1</v>
      </c>
      <c r="U70">
        <v>1</v>
      </c>
      <c r="V70">
        <v>1</v>
      </c>
    </row>
    <row r="71" spans="5:22" x14ac:dyDescent="0.3">
      <c r="E71">
        <v>1</v>
      </c>
      <c r="F71">
        <v>1</v>
      </c>
      <c r="G71">
        <v>1</v>
      </c>
      <c r="H71">
        <v>1</v>
      </c>
      <c r="I71">
        <v>1</v>
      </c>
      <c r="J71">
        <v>1</v>
      </c>
      <c r="K71">
        <v>1</v>
      </c>
      <c r="L71">
        <v>1</v>
      </c>
      <c r="M71">
        <v>1</v>
      </c>
      <c r="N71">
        <v>4</v>
      </c>
      <c r="O71">
        <v>1</v>
      </c>
      <c r="P71">
        <v>1</v>
      </c>
      <c r="Q71">
        <v>1</v>
      </c>
      <c r="R71">
        <v>1</v>
      </c>
      <c r="S71">
        <v>1</v>
      </c>
      <c r="T71">
        <v>1</v>
      </c>
      <c r="U71">
        <v>1</v>
      </c>
      <c r="V71">
        <v>1</v>
      </c>
    </row>
    <row r="72" spans="5:22" x14ac:dyDescent="0.3">
      <c r="E72">
        <v>1</v>
      </c>
      <c r="F72">
        <v>1</v>
      </c>
      <c r="G72">
        <v>1</v>
      </c>
      <c r="H72">
        <v>1</v>
      </c>
      <c r="I72">
        <v>1</v>
      </c>
      <c r="J72">
        <v>1</v>
      </c>
      <c r="K72">
        <v>1</v>
      </c>
      <c r="L72">
        <v>1</v>
      </c>
      <c r="M72">
        <v>1</v>
      </c>
      <c r="N72">
        <v>1</v>
      </c>
      <c r="O72">
        <v>1</v>
      </c>
      <c r="P72">
        <v>1</v>
      </c>
      <c r="Q72">
        <v>1</v>
      </c>
      <c r="R72">
        <v>1</v>
      </c>
      <c r="S72">
        <v>1</v>
      </c>
      <c r="T72">
        <v>1</v>
      </c>
      <c r="U72">
        <v>1</v>
      </c>
      <c r="V72">
        <v>1</v>
      </c>
    </row>
    <row r="73" spans="5:22" x14ac:dyDescent="0.3">
      <c r="E73">
        <v>1</v>
      </c>
      <c r="F73">
        <v>1</v>
      </c>
      <c r="G73">
        <v>1</v>
      </c>
      <c r="H73">
        <v>1</v>
      </c>
      <c r="I73">
        <v>1</v>
      </c>
      <c r="J73">
        <v>1</v>
      </c>
      <c r="K73">
        <v>1</v>
      </c>
      <c r="L73">
        <v>1</v>
      </c>
      <c r="M73">
        <v>1</v>
      </c>
      <c r="N73">
        <v>1</v>
      </c>
      <c r="O73">
        <v>1</v>
      </c>
      <c r="P73">
        <v>1</v>
      </c>
      <c r="Q73">
        <v>1</v>
      </c>
      <c r="R73">
        <v>1</v>
      </c>
      <c r="S73">
        <v>1</v>
      </c>
      <c r="T73">
        <v>1</v>
      </c>
      <c r="U73">
        <v>1</v>
      </c>
      <c r="V73">
        <v>1</v>
      </c>
    </row>
    <row r="74" spans="5:22" x14ac:dyDescent="0.3">
      <c r="E74">
        <v>1</v>
      </c>
      <c r="F74">
        <v>1</v>
      </c>
      <c r="G74">
        <v>1</v>
      </c>
      <c r="H74">
        <v>1</v>
      </c>
      <c r="I74">
        <v>1</v>
      </c>
      <c r="J74">
        <v>1</v>
      </c>
      <c r="K74">
        <v>1</v>
      </c>
      <c r="L74">
        <v>1</v>
      </c>
      <c r="M74">
        <v>1</v>
      </c>
      <c r="N74">
        <v>1</v>
      </c>
      <c r="O74">
        <v>1</v>
      </c>
      <c r="P74">
        <v>1</v>
      </c>
      <c r="Q74">
        <v>1</v>
      </c>
      <c r="R74">
        <v>1</v>
      </c>
      <c r="S74">
        <v>1</v>
      </c>
      <c r="T74">
        <v>1</v>
      </c>
      <c r="U74">
        <v>1</v>
      </c>
      <c r="V74">
        <v>1</v>
      </c>
    </row>
    <row r="75" spans="5:22" x14ac:dyDescent="0.3">
      <c r="E75">
        <v>1</v>
      </c>
      <c r="F75">
        <v>1</v>
      </c>
      <c r="G75">
        <v>1</v>
      </c>
      <c r="H75">
        <v>1</v>
      </c>
      <c r="I75">
        <v>1</v>
      </c>
      <c r="J75">
        <v>1</v>
      </c>
      <c r="K75">
        <v>1</v>
      </c>
      <c r="L75">
        <v>1</v>
      </c>
      <c r="M75">
        <v>1</v>
      </c>
      <c r="N75">
        <v>1</v>
      </c>
      <c r="O75">
        <v>1</v>
      </c>
      <c r="P75">
        <v>1</v>
      </c>
      <c r="Q75">
        <v>1</v>
      </c>
      <c r="R75">
        <v>1</v>
      </c>
      <c r="S75">
        <v>1</v>
      </c>
      <c r="T75">
        <v>1</v>
      </c>
      <c r="U75">
        <v>1</v>
      </c>
      <c r="V75">
        <v>1</v>
      </c>
    </row>
    <row r="76" spans="5:22" x14ac:dyDescent="0.3">
      <c r="E76">
        <v>1</v>
      </c>
      <c r="F76">
        <v>1</v>
      </c>
      <c r="G76">
        <v>1</v>
      </c>
      <c r="H76">
        <v>1</v>
      </c>
      <c r="I76">
        <v>1</v>
      </c>
      <c r="J76">
        <v>1</v>
      </c>
      <c r="K76">
        <v>1</v>
      </c>
      <c r="L76">
        <v>1</v>
      </c>
      <c r="M76">
        <v>1</v>
      </c>
      <c r="N76">
        <v>1</v>
      </c>
      <c r="O76">
        <v>1</v>
      </c>
      <c r="P76">
        <v>1</v>
      </c>
      <c r="Q76">
        <v>1</v>
      </c>
      <c r="R76">
        <v>1</v>
      </c>
      <c r="S76">
        <v>1</v>
      </c>
      <c r="T76">
        <v>1</v>
      </c>
      <c r="U76">
        <v>1</v>
      </c>
      <c r="V76">
        <v>1</v>
      </c>
    </row>
    <row r="77" spans="5:22" x14ac:dyDescent="0.3">
      <c r="E77">
        <v>1</v>
      </c>
      <c r="G77">
        <v>1</v>
      </c>
      <c r="H77">
        <v>1</v>
      </c>
      <c r="I77">
        <v>1</v>
      </c>
      <c r="J77">
        <v>1</v>
      </c>
      <c r="K77">
        <v>1</v>
      </c>
      <c r="L77">
        <v>1</v>
      </c>
      <c r="M77">
        <v>1</v>
      </c>
      <c r="N77">
        <v>1</v>
      </c>
      <c r="O77">
        <v>1</v>
      </c>
      <c r="P77">
        <v>2</v>
      </c>
      <c r="Q77">
        <v>1</v>
      </c>
      <c r="R77">
        <v>1</v>
      </c>
      <c r="S77">
        <v>1</v>
      </c>
      <c r="T77">
        <v>1</v>
      </c>
      <c r="U77">
        <v>1</v>
      </c>
      <c r="V77">
        <v>1</v>
      </c>
    </row>
    <row r="78" spans="5:22" x14ac:dyDescent="0.3">
      <c r="E78">
        <v>1</v>
      </c>
      <c r="G78">
        <v>1</v>
      </c>
      <c r="H78">
        <v>1</v>
      </c>
      <c r="I78">
        <v>1</v>
      </c>
      <c r="J78">
        <v>1</v>
      </c>
      <c r="K78">
        <v>1</v>
      </c>
      <c r="L78">
        <v>1</v>
      </c>
      <c r="M78">
        <v>1</v>
      </c>
      <c r="N78">
        <v>1</v>
      </c>
      <c r="O78">
        <v>1</v>
      </c>
      <c r="P78">
        <v>1</v>
      </c>
      <c r="Q78">
        <v>1</v>
      </c>
      <c r="R78">
        <v>1</v>
      </c>
      <c r="S78">
        <v>1</v>
      </c>
      <c r="T78">
        <v>1</v>
      </c>
      <c r="U78">
        <v>1</v>
      </c>
      <c r="V78">
        <v>1</v>
      </c>
    </row>
    <row r="79" spans="5:22" x14ac:dyDescent="0.3">
      <c r="E79">
        <v>1</v>
      </c>
      <c r="G79">
        <v>1</v>
      </c>
      <c r="H79">
        <v>1</v>
      </c>
      <c r="I79">
        <v>1</v>
      </c>
      <c r="J79">
        <v>1</v>
      </c>
      <c r="K79">
        <v>1</v>
      </c>
      <c r="L79">
        <v>1</v>
      </c>
      <c r="M79">
        <v>1</v>
      </c>
      <c r="N79">
        <v>1</v>
      </c>
      <c r="O79">
        <v>1</v>
      </c>
      <c r="P79">
        <v>1</v>
      </c>
      <c r="Q79">
        <v>1</v>
      </c>
      <c r="R79">
        <v>1</v>
      </c>
      <c r="S79">
        <v>1</v>
      </c>
      <c r="T79">
        <v>1</v>
      </c>
      <c r="U79">
        <v>1</v>
      </c>
      <c r="V79">
        <v>1</v>
      </c>
    </row>
    <row r="80" spans="5:22" x14ac:dyDescent="0.3">
      <c r="G80">
        <v>1</v>
      </c>
      <c r="H80">
        <v>1</v>
      </c>
      <c r="I80">
        <v>1</v>
      </c>
      <c r="J80">
        <v>1</v>
      </c>
      <c r="K80">
        <v>1</v>
      </c>
      <c r="L80">
        <v>1</v>
      </c>
      <c r="M80">
        <v>1</v>
      </c>
      <c r="N80">
        <v>1</v>
      </c>
      <c r="O80">
        <v>1</v>
      </c>
      <c r="P80">
        <v>1</v>
      </c>
      <c r="Q80">
        <v>1</v>
      </c>
      <c r="R80">
        <v>1</v>
      </c>
      <c r="S80">
        <v>1</v>
      </c>
      <c r="T80">
        <v>1</v>
      </c>
      <c r="U80">
        <v>1</v>
      </c>
      <c r="V80">
        <v>1</v>
      </c>
    </row>
    <row r="81" spans="7:22" x14ac:dyDescent="0.3">
      <c r="G81">
        <v>1</v>
      </c>
      <c r="H81">
        <v>1</v>
      </c>
      <c r="I81">
        <v>1</v>
      </c>
      <c r="J81">
        <v>1</v>
      </c>
      <c r="K81">
        <v>1</v>
      </c>
      <c r="L81">
        <v>1</v>
      </c>
      <c r="M81">
        <v>1</v>
      </c>
      <c r="N81">
        <v>1</v>
      </c>
      <c r="O81">
        <v>1</v>
      </c>
      <c r="P81">
        <v>1</v>
      </c>
      <c r="Q81">
        <v>1</v>
      </c>
      <c r="R81">
        <v>1</v>
      </c>
      <c r="S81">
        <v>1</v>
      </c>
      <c r="T81">
        <v>1</v>
      </c>
      <c r="U81">
        <v>1</v>
      </c>
      <c r="V81">
        <v>5</v>
      </c>
    </row>
    <row r="82" spans="7:22" x14ac:dyDescent="0.3">
      <c r="G82">
        <v>1</v>
      </c>
      <c r="H82">
        <v>1</v>
      </c>
      <c r="I82">
        <v>1</v>
      </c>
      <c r="J82">
        <v>1</v>
      </c>
      <c r="K82">
        <v>1</v>
      </c>
      <c r="L82">
        <v>1</v>
      </c>
      <c r="M82">
        <v>2</v>
      </c>
      <c r="N82">
        <v>2</v>
      </c>
      <c r="O82">
        <v>1</v>
      </c>
      <c r="P82">
        <v>1</v>
      </c>
      <c r="Q82">
        <v>1</v>
      </c>
      <c r="R82">
        <v>1</v>
      </c>
      <c r="S82">
        <v>1</v>
      </c>
      <c r="T82">
        <v>1</v>
      </c>
      <c r="U82">
        <v>1</v>
      </c>
      <c r="V82">
        <v>1</v>
      </c>
    </row>
    <row r="83" spans="7:22" x14ac:dyDescent="0.3">
      <c r="G83">
        <v>1</v>
      </c>
      <c r="H83">
        <v>1</v>
      </c>
      <c r="I83">
        <v>1</v>
      </c>
      <c r="J83">
        <v>1</v>
      </c>
      <c r="K83">
        <v>1</v>
      </c>
      <c r="L83">
        <v>1</v>
      </c>
      <c r="M83">
        <v>1</v>
      </c>
      <c r="N83">
        <v>2</v>
      </c>
      <c r="O83">
        <v>1</v>
      </c>
      <c r="P83">
        <v>1</v>
      </c>
      <c r="Q83">
        <v>1</v>
      </c>
      <c r="R83">
        <v>1</v>
      </c>
      <c r="S83">
        <v>1</v>
      </c>
      <c r="T83">
        <v>1</v>
      </c>
      <c r="U83">
        <v>1</v>
      </c>
      <c r="V83">
        <v>1</v>
      </c>
    </row>
    <row r="84" spans="7:22" x14ac:dyDescent="0.3">
      <c r="G84">
        <v>1</v>
      </c>
      <c r="H84">
        <v>1</v>
      </c>
      <c r="I84">
        <v>1</v>
      </c>
      <c r="J84">
        <v>1</v>
      </c>
      <c r="K84">
        <v>1</v>
      </c>
      <c r="L84">
        <v>1</v>
      </c>
      <c r="M84">
        <v>1</v>
      </c>
      <c r="N84">
        <v>1</v>
      </c>
      <c r="O84">
        <v>1</v>
      </c>
      <c r="P84">
        <v>1</v>
      </c>
      <c r="Q84">
        <v>2</v>
      </c>
      <c r="R84">
        <v>1</v>
      </c>
      <c r="S84">
        <v>1</v>
      </c>
      <c r="T84">
        <v>1</v>
      </c>
      <c r="U84">
        <v>1</v>
      </c>
      <c r="V84">
        <v>1</v>
      </c>
    </row>
    <row r="85" spans="7:22" x14ac:dyDescent="0.3">
      <c r="G85">
        <v>1</v>
      </c>
      <c r="H85">
        <v>1</v>
      </c>
      <c r="I85">
        <v>1</v>
      </c>
      <c r="J85">
        <v>1</v>
      </c>
      <c r="K85">
        <v>1</v>
      </c>
      <c r="L85">
        <v>1</v>
      </c>
      <c r="M85">
        <v>1</v>
      </c>
      <c r="N85">
        <v>1</v>
      </c>
      <c r="O85">
        <v>1</v>
      </c>
      <c r="P85">
        <v>1</v>
      </c>
      <c r="Q85">
        <v>1</v>
      </c>
      <c r="R85">
        <v>4</v>
      </c>
      <c r="S85">
        <v>1</v>
      </c>
      <c r="T85">
        <v>2</v>
      </c>
      <c r="U85">
        <v>1</v>
      </c>
      <c r="V85">
        <v>1</v>
      </c>
    </row>
    <row r="86" spans="7:22" x14ac:dyDescent="0.3">
      <c r="G86">
        <v>1</v>
      </c>
      <c r="I86">
        <v>1</v>
      </c>
      <c r="J86">
        <v>1</v>
      </c>
      <c r="K86">
        <v>1</v>
      </c>
      <c r="L86">
        <v>1</v>
      </c>
      <c r="M86">
        <v>1</v>
      </c>
      <c r="N86">
        <v>1</v>
      </c>
      <c r="O86">
        <v>1</v>
      </c>
      <c r="P86">
        <v>1</v>
      </c>
      <c r="Q86">
        <v>1</v>
      </c>
      <c r="R86">
        <v>1</v>
      </c>
      <c r="S86">
        <v>1</v>
      </c>
      <c r="T86">
        <v>3</v>
      </c>
      <c r="U86">
        <v>1</v>
      </c>
      <c r="V86">
        <v>1</v>
      </c>
    </row>
    <row r="87" spans="7:22" x14ac:dyDescent="0.3">
      <c r="K87">
        <v>1</v>
      </c>
      <c r="L87">
        <v>1</v>
      </c>
      <c r="M87">
        <v>1</v>
      </c>
      <c r="N87">
        <v>1</v>
      </c>
      <c r="O87">
        <v>1</v>
      </c>
      <c r="P87">
        <v>1</v>
      </c>
      <c r="Q87">
        <v>1</v>
      </c>
      <c r="R87">
        <v>1</v>
      </c>
      <c r="S87">
        <v>1</v>
      </c>
      <c r="T87">
        <v>1</v>
      </c>
      <c r="U87">
        <v>1</v>
      </c>
      <c r="V87">
        <v>1</v>
      </c>
    </row>
    <row r="88" spans="7:22" x14ac:dyDescent="0.3">
      <c r="L88">
        <v>1</v>
      </c>
      <c r="M88">
        <v>1</v>
      </c>
      <c r="N88">
        <v>1</v>
      </c>
      <c r="O88">
        <v>1</v>
      </c>
      <c r="P88">
        <v>4</v>
      </c>
      <c r="Q88">
        <v>1</v>
      </c>
      <c r="R88">
        <v>1</v>
      </c>
      <c r="S88">
        <v>3</v>
      </c>
      <c r="T88">
        <v>1</v>
      </c>
      <c r="U88">
        <v>1</v>
      </c>
      <c r="V88">
        <v>1</v>
      </c>
    </row>
    <row r="89" spans="7:22" x14ac:dyDescent="0.3">
      <c r="L89">
        <v>1</v>
      </c>
      <c r="M89">
        <v>1</v>
      </c>
      <c r="N89">
        <v>1</v>
      </c>
      <c r="O89">
        <v>3</v>
      </c>
      <c r="P89">
        <v>1</v>
      </c>
      <c r="Q89">
        <v>1</v>
      </c>
      <c r="R89">
        <v>1</v>
      </c>
      <c r="S89">
        <v>1</v>
      </c>
      <c r="T89">
        <v>1</v>
      </c>
      <c r="U89">
        <v>1</v>
      </c>
      <c r="V89">
        <v>1</v>
      </c>
    </row>
    <row r="90" spans="7:22" x14ac:dyDescent="0.3">
      <c r="L90">
        <v>1</v>
      </c>
      <c r="M90">
        <v>1</v>
      </c>
      <c r="N90">
        <v>1</v>
      </c>
      <c r="O90">
        <v>1</v>
      </c>
      <c r="P90">
        <v>1</v>
      </c>
      <c r="Q90">
        <v>1</v>
      </c>
      <c r="R90">
        <v>1</v>
      </c>
      <c r="S90">
        <v>1</v>
      </c>
      <c r="T90">
        <v>1</v>
      </c>
      <c r="U90">
        <v>1</v>
      </c>
      <c r="V90">
        <v>3</v>
      </c>
    </row>
    <row r="91" spans="7:22" x14ac:dyDescent="0.3">
      <c r="L91">
        <v>1</v>
      </c>
      <c r="M91">
        <v>1</v>
      </c>
      <c r="N91">
        <v>1</v>
      </c>
      <c r="O91">
        <v>1</v>
      </c>
      <c r="P91">
        <v>1</v>
      </c>
      <c r="Q91">
        <v>1</v>
      </c>
      <c r="R91">
        <v>1</v>
      </c>
      <c r="S91">
        <v>1</v>
      </c>
      <c r="T91">
        <v>1</v>
      </c>
      <c r="U91">
        <v>1</v>
      </c>
      <c r="V91">
        <v>1</v>
      </c>
    </row>
    <row r="92" spans="7:22" x14ac:dyDescent="0.3">
      <c r="L92">
        <v>1</v>
      </c>
      <c r="M92">
        <v>1</v>
      </c>
      <c r="N92">
        <v>1</v>
      </c>
      <c r="O92">
        <v>1</v>
      </c>
      <c r="P92">
        <v>1</v>
      </c>
      <c r="Q92">
        <v>2</v>
      </c>
      <c r="R92">
        <v>1</v>
      </c>
      <c r="S92">
        <v>1</v>
      </c>
      <c r="T92">
        <v>1</v>
      </c>
      <c r="U92">
        <v>1</v>
      </c>
      <c r="V92">
        <v>2</v>
      </c>
    </row>
    <row r="93" spans="7:22" x14ac:dyDescent="0.3">
      <c r="L93">
        <v>1</v>
      </c>
      <c r="M93">
        <v>1</v>
      </c>
      <c r="N93">
        <v>1</v>
      </c>
      <c r="O93">
        <v>1</v>
      </c>
      <c r="P93">
        <v>1</v>
      </c>
      <c r="Q93">
        <v>3</v>
      </c>
      <c r="R93">
        <v>1</v>
      </c>
      <c r="S93">
        <v>1</v>
      </c>
      <c r="T93">
        <v>1</v>
      </c>
      <c r="U93">
        <v>1</v>
      </c>
      <c r="V93">
        <v>1</v>
      </c>
    </row>
    <row r="94" spans="7:22" x14ac:dyDescent="0.3">
      <c r="L94">
        <v>1</v>
      </c>
      <c r="M94">
        <v>1</v>
      </c>
      <c r="N94">
        <v>1</v>
      </c>
      <c r="O94">
        <v>1</v>
      </c>
      <c r="P94">
        <v>1</v>
      </c>
      <c r="Q94">
        <v>1</v>
      </c>
      <c r="R94">
        <v>1</v>
      </c>
      <c r="S94">
        <v>1</v>
      </c>
      <c r="T94">
        <v>1</v>
      </c>
      <c r="U94">
        <v>1</v>
      </c>
      <c r="V94">
        <v>1</v>
      </c>
    </row>
    <row r="95" spans="7:22" x14ac:dyDescent="0.3">
      <c r="L95">
        <v>1</v>
      </c>
      <c r="M95">
        <v>1</v>
      </c>
      <c r="N95">
        <v>1</v>
      </c>
      <c r="O95">
        <v>1</v>
      </c>
      <c r="P95">
        <v>1</v>
      </c>
      <c r="Q95">
        <v>1</v>
      </c>
      <c r="R95">
        <v>1</v>
      </c>
      <c r="S95">
        <v>1</v>
      </c>
      <c r="T95">
        <v>3</v>
      </c>
      <c r="U95">
        <v>1</v>
      </c>
      <c r="V95">
        <v>1</v>
      </c>
    </row>
    <row r="96" spans="7:22" x14ac:dyDescent="0.3">
      <c r="L96">
        <v>1</v>
      </c>
      <c r="N96">
        <v>1</v>
      </c>
      <c r="O96">
        <v>1</v>
      </c>
      <c r="P96">
        <v>1</v>
      </c>
      <c r="Q96">
        <v>1</v>
      </c>
      <c r="R96">
        <v>1</v>
      </c>
      <c r="S96">
        <v>1</v>
      </c>
      <c r="T96">
        <v>1</v>
      </c>
      <c r="U96">
        <v>1</v>
      </c>
      <c r="V96">
        <v>1</v>
      </c>
    </row>
    <row r="97" spans="14:22" x14ac:dyDescent="0.3">
      <c r="N97">
        <v>1</v>
      </c>
      <c r="O97">
        <v>1</v>
      </c>
      <c r="P97">
        <v>1</v>
      </c>
      <c r="Q97">
        <v>1</v>
      </c>
      <c r="R97">
        <v>2</v>
      </c>
      <c r="S97">
        <v>1</v>
      </c>
      <c r="T97">
        <v>3</v>
      </c>
      <c r="U97">
        <v>1</v>
      </c>
      <c r="V97">
        <v>1</v>
      </c>
    </row>
    <row r="98" spans="14:22" x14ac:dyDescent="0.3">
      <c r="N98">
        <v>1</v>
      </c>
      <c r="O98">
        <v>1</v>
      </c>
      <c r="P98">
        <v>1</v>
      </c>
      <c r="Q98">
        <v>1</v>
      </c>
      <c r="R98">
        <v>1</v>
      </c>
      <c r="S98">
        <v>1</v>
      </c>
      <c r="T98">
        <v>1</v>
      </c>
      <c r="U98">
        <v>1</v>
      </c>
      <c r="V98">
        <v>1</v>
      </c>
    </row>
    <row r="99" spans="14:22" x14ac:dyDescent="0.3">
      <c r="N99">
        <v>1</v>
      </c>
      <c r="O99">
        <v>1</v>
      </c>
      <c r="P99">
        <v>1</v>
      </c>
      <c r="Q99">
        <v>1</v>
      </c>
      <c r="R99">
        <v>1</v>
      </c>
      <c r="S99">
        <v>1</v>
      </c>
      <c r="T99">
        <v>1</v>
      </c>
      <c r="U99">
        <v>2</v>
      </c>
      <c r="V99">
        <v>1</v>
      </c>
    </row>
    <row r="100" spans="14:22" x14ac:dyDescent="0.3">
      <c r="N100">
        <v>3</v>
      </c>
      <c r="O100">
        <v>2</v>
      </c>
      <c r="P100">
        <v>2</v>
      </c>
      <c r="Q100">
        <v>1</v>
      </c>
      <c r="R100">
        <v>1</v>
      </c>
      <c r="S100">
        <v>3</v>
      </c>
      <c r="T100">
        <v>1</v>
      </c>
      <c r="U100">
        <v>1</v>
      </c>
      <c r="V100">
        <v>1</v>
      </c>
    </row>
    <row r="101" spans="14:22" x14ac:dyDescent="0.3">
      <c r="N101">
        <v>1</v>
      </c>
      <c r="O101">
        <v>1</v>
      </c>
      <c r="P101">
        <v>1</v>
      </c>
      <c r="Q101">
        <v>1</v>
      </c>
      <c r="R101">
        <v>1</v>
      </c>
      <c r="S101">
        <v>1</v>
      </c>
      <c r="T101">
        <v>1</v>
      </c>
      <c r="U101">
        <v>3</v>
      </c>
      <c r="V101">
        <v>1</v>
      </c>
    </row>
    <row r="102" spans="14:22" x14ac:dyDescent="0.3">
      <c r="N102">
        <v>1</v>
      </c>
      <c r="O102">
        <v>1</v>
      </c>
      <c r="P102">
        <v>1</v>
      </c>
      <c r="Q102">
        <v>1</v>
      </c>
      <c r="R102">
        <v>1</v>
      </c>
      <c r="S102">
        <v>1</v>
      </c>
      <c r="T102">
        <v>1</v>
      </c>
      <c r="U102">
        <v>1</v>
      </c>
      <c r="V102">
        <v>1</v>
      </c>
    </row>
    <row r="103" spans="14:22" x14ac:dyDescent="0.3">
      <c r="N103">
        <v>1</v>
      </c>
      <c r="O103">
        <v>2</v>
      </c>
      <c r="P103">
        <v>1</v>
      </c>
      <c r="Q103">
        <v>1</v>
      </c>
      <c r="R103">
        <v>1</v>
      </c>
      <c r="S103">
        <v>1</v>
      </c>
      <c r="T103">
        <v>1</v>
      </c>
      <c r="U103">
        <v>1</v>
      </c>
      <c r="V103">
        <v>1</v>
      </c>
    </row>
    <row r="104" spans="14:22" x14ac:dyDescent="0.3">
      <c r="N104">
        <v>1</v>
      </c>
      <c r="O104">
        <v>1</v>
      </c>
      <c r="P104">
        <v>1</v>
      </c>
      <c r="Q104">
        <v>1</v>
      </c>
      <c r="R104">
        <v>1</v>
      </c>
      <c r="S104">
        <v>1</v>
      </c>
      <c r="T104">
        <v>1</v>
      </c>
      <c r="U104">
        <v>1</v>
      </c>
      <c r="V104">
        <v>1</v>
      </c>
    </row>
    <row r="105" spans="14:22" x14ac:dyDescent="0.3">
      <c r="N105">
        <v>1</v>
      </c>
      <c r="O105">
        <v>1</v>
      </c>
      <c r="P105">
        <v>1</v>
      </c>
      <c r="Q105">
        <v>1</v>
      </c>
      <c r="R105">
        <v>1</v>
      </c>
      <c r="S105">
        <v>1</v>
      </c>
      <c r="T105">
        <v>1</v>
      </c>
      <c r="U105">
        <v>1</v>
      </c>
      <c r="V105">
        <v>1</v>
      </c>
    </row>
    <row r="106" spans="14:22" x14ac:dyDescent="0.3">
      <c r="N106">
        <v>1</v>
      </c>
      <c r="O106">
        <v>1</v>
      </c>
      <c r="P106">
        <v>1</v>
      </c>
      <c r="Q106">
        <v>1</v>
      </c>
      <c r="R106">
        <v>1</v>
      </c>
      <c r="S106">
        <v>1</v>
      </c>
      <c r="T106">
        <v>1</v>
      </c>
      <c r="U106">
        <v>1</v>
      </c>
      <c r="V106">
        <v>1</v>
      </c>
    </row>
    <row r="107" spans="14:22" x14ac:dyDescent="0.3">
      <c r="N107">
        <v>1</v>
      </c>
      <c r="O107">
        <v>2</v>
      </c>
      <c r="P107">
        <v>1</v>
      </c>
      <c r="Q107">
        <v>1</v>
      </c>
      <c r="R107">
        <v>1</v>
      </c>
      <c r="S107">
        <v>1</v>
      </c>
      <c r="T107">
        <v>1</v>
      </c>
      <c r="U107">
        <v>1</v>
      </c>
      <c r="V107">
        <v>1</v>
      </c>
    </row>
    <row r="108" spans="14:22" x14ac:dyDescent="0.3">
      <c r="N108">
        <v>1</v>
      </c>
      <c r="O108">
        <v>1</v>
      </c>
      <c r="P108">
        <v>1</v>
      </c>
      <c r="Q108">
        <v>1</v>
      </c>
      <c r="R108">
        <v>1</v>
      </c>
      <c r="S108">
        <v>1</v>
      </c>
      <c r="T108">
        <v>1</v>
      </c>
      <c r="U108">
        <v>1</v>
      </c>
      <c r="V108">
        <v>1</v>
      </c>
    </row>
    <row r="109" spans="14:22" x14ac:dyDescent="0.3">
      <c r="N109">
        <v>1</v>
      </c>
      <c r="O109">
        <v>1</v>
      </c>
      <c r="P109">
        <v>1</v>
      </c>
      <c r="Q109">
        <v>1</v>
      </c>
      <c r="R109">
        <v>1</v>
      </c>
      <c r="S109">
        <v>1</v>
      </c>
      <c r="T109">
        <v>1</v>
      </c>
      <c r="U109">
        <v>1</v>
      </c>
      <c r="V109">
        <v>1</v>
      </c>
    </row>
    <row r="110" spans="14:22" x14ac:dyDescent="0.3">
      <c r="N110">
        <v>1</v>
      </c>
      <c r="O110">
        <v>1</v>
      </c>
      <c r="P110">
        <v>1</v>
      </c>
      <c r="Q110">
        <v>1</v>
      </c>
      <c r="R110">
        <v>1</v>
      </c>
      <c r="S110">
        <v>1</v>
      </c>
      <c r="T110">
        <v>1</v>
      </c>
      <c r="U110">
        <v>1</v>
      </c>
      <c r="V110">
        <v>1</v>
      </c>
    </row>
    <row r="111" spans="14:22" x14ac:dyDescent="0.3">
      <c r="N111">
        <v>1</v>
      </c>
      <c r="O111">
        <v>1</v>
      </c>
      <c r="P111">
        <v>1</v>
      </c>
      <c r="Q111">
        <v>1</v>
      </c>
      <c r="R111">
        <v>1</v>
      </c>
      <c r="S111">
        <v>1</v>
      </c>
      <c r="T111">
        <v>1</v>
      </c>
      <c r="U111">
        <v>1</v>
      </c>
      <c r="V111">
        <v>1</v>
      </c>
    </row>
    <row r="112" spans="14:22" x14ac:dyDescent="0.3">
      <c r="N112">
        <v>1</v>
      </c>
      <c r="O112">
        <v>1</v>
      </c>
      <c r="P112">
        <v>1</v>
      </c>
      <c r="Q112">
        <v>1</v>
      </c>
      <c r="R112">
        <v>1</v>
      </c>
      <c r="S112">
        <v>1</v>
      </c>
      <c r="T112">
        <v>1</v>
      </c>
      <c r="U112">
        <v>1</v>
      </c>
      <c r="V112">
        <v>1</v>
      </c>
    </row>
    <row r="113" spans="14:22" x14ac:dyDescent="0.3">
      <c r="N113">
        <v>1</v>
      </c>
      <c r="O113">
        <v>1</v>
      </c>
      <c r="P113">
        <v>1</v>
      </c>
      <c r="Q113">
        <v>1</v>
      </c>
      <c r="R113">
        <v>1</v>
      </c>
      <c r="S113">
        <v>1</v>
      </c>
      <c r="T113">
        <v>1</v>
      </c>
      <c r="U113">
        <v>1</v>
      </c>
      <c r="V113">
        <v>1</v>
      </c>
    </row>
    <row r="114" spans="14:22" x14ac:dyDescent="0.3">
      <c r="N114">
        <v>1</v>
      </c>
      <c r="O114">
        <v>1</v>
      </c>
      <c r="P114">
        <v>1</v>
      </c>
      <c r="Q114">
        <v>1</v>
      </c>
      <c r="R114">
        <v>1</v>
      </c>
      <c r="S114">
        <v>1</v>
      </c>
      <c r="T114">
        <v>1</v>
      </c>
      <c r="U114">
        <v>1</v>
      </c>
      <c r="V114">
        <v>1</v>
      </c>
    </row>
    <row r="115" spans="14:22" x14ac:dyDescent="0.3">
      <c r="N115">
        <v>1</v>
      </c>
      <c r="O115">
        <v>1</v>
      </c>
      <c r="P115">
        <v>1</v>
      </c>
      <c r="Q115">
        <v>1</v>
      </c>
      <c r="R115">
        <v>1</v>
      </c>
      <c r="S115">
        <v>1</v>
      </c>
      <c r="T115">
        <v>1</v>
      </c>
      <c r="U115">
        <v>1</v>
      </c>
      <c r="V115">
        <v>1</v>
      </c>
    </row>
    <row r="116" spans="14:22" x14ac:dyDescent="0.3">
      <c r="N116">
        <v>1</v>
      </c>
      <c r="O116">
        <v>1</v>
      </c>
      <c r="P116">
        <v>1</v>
      </c>
      <c r="Q116">
        <v>1</v>
      </c>
      <c r="R116">
        <v>1</v>
      </c>
      <c r="S116">
        <v>1</v>
      </c>
      <c r="T116">
        <v>1</v>
      </c>
      <c r="U116">
        <v>1</v>
      </c>
      <c r="V116">
        <v>1</v>
      </c>
    </row>
    <row r="117" spans="14:22" x14ac:dyDescent="0.3">
      <c r="N117">
        <v>1</v>
      </c>
      <c r="O117">
        <v>1</v>
      </c>
      <c r="P117">
        <v>1</v>
      </c>
      <c r="Q117">
        <v>3</v>
      </c>
      <c r="R117">
        <v>1</v>
      </c>
      <c r="S117">
        <v>1</v>
      </c>
      <c r="T117">
        <v>1</v>
      </c>
      <c r="U117">
        <v>1</v>
      </c>
      <c r="V117">
        <v>1</v>
      </c>
    </row>
    <row r="118" spans="14:22" x14ac:dyDescent="0.3">
      <c r="O118">
        <v>1</v>
      </c>
      <c r="P118">
        <v>1</v>
      </c>
      <c r="Q118">
        <v>1</v>
      </c>
      <c r="R118">
        <v>1</v>
      </c>
      <c r="S118">
        <v>1</v>
      </c>
      <c r="T118">
        <v>1</v>
      </c>
      <c r="U118">
        <v>1</v>
      </c>
      <c r="V118">
        <v>1</v>
      </c>
    </row>
    <row r="119" spans="14:22" x14ac:dyDescent="0.3">
      <c r="O119">
        <v>1</v>
      </c>
      <c r="P119">
        <v>1</v>
      </c>
      <c r="Q119">
        <v>1</v>
      </c>
      <c r="R119">
        <v>1</v>
      </c>
      <c r="S119">
        <v>1</v>
      </c>
      <c r="T119">
        <v>1</v>
      </c>
      <c r="U119">
        <v>1</v>
      </c>
      <c r="V119">
        <v>1</v>
      </c>
    </row>
    <row r="120" spans="14:22" x14ac:dyDescent="0.3">
      <c r="O120">
        <v>1</v>
      </c>
      <c r="P120">
        <v>1</v>
      </c>
      <c r="Q120">
        <v>1</v>
      </c>
      <c r="R120">
        <v>1</v>
      </c>
      <c r="S120">
        <v>1</v>
      </c>
      <c r="T120">
        <v>1</v>
      </c>
      <c r="U120">
        <v>1</v>
      </c>
      <c r="V120">
        <v>1</v>
      </c>
    </row>
    <row r="121" spans="14:22" x14ac:dyDescent="0.3">
      <c r="O121">
        <v>1</v>
      </c>
      <c r="P121">
        <v>1</v>
      </c>
      <c r="Q121">
        <v>1</v>
      </c>
      <c r="R121">
        <v>1</v>
      </c>
      <c r="S121">
        <v>1</v>
      </c>
      <c r="T121">
        <v>1</v>
      </c>
      <c r="U121">
        <v>1</v>
      </c>
      <c r="V121">
        <v>1</v>
      </c>
    </row>
    <row r="122" spans="14:22" x14ac:dyDescent="0.3">
      <c r="O122">
        <v>3</v>
      </c>
      <c r="P122">
        <v>1</v>
      </c>
      <c r="Q122">
        <v>1</v>
      </c>
      <c r="R122">
        <v>1</v>
      </c>
      <c r="S122">
        <v>1</v>
      </c>
      <c r="T122">
        <v>1</v>
      </c>
      <c r="U122">
        <v>1</v>
      </c>
      <c r="V122">
        <v>1</v>
      </c>
    </row>
    <row r="123" spans="14:22" x14ac:dyDescent="0.3">
      <c r="O123">
        <v>1</v>
      </c>
      <c r="P123">
        <v>1</v>
      </c>
      <c r="Q123">
        <v>1</v>
      </c>
      <c r="R123">
        <v>1</v>
      </c>
      <c r="S123">
        <v>1</v>
      </c>
      <c r="T123">
        <v>1</v>
      </c>
      <c r="U123">
        <v>1</v>
      </c>
      <c r="V123">
        <v>1</v>
      </c>
    </row>
    <row r="124" spans="14:22" x14ac:dyDescent="0.3">
      <c r="O124">
        <v>1</v>
      </c>
      <c r="P124">
        <v>1</v>
      </c>
      <c r="Q124">
        <v>1</v>
      </c>
      <c r="R124">
        <v>2</v>
      </c>
      <c r="S124">
        <v>1</v>
      </c>
      <c r="T124">
        <v>1</v>
      </c>
      <c r="U124">
        <v>1</v>
      </c>
      <c r="V124">
        <v>1</v>
      </c>
    </row>
    <row r="125" spans="14:22" x14ac:dyDescent="0.3">
      <c r="O125">
        <v>1</v>
      </c>
      <c r="P125">
        <v>1</v>
      </c>
      <c r="Q125">
        <v>2</v>
      </c>
      <c r="R125">
        <v>1</v>
      </c>
      <c r="S125">
        <v>1</v>
      </c>
      <c r="T125">
        <v>1</v>
      </c>
      <c r="U125">
        <v>1</v>
      </c>
      <c r="V125">
        <v>1</v>
      </c>
    </row>
    <row r="126" spans="14:22" x14ac:dyDescent="0.3">
      <c r="O126">
        <v>1</v>
      </c>
      <c r="P126">
        <v>1</v>
      </c>
      <c r="Q126">
        <v>1</v>
      </c>
      <c r="R126">
        <v>1</v>
      </c>
      <c r="S126">
        <v>1</v>
      </c>
      <c r="T126">
        <v>1</v>
      </c>
      <c r="U126">
        <v>1</v>
      </c>
      <c r="V126">
        <v>1</v>
      </c>
    </row>
    <row r="127" spans="14:22" x14ac:dyDescent="0.3">
      <c r="O127">
        <v>1</v>
      </c>
      <c r="P127">
        <v>1</v>
      </c>
      <c r="Q127">
        <v>1</v>
      </c>
      <c r="R127">
        <v>1</v>
      </c>
      <c r="S127">
        <v>1</v>
      </c>
      <c r="T127">
        <v>1</v>
      </c>
      <c r="U127">
        <v>1</v>
      </c>
      <c r="V127">
        <v>1</v>
      </c>
    </row>
    <row r="128" spans="14:22" x14ac:dyDescent="0.3">
      <c r="O128">
        <v>1</v>
      </c>
      <c r="P128">
        <v>1</v>
      </c>
      <c r="Q128">
        <v>1</v>
      </c>
      <c r="R128">
        <v>1</v>
      </c>
      <c r="S128">
        <v>1</v>
      </c>
      <c r="T128">
        <v>1</v>
      </c>
      <c r="U128">
        <v>1</v>
      </c>
      <c r="V128">
        <v>1</v>
      </c>
    </row>
    <row r="129" spans="15:22" x14ac:dyDescent="0.3">
      <c r="O129">
        <v>1</v>
      </c>
      <c r="P129">
        <v>2</v>
      </c>
      <c r="R129">
        <v>1</v>
      </c>
      <c r="S129">
        <v>1</v>
      </c>
      <c r="T129">
        <v>1</v>
      </c>
      <c r="U129">
        <v>1</v>
      </c>
      <c r="V129">
        <v>1</v>
      </c>
    </row>
    <row r="130" spans="15:22" x14ac:dyDescent="0.3">
      <c r="O130">
        <v>1</v>
      </c>
      <c r="P130">
        <v>1</v>
      </c>
      <c r="R130">
        <v>1</v>
      </c>
      <c r="S130">
        <v>1</v>
      </c>
      <c r="T130">
        <v>1</v>
      </c>
      <c r="U130">
        <v>1</v>
      </c>
    </row>
    <row r="131" spans="15:22" x14ac:dyDescent="0.3">
      <c r="O131">
        <v>1</v>
      </c>
      <c r="P131">
        <v>1</v>
      </c>
      <c r="R131">
        <v>1</v>
      </c>
      <c r="S131">
        <v>1</v>
      </c>
      <c r="T131">
        <v>1</v>
      </c>
      <c r="U131">
        <v>1</v>
      </c>
    </row>
    <row r="132" spans="15:22" x14ac:dyDescent="0.3">
      <c r="O132">
        <v>1</v>
      </c>
      <c r="P132">
        <v>1</v>
      </c>
      <c r="R132">
        <v>1</v>
      </c>
      <c r="S132">
        <v>1</v>
      </c>
      <c r="T132">
        <v>2</v>
      </c>
      <c r="U132">
        <v>1</v>
      </c>
    </row>
    <row r="133" spans="15:22" x14ac:dyDescent="0.3">
      <c r="O133">
        <v>1</v>
      </c>
      <c r="P133">
        <v>1</v>
      </c>
      <c r="R133">
        <v>1</v>
      </c>
      <c r="S133">
        <v>1</v>
      </c>
      <c r="T133">
        <v>1</v>
      </c>
      <c r="U133">
        <v>1</v>
      </c>
    </row>
    <row r="134" spans="15:22" x14ac:dyDescent="0.3">
      <c r="O134">
        <v>1</v>
      </c>
      <c r="P134">
        <v>1</v>
      </c>
      <c r="R134">
        <v>1</v>
      </c>
      <c r="S134">
        <v>1</v>
      </c>
      <c r="T134">
        <v>1</v>
      </c>
      <c r="U134">
        <v>1</v>
      </c>
    </row>
    <row r="135" spans="15:22" x14ac:dyDescent="0.3">
      <c r="O135">
        <v>1</v>
      </c>
      <c r="P135">
        <v>1</v>
      </c>
      <c r="R135">
        <v>1</v>
      </c>
      <c r="S135">
        <v>1</v>
      </c>
      <c r="T135">
        <v>1</v>
      </c>
      <c r="U135">
        <v>1</v>
      </c>
    </row>
    <row r="136" spans="15:22" x14ac:dyDescent="0.3">
      <c r="O136">
        <v>1</v>
      </c>
      <c r="P136">
        <v>1</v>
      </c>
      <c r="R136">
        <v>1</v>
      </c>
      <c r="S136">
        <v>1</v>
      </c>
      <c r="T136">
        <v>1</v>
      </c>
      <c r="U136">
        <v>1</v>
      </c>
    </row>
    <row r="137" spans="15:22" x14ac:dyDescent="0.3">
      <c r="O137">
        <v>1</v>
      </c>
      <c r="P137">
        <v>2</v>
      </c>
      <c r="R137">
        <v>1</v>
      </c>
      <c r="S137">
        <v>1</v>
      </c>
      <c r="U137">
        <v>1</v>
      </c>
    </row>
    <row r="138" spans="15:22" x14ac:dyDescent="0.3">
      <c r="O138">
        <v>1</v>
      </c>
      <c r="P138">
        <v>1</v>
      </c>
      <c r="S138">
        <v>1</v>
      </c>
      <c r="U138">
        <v>1</v>
      </c>
    </row>
    <row r="139" spans="15:22" x14ac:dyDescent="0.3">
      <c r="O139">
        <v>1</v>
      </c>
      <c r="P139">
        <v>1</v>
      </c>
      <c r="S139">
        <v>1</v>
      </c>
      <c r="U139">
        <v>1</v>
      </c>
    </row>
    <row r="140" spans="15:22" x14ac:dyDescent="0.3">
      <c r="O140">
        <v>1</v>
      </c>
      <c r="P140">
        <v>1</v>
      </c>
      <c r="S140">
        <v>1</v>
      </c>
      <c r="U140">
        <v>1</v>
      </c>
    </row>
    <row r="141" spans="15:22" x14ac:dyDescent="0.3">
      <c r="O141">
        <v>1</v>
      </c>
      <c r="P141">
        <v>1</v>
      </c>
      <c r="S141">
        <v>1</v>
      </c>
      <c r="U141">
        <v>1</v>
      </c>
    </row>
    <row r="142" spans="15:22" x14ac:dyDescent="0.3">
      <c r="O142">
        <v>1</v>
      </c>
      <c r="P142">
        <v>1</v>
      </c>
      <c r="U142">
        <v>1</v>
      </c>
    </row>
    <row r="143" spans="15:22" x14ac:dyDescent="0.3">
      <c r="O143">
        <v>1</v>
      </c>
      <c r="U143">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25</vt:i4>
      </vt:variant>
    </vt:vector>
  </HeadingPairs>
  <TitlesOfParts>
    <vt:vector size="25" baseType="lpstr">
      <vt:lpstr>SUMMARY</vt:lpstr>
      <vt:lpstr>Shocks - climatic</vt:lpstr>
      <vt:lpstr>Shocks - geophysical</vt:lpstr>
      <vt:lpstr>Shocks - ecological-diseases</vt:lpstr>
      <vt:lpstr>Shocks - ecological-ecosystem</vt:lpstr>
      <vt:lpstr>Shocks - economic</vt:lpstr>
      <vt:lpstr>Shocks - technological</vt:lpstr>
      <vt:lpstr>Shocks - conflicts-terrorist</vt:lpstr>
      <vt:lpstr>Shocks - conflicts-conf</vt:lpstr>
      <vt:lpstr>2021</vt:lpstr>
      <vt:lpstr>2020</vt:lpstr>
      <vt:lpstr>2019</vt:lpstr>
      <vt:lpstr>2018</vt:lpstr>
      <vt:lpstr>2017</vt:lpstr>
      <vt:lpstr>2016</vt:lpstr>
      <vt:lpstr>2015</vt:lpstr>
      <vt:lpstr>2014</vt:lpstr>
      <vt:lpstr>2013</vt:lpstr>
      <vt:lpstr>2012</vt:lpstr>
      <vt:lpstr>2011</vt:lpstr>
      <vt:lpstr>2010</vt:lpstr>
      <vt:lpstr>2009</vt:lpstr>
      <vt:lpstr>2008</vt:lpstr>
      <vt:lpstr>2007</vt:lpstr>
      <vt:lpstr>2006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Louis Delannoy</cp:lastModifiedBy>
  <dcterms:created xsi:type="dcterms:W3CDTF">2024-05-21T08:55:05Z</dcterms:created>
  <dcterms:modified xsi:type="dcterms:W3CDTF">2025-01-06T14:57:31Z</dcterms:modified>
</cp:coreProperties>
</file>