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7"/>
  <workbookPr filterPrivacy="1" defaultThemeVersion="124226"/>
  <xr:revisionPtr revIDLastSave="0" documentId="13_ncr:1_{38A83F80-35DE-4CD7-AB2F-D5C4F8FBD03B}" xr6:coauthVersionLast="47" xr6:coauthVersionMax="47" xr10:uidLastSave="{00000000-0000-0000-0000-000000000000}"/>
  <bookViews>
    <workbookView xWindow="7425" yWindow="4560" windowWidth="20280" windowHeight="11535" activeTab="3" xr2:uid="{00000000-000D-0000-FFFF-FFFF00000000}"/>
  </bookViews>
  <sheets>
    <sheet name="Manpower" sheetId="7" r:id="rId1"/>
    <sheet name="Fixed costs" sheetId="4" r:id="rId2"/>
    <sheet name="transport&amp;inventory costs" sheetId="2" r:id="rId3"/>
    <sheet name="demand parameters" sheetId="1" r:id="rId4"/>
  </sheets>
  <definedNames>
    <definedName name="c_ManHourCost">Manpower!$D$9:$D$11</definedName>
    <definedName name="DemandMarket">'demand parameters'!$J$4:$N$9</definedName>
    <definedName name="Fp_OpeningPlantCost">'Fixed costs'!$C$4:$C$6</definedName>
    <definedName name="Fs_OpeningCenterCost">'Fixed costs'!$B$11:$I$11</definedName>
    <definedName name="h_manHourAvail">Manpower!$B$9:$B$11</definedName>
    <definedName name="k_PowerUsage">#REF!</definedName>
    <definedName name="L_LowerLimitManHour">Manpower!$F$9:$F$11</definedName>
    <definedName name="Markets">'demand parameters'!$B$11:$C$11</definedName>
    <definedName name="Materials">#REF!</definedName>
    <definedName name="o_ManHourUsage">Manpower!$B$4:$F$6</definedName>
    <definedName name="PercentageDemandMarket">'demand parameters'!$B$12:$C$16</definedName>
    <definedName name="Periods">'demand parameters'!$I$4:$I$9</definedName>
    <definedName name="Plants">Manpower!$A$4:$A$6</definedName>
    <definedName name="PriceMarket">'demand parameters'!$B$20:$C$24</definedName>
    <definedName name="Products">Manpower!$B$3:$F$3</definedName>
    <definedName name="Qmax_Material">#REF!</definedName>
    <definedName name="r_MaterialUsage">#REF!</definedName>
    <definedName name="s_InventoryCost">'transport&amp;inventory costs'!$B$20:$F$27</definedName>
    <definedName name="SalesCenters">'transport&amp;inventory costs'!$B$4:$I$4</definedName>
    <definedName name="Tm_HighMaterialCost">#REF!</definedName>
    <definedName name="Tm_LowMaterialCost">#REF!</definedName>
    <definedName name="Tp_HighPowerCost">#REF!</definedName>
    <definedName name="Tp_LowPowerCost">#REF!</definedName>
    <definedName name="TransportCost">'transport&amp;inventory costs'!$B$5:$I$7</definedName>
    <definedName name="U_UpperLimitManHour">Manpower!$H$9:$H$11</definedName>
    <definedName name="v_ProductVolume">'transport&amp;inventory costs'!$L$5:$L$9</definedName>
    <definedName name="Wmax_Powe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6" i="1"/>
  <c r="C15" i="1"/>
  <c r="C12" i="1"/>
  <c r="C13" i="1"/>
</calcChain>
</file>

<file path=xl/sharedStrings.xml><?xml version="1.0" encoding="utf-8"?>
<sst xmlns="http://schemas.openxmlformats.org/spreadsheetml/2006/main" count="116" uniqueCount="39">
  <si>
    <t>frisbee</t>
  </si>
  <si>
    <t>Fiumicino</t>
  </si>
  <si>
    <t>Genova</t>
  </si>
  <si>
    <t>Rimini</t>
  </si>
  <si>
    <t>Bari</t>
  </si>
  <si>
    <t>Cagliari</t>
  </si>
  <si>
    <t>Palermo</t>
  </si>
  <si>
    <t>Milano</t>
  </si>
  <si>
    <t>Salerno</t>
  </si>
  <si>
    <t>Jesolo</t>
  </si>
  <si>
    <t>Cosenza</t>
  </si>
  <si>
    <t>deckchair</t>
  </si>
  <si>
    <t>beach umbrella</t>
  </si>
  <si>
    <t>sun bed</t>
  </si>
  <si>
    <t>director's chair</t>
  </si>
  <si>
    <t>May</t>
  </si>
  <si>
    <t>Transport cost per volume unit (euro/m^3)</t>
  </si>
  <si>
    <t>ACTIVATION FIXED COSTS</t>
  </si>
  <si>
    <t>TRANSPORTATION COSTS</t>
  </si>
  <si>
    <t>hour consumption (h) per product unit</t>
  </si>
  <si>
    <t>MANPOWER</t>
  </si>
  <si>
    <t>Workers' Month Salary  (euro)</t>
  </si>
  <si>
    <t>lower bound on workers</t>
  </si>
  <si>
    <t>upper bound on workers</t>
  </si>
  <si>
    <t>Unit volume (m^3)</t>
  </si>
  <si>
    <t>Production plants (10^3 euro per semester)</t>
  </si>
  <si>
    <t>Firm</t>
  </si>
  <si>
    <t>Individual</t>
  </si>
  <si>
    <t>April</t>
  </si>
  <si>
    <t>June</t>
  </si>
  <si>
    <t>July</t>
  </si>
  <si>
    <t>August</t>
  </si>
  <si>
    <t>September</t>
  </si>
  <si>
    <t>Sales centers (10^3 euro  per semester)</t>
  </si>
  <si>
    <t>Percentage of Demand of Each Market</t>
  </si>
  <si>
    <t>Price of each product in each market (euros/unit)</t>
  </si>
  <si>
    <t>Working hours per worker in a month (h)</t>
  </si>
  <si>
    <t>MARKET DEMAND</t>
  </si>
  <si>
    <t>Unit Inventory Costs (euro/unit product)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</si>
</sst>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  <font>
      <sz val="10.5"/>
      <color theme="0"/>
      <name val="Courier New"/>
      <family val="3"/>
    </font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0" fillId="4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0" fillId="7" borderId="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9" fontId="0" fillId="0" borderId="1" xfId="2" applyFont="1" applyBorder="1"/>
    <xf numFmtId="9" fontId="0" fillId="0" borderId="3" xfId="0" applyNumberFormat="1" applyBorder="1"/>
    <xf numFmtId="9" fontId="0" fillId="0" borderId="4" xfId="2" applyFont="1" applyBorder="1"/>
    <xf numFmtId="9" fontId="0" fillId="0" borderId="5" xfId="0" applyNumberFormat="1" applyBorder="1"/>
    <xf numFmtId="9" fontId="0" fillId="0" borderId="6" xfId="2" applyFont="1" applyBorder="1"/>
    <xf numFmtId="9" fontId="0" fillId="0" borderId="8" xfId="0" applyNumberFormat="1" applyBorder="1"/>
    <xf numFmtId="0" fontId="0" fillId="0" borderId="0" xfId="0" applyAlignment="1">
      <alignment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1" fontId="0" fillId="0" borderId="1" xfId="1" applyNumberFormat="1" applyFont="1" applyBorder="1"/>
    <xf numFmtId="1" fontId="0" fillId="0" borderId="2" xfId="1" applyNumberFormat="1" applyFont="1" applyBorder="1"/>
    <xf numFmtId="1" fontId="0" fillId="0" borderId="3" xfId="1" applyNumberFormat="1" applyFont="1" applyBorder="1"/>
    <xf numFmtId="1" fontId="0" fillId="0" borderId="4" xfId="1" applyNumberFormat="1" applyFont="1" applyBorder="1"/>
    <xf numFmtId="1" fontId="0" fillId="0" borderId="0" xfId="1" applyNumberFormat="1" applyFont="1" applyBorder="1"/>
    <xf numFmtId="1" fontId="0" fillId="0" borderId="5" xfId="1" applyNumberFormat="1" applyFont="1" applyBorder="1"/>
    <xf numFmtId="1" fontId="0" fillId="0" borderId="6" xfId="1" applyNumberFormat="1" applyFont="1" applyBorder="1"/>
    <xf numFmtId="1" fontId="0" fillId="0" borderId="7" xfId="1" applyNumberFormat="1" applyFont="1" applyBorder="1"/>
    <xf numFmtId="1" fontId="0" fillId="0" borderId="8" xfId="1" applyNumberFormat="1" applyFont="1" applyBorder="1"/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wrapText="1"/>
    </xf>
    <xf numFmtId="0" fontId="1" fillId="0" borderId="10" xfId="0" applyFont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2" fillId="5" borderId="0" xfId="0" quotePrefix="1" applyFont="1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2" fillId="9" borderId="0" xfId="0" applyFont="1" applyFill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00FF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zoomScale="137" zoomScaleNormal="100" workbookViewId="0">
      <selection activeCell="E12" sqref="E12"/>
    </sheetView>
  </sheetViews>
  <sheetFormatPr defaultRowHeight="15" x14ac:dyDescent="0.25"/>
  <cols>
    <col min="2" max="6" width="14.85546875" customWidth="1"/>
  </cols>
  <sheetData>
    <row r="1" spans="1:9" x14ac:dyDescent="0.25">
      <c r="A1" s="70" t="s">
        <v>20</v>
      </c>
      <c r="B1" s="70"/>
      <c r="C1" s="70"/>
      <c r="D1" s="70"/>
      <c r="E1" s="70"/>
      <c r="F1" s="70"/>
      <c r="G1" s="70"/>
      <c r="H1" s="70"/>
      <c r="I1" s="70"/>
    </row>
    <row r="2" spans="1:9" x14ac:dyDescent="0.25">
      <c r="A2" s="71" t="s">
        <v>19</v>
      </c>
      <c r="B2" s="71"/>
      <c r="C2" s="71"/>
      <c r="D2" s="71"/>
      <c r="E2" s="71"/>
      <c r="F2" s="71"/>
    </row>
    <row r="3" spans="1:9" x14ac:dyDescent="0.25">
      <c r="B3" s="1" t="s">
        <v>11</v>
      </c>
      <c r="C3" s="1" t="s">
        <v>12</v>
      </c>
      <c r="D3" s="1" t="s">
        <v>13</v>
      </c>
      <c r="E3" s="1" t="s">
        <v>14</v>
      </c>
      <c r="F3" s="1" t="s">
        <v>0</v>
      </c>
    </row>
    <row r="4" spans="1:9" x14ac:dyDescent="0.25">
      <c r="A4" s="7" t="s">
        <v>9</v>
      </c>
      <c r="B4" s="8">
        <v>0.05</v>
      </c>
      <c r="C4" s="9">
        <v>0.1</v>
      </c>
      <c r="D4" s="9">
        <v>0.1</v>
      </c>
      <c r="E4" s="9">
        <v>0.1</v>
      </c>
      <c r="F4" s="10">
        <v>0.02</v>
      </c>
    </row>
    <row r="5" spans="1:9" x14ac:dyDescent="0.25">
      <c r="A5" s="7" t="s">
        <v>10</v>
      </c>
      <c r="B5" s="11">
        <v>0.1</v>
      </c>
      <c r="C5" s="2">
        <v>0.15</v>
      </c>
      <c r="D5" s="2">
        <v>0.15</v>
      </c>
      <c r="E5" s="2">
        <v>0.1</v>
      </c>
      <c r="F5" s="12">
        <v>0.02</v>
      </c>
    </row>
    <row r="6" spans="1:9" x14ac:dyDescent="0.25">
      <c r="A6" s="7" t="s">
        <v>5</v>
      </c>
      <c r="B6" s="13">
        <v>0.1</v>
      </c>
      <c r="C6" s="14">
        <v>0.15</v>
      </c>
      <c r="D6" s="14">
        <v>0.1</v>
      </c>
      <c r="E6" s="14">
        <v>0.1</v>
      </c>
      <c r="F6" s="15">
        <v>0.02</v>
      </c>
    </row>
    <row r="8" spans="1:9" ht="30" customHeight="1" x14ac:dyDescent="0.25">
      <c r="B8" s="68" t="s">
        <v>36</v>
      </c>
      <c r="C8" s="69"/>
      <c r="D8" s="68" t="s">
        <v>21</v>
      </c>
      <c r="E8" s="69"/>
      <c r="F8" s="68" t="s">
        <v>22</v>
      </c>
      <c r="G8" s="69"/>
      <c r="H8" s="68" t="s">
        <v>23</v>
      </c>
      <c r="I8" s="69"/>
    </row>
    <row r="9" spans="1:9" x14ac:dyDescent="0.25">
      <c r="A9" s="7" t="s">
        <v>9</v>
      </c>
      <c r="B9" s="62">
        <v>140</v>
      </c>
      <c r="C9" s="63"/>
      <c r="D9" s="62">
        <v>1500</v>
      </c>
      <c r="E9" s="63"/>
      <c r="F9" s="62">
        <v>15</v>
      </c>
      <c r="G9" s="63"/>
      <c r="H9" s="62">
        <v>30</v>
      </c>
      <c r="I9" s="63"/>
    </row>
    <row r="10" spans="1:9" x14ac:dyDescent="0.25">
      <c r="A10" s="7" t="s">
        <v>10</v>
      </c>
      <c r="B10" s="64">
        <v>120</v>
      </c>
      <c r="C10" s="65"/>
      <c r="D10" s="64">
        <v>1200</v>
      </c>
      <c r="E10" s="65"/>
      <c r="F10" s="64">
        <v>20</v>
      </c>
      <c r="G10" s="65"/>
      <c r="H10" s="64">
        <v>30</v>
      </c>
      <c r="I10" s="65"/>
    </row>
    <row r="11" spans="1:9" x14ac:dyDescent="0.25">
      <c r="A11" s="7" t="s">
        <v>5</v>
      </c>
      <c r="B11" s="66">
        <v>130</v>
      </c>
      <c r="C11" s="67"/>
      <c r="D11" s="66">
        <v>1250</v>
      </c>
      <c r="E11" s="67"/>
      <c r="F11" s="66">
        <v>15</v>
      </c>
      <c r="G11" s="67"/>
      <c r="H11" s="66">
        <v>35</v>
      </c>
      <c r="I11" s="67"/>
    </row>
  </sheetData>
  <mergeCells count="18">
    <mergeCell ref="H8:I8"/>
    <mergeCell ref="D8:E8"/>
    <mergeCell ref="A1:I1"/>
    <mergeCell ref="A2:F2"/>
    <mergeCell ref="B8:C8"/>
    <mergeCell ref="F8:G8"/>
    <mergeCell ref="B9:C9"/>
    <mergeCell ref="B10:C10"/>
    <mergeCell ref="B11:C11"/>
    <mergeCell ref="D9:E9"/>
    <mergeCell ref="D10:E10"/>
    <mergeCell ref="D11:E11"/>
    <mergeCell ref="F9:G9"/>
    <mergeCell ref="F10:G10"/>
    <mergeCell ref="F11:G11"/>
    <mergeCell ref="H9:I9"/>
    <mergeCell ref="H10:I10"/>
    <mergeCell ref="H11:I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I11"/>
  <sheetViews>
    <sheetView zoomScaleNormal="100" workbookViewId="0">
      <selection activeCell="B10" sqref="B10:I11"/>
    </sheetView>
  </sheetViews>
  <sheetFormatPr defaultRowHeight="15" x14ac:dyDescent="0.25"/>
  <cols>
    <col min="2" max="2" width="11.42578125" bestFit="1" customWidth="1"/>
    <col min="3" max="10" width="10.7109375" customWidth="1"/>
    <col min="12" max="12" width="14.85546875" bestFit="1" customWidth="1"/>
    <col min="17" max="17" width="11.42578125" bestFit="1" customWidth="1"/>
    <col min="18" max="18" width="9.7109375" bestFit="1" customWidth="1"/>
    <col min="20" max="20" width="11.42578125" bestFit="1" customWidth="1"/>
    <col min="24" max="24" width="11.42578125" bestFit="1" customWidth="1"/>
  </cols>
  <sheetData>
    <row r="2" spans="2:9" x14ac:dyDescent="0.25">
      <c r="B2" s="73" t="s">
        <v>17</v>
      </c>
      <c r="C2" s="73"/>
      <c r="D2" s="73"/>
      <c r="E2" s="73"/>
      <c r="F2" s="73"/>
      <c r="G2" s="73"/>
      <c r="H2" s="73"/>
      <c r="I2" s="73"/>
    </row>
    <row r="3" spans="2:9" s="40" customFormat="1" ht="31.5" customHeight="1" x14ac:dyDescent="0.25">
      <c r="B3" s="72" t="s">
        <v>25</v>
      </c>
      <c r="C3" s="72"/>
      <c r="D3" s="72"/>
      <c r="E3" s="72"/>
    </row>
    <row r="4" spans="2:9" x14ac:dyDescent="0.25">
      <c r="B4" s="7" t="s">
        <v>9</v>
      </c>
      <c r="C4" s="62">
        <v>800</v>
      </c>
      <c r="D4" s="75"/>
      <c r="E4" s="63"/>
    </row>
    <row r="5" spans="2:9" x14ac:dyDescent="0.25">
      <c r="B5" s="7" t="s">
        <v>10</v>
      </c>
      <c r="C5" s="64">
        <v>600</v>
      </c>
      <c r="D5" s="76"/>
      <c r="E5" s="65"/>
    </row>
    <row r="6" spans="2:9" x14ac:dyDescent="0.25">
      <c r="B6" s="7" t="s">
        <v>5</v>
      </c>
      <c r="C6" s="66">
        <v>650</v>
      </c>
      <c r="D6" s="77"/>
      <c r="E6" s="67"/>
    </row>
    <row r="9" spans="2:9" x14ac:dyDescent="0.25">
      <c r="B9" s="74" t="s">
        <v>33</v>
      </c>
      <c r="C9" s="74"/>
      <c r="D9" s="74"/>
      <c r="E9" s="74"/>
      <c r="F9" s="74"/>
      <c r="G9" s="74"/>
      <c r="H9" s="74"/>
      <c r="I9" s="74"/>
    </row>
    <row r="10" spans="2:9" x14ac:dyDescent="0.25">
      <c r="B10" s="4" t="s">
        <v>1</v>
      </c>
      <c r="C10" s="4" t="s">
        <v>2</v>
      </c>
      <c r="D10" s="4" t="s">
        <v>3</v>
      </c>
      <c r="E10" s="4" t="s">
        <v>4</v>
      </c>
      <c r="F10" s="4" t="s">
        <v>5</v>
      </c>
      <c r="G10" s="4" t="s">
        <v>6</v>
      </c>
      <c r="H10" s="4" t="s">
        <v>7</v>
      </c>
      <c r="I10" s="4" t="s">
        <v>8</v>
      </c>
    </row>
    <row r="11" spans="2:9" x14ac:dyDescent="0.25">
      <c r="B11" s="16">
        <v>20</v>
      </c>
      <c r="C11" s="24">
        <v>18</v>
      </c>
      <c r="D11" s="24">
        <v>10</v>
      </c>
      <c r="E11" s="24">
        <v>9</v>
      </c>
      <c r="F11" s="24">
        <v>12</v>
      </c>
      <c r="G11" s="24">
        <v>15</v>
      </c>
      <c r="H11" s="24">
        <v>22</v>
      </c>
      <c r="I11" s="17">
        <v>13</v>
      </c>
    </row>
  </sheetData>
  <mergeCells count="6">
    <mergeCell ref="B3:E3"/>
    <mergeCell ref="B2:I2"/>
    <mergeCell ref="B9:I9"/>
    <mergeCell ref="C4:E4"/>
    <mergeCell ref="C5:E5"/>
    <mergeCell ref="C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P27"/>
  <sheetViews>
    <sheetView topLeftCell="A5" zoomScaleNormal="100" workbookViewId="0">
      <selection activeCell="A4" sqref="A4:G7"/>
    </sheetView>
  </sheetViews>
  <sheetFormatPr defaultRowHeight="15" x14ac:dyDescent="0.25"/>
  <cols>
    <col min="1" max="1" width="18.28515625" bestFit="1" customWidth="1"/>
    <col min="2" max="9" width="10.7109375" customWidth="1"/>
    <col min="10" max="11" width="14.85546875" bestFit="1" customWidth="1"/>
    <col min="12" max="12" width="16.42578125" bestFit="1" customWidth="1"/>
    <col min="17" max="17" width="11.42578125" bestFit="1" customWidth="1"/>
    <col min="18" max="18" width="9.7109375" bestFit="1" customWidth="1"/>
    <col min="20" max="20" width="11.42578125" bestFit="1" customWidth="1"/>
    <col min="24" max="24" width="11.42578125" bestFit="1" customWidth="1"/>
  </cols>
  <sheetData>
    <row r="2" spans="1:16" x14ac:dyDescent="0.25">
      <c r="B2" s="70" t="s">
        <v>18</v>
      </c>
      <c r="C2" s="70"/>
      <c r="D2" s="70"/>
      <c r="E2" s="70"/>
      <c r="F2" s="70"/>
      <c r="G2" s="70"/>
      <c r="H2" s="70"/>
      <c r="I2" s="70"/>
      <c r="J2" s="70"/>
      <c r="K2" s="70"/>
      <c r="L2" s="70"/>
    </row>
    <row r="3" spans="1:16" x14ac:dyDescent="0.25">
      <c r="C3" s="76" t="s">
        <v>16</v>
      </c>
      <c r="D3" s="76"/>
      <c r="E3" s="76"/>
      <c r="F3" s="76"/>
      <c r="G3" s="76"/>
      <c r="H3" s="76"/>
      <c r="I3" s="76"/>
    </row>
    <row r="4" spans="1:16" x14ac:dyDescent="0.25">
      <c r="A4" s="2"/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L4" s="25" t="s">
        <v>24</v>
      </c>
      <c r="P4" s="6"/>
    </row>
    <row r="5" spans="1:16" x14ac:dyDescent="0.25">
      <c r="A5" s="7" t="s">
        <v>9</v>
      </c>
      <c r="B5" s="8">
        <v>9</v>
      </c>
      <c r="C5" s="9">
        <v>4</v>
      </c>
      <c r="D5" s="9">
        <v>3</v>
      </c>
      <c r="E5" s="9">
        <v>13</v>
      </c>
      <c r="F5" s="9">
        <v>15</v>
      </c>
      <c r="G5" s="9">
        <v>17</v>
      </c>
      <c r="H5" s="9">
        <v>3</v>
      </c>
      <c r="I5" s="10">
        <v>11</v>
      </c>
      <c r="K5" s="1" t="s">
        <v>11</v>
      </c>
      <c r="L5" s="41">
        <v>0.6</v>
      </c>
      <c r="P5" s="5"/>
    </row>
    <row r="6" spans="1:16" x14ac:dyDescent="0.25">
      <c r="A6" s="7" t="s">
        <v>10</v>
      </c>
      <c r="B6" s="11">
        <v>5</v>
      </c>
      <c r="C6" s="2">
        <v>9</v>
      </c>
      <c r="D6" s="2">
        <v>8</v>
      </c>
      <c r="E6" s="2">
        <v>4</v>
      </c>
      <c r="F6" s="2">
        <v>10</v>
      </c>
      <c r="G6" s="2">
        <v>5</v>
      </c>
      <c r="H6" s="2">
        <v>9</v>
      </c>
      <c r="I6" s="12">
        <v>2</v>
      </c>
      <c r="K6" s="1" t="s">
        <v>12</v>
      </c>
      <c r="L6" s="42">
        <v>0.3</v>
      </c>
    </row>
    <row r="7" spans="1:16" x14ac:dyDescent="0.25">
      <c r="A7" s="7" t="s">
        <v>5</v>
      </c>
      <c r="B7" s="13">
        <v>6</v>
      </c>
      <c r="C7" s="14">
        <v>5</v>
      </c>
      <c r="D7" s="14">
        <v>12</v>
      </c>
      <c r="E7" s="14">
        <v>14</v>
      </c>
      <c r="F7" s="14">
        <v>0.5</v>
      </c>
      <c r="G7" s="14">
        <v>7</v>
      </c>
      <c r="H7" s="14">
        <v>10</v>
      </c>
      <c r="I7" s="15">
        <v>7</v>
      </c>
      <c r="K7" s="1" t="s">
        <v>13</v>
      </c>
      <c r="L7" s="42">
        <v>0.8</v>
      </c>
    </row>
    <row r="8" spans="1:16" x14ac:dyDescent="0.25">
      <c r="K8" s="1" t="s">
        <v>14</v>
      </c>
      <c r="L8" s="42">
        <v>0.4</v>
      </c>
    </row>
    <row r="9" spans="1:16" x14ac:dyDescent="0.25">
      <c r="K9" s="1" t="s">
        <v>0</v>
      </c>
      <c r="L9" s="43">
        <v>0.01</v>
      </c>
    </row>
    <row r="10" spans="1:16" x14ac:dyDescent="0.25">
      <c r="B10" s="70" t="s">
        <v>38</v>
      </c>
      <c r="C10" s="70"/>
      <c r="D10" s="70"/>
      <c r="E10" s="70"/>
      <c r="F10" s="70"/>
      <c r="G10" s="70"/>
      <c r="H10" s="70"/>
      <c r="I10" s="70"/>
    </row>
    <row r="11" spans="1:16" x14ac:dyDescent="0.25">
      <c r="B11" s="3" t="s">
        <v>1</v>
      </c>
      <c r="C11" s="3" t="s">
        <v>2</v>
      </c>
      <c r="D11" s="3" t="s">
        <v>3</v>
      </c>
      <c r="E11" s="3" t="s">
        <v>4</v>
      </c>
      <c r="F11" s="3" t="s">
        <v>5</v>
      </c>
      <c r="G11" s="3" t="s">
        <v>6</v>
      </c>
      <c r="H11" s="3" t="s">
        <v>7</v>
      </c>
      <c r="I11" s="3" t="s">
        <v>8</v>
      </c>
    </row>
    <row r="12" spans="1:16" x14ac:dyDescent="0.25">
      <c r="A12" s="1" t="s">
        <v>11</v>
      </c>
      <c r="B12" s="54">
        <v>1.2</v>
      </c>
      <c r="C12" s="53">
        <v>2.4</v>
      </c>
      <c r="D12" s="53">
        <v>1.8</v>
      </c>
      <c r="E12" s="53">
        <v>0.6</v>
      </c>
      <c r="F12" s="53">
        <v>1.8</v>
      </c>
      <c r="G12" s="53">
        <v>0.9</v>
      </c>
      <c r="H12" s="53">
        <v>1.5</v>
      </c>
      <c r="I12" s="55">
        <v>2.1</v>
      </c>
    </row>
    <row r="13" spans="1:16" x14ac:dyDescent="0.25">
      <c r="A13" s="1" t="s">
        <v>12</v>
      </c>
      <c r="B13" s="56">
        <v>0.6</v>
      </c>
      <c r="C13" s="57">
        <v>1.2</v>
      </c>
      <c r="D13" s="57">
        <v>0.9</v>
      </c>
      <c r="E13" s="57">
        <v>0.3</v>
      </c>
      <c r="F13" s="57">
        <v>0.9</v>
      </c>
      <c r="G13" s="57">
        <v>0.45</v>
      </c>
      <c r="H13" s="57">
        <v>0.75</v>
      </c>
      <c r="I13" s="58">
        <v>1.05</v>
      </c>
    </row>
    <row r="14" spans="1:16" x14ac:dyDescent="0.25">
      <c r="A14" s="1" t="s">
        <v>13</v>
      </c>
      <c r="B14" s="56">
        <v>1.6</v>
      </c>
      <c r="C14" s="57">
        <v>3.2</v>
      </c>
      <c r="D14" s="57">
        <v>2.4</v>
      </c>
      <c r="E14" s="57">
        <v>0.8</v>
      </c>
      <c r="F14" s="57">
        <v>2.4</v>
      </c>
      <c r="G14" s="57">
        <v>1.2</v>
      </c>
      <c r="H14" s="57">
        <v>2</v>
      </c>
      <c r="I14" s="58">
        <v>2.8</v>
      </c>
    </row>
    <row r="15" spans="1:16" x14ac:dyDescent="0.25">
      <c r="A15" s="1" t="s">
        <v>14</v>
      </c>
      <c r="B15" s="56">
        <v>0.8</v>
      </c>
      <c r="C15" s="57">
        <v>1.6</v>
      </c>
      <c r="D15" s="57">
        <v>1.2</v>
      </c>
      <c r="E15" s="57">
        <v>0.4</v>
      </c>
      <c r="F15" s="57">
        <v>1.2</v>
      </c>
      <c r="G15" s="57">
        <v>0.6</v>
      </c>
      <c r="H15" s="57">
        <v>1</v>
      </c>
      <c r="I15" s="58">
        <v>1.4</v>
      </c>
    </row>
    <row r="16" spans="1:16" x14ac:dyDescent="0.25">
      <c r="A16" s="1" t="s">
        <v>0</v>
      </c>
      <c r="B16" s="59">
        <v>0.02</v>
      </c>
      <c r="C16" s="60">
        <v>0.04</v>
      </c>
      <c r="D16" s="60">
        <v>0.03</v>
      </c>
      <c r="E16" s="60">
        <v>0.01</v>
      </c>
      <c r="F16" s="60">
        <v>0.03</v>
      </c>
      <c r="G16" s="60">
        <v>1.4999999999999999E-2</v>
      </c>
      <c r="H16" s="60">
        <v>2.5000000000000001E-2</v>
      </c>
      <c r="I16" s="61">
        <v>3.5000000000000003E-2</v>
      </c>
    </row>
    <row r="19" spans="1:6" x14ac:dyDescent="0.25">
      <c r="B19" s="1" t="s">
        <v>11</v>
      </c>
      <c r="C19" s="1" t="s">
        <v>12</v>
      </c>
      <c r="D19" s="1" t="s">
        <v>13</v>
      </c>
      <c r="E19" s="1" t="s">
        <v>14</v>
      </c>
      <c r="F19" s="1" t="s">
        <v>0</v>
      </c>
    </row>
    <row r="20" spans="1:6" x14ac:dyDescent="0.25">
      <c r="A20" s="3" t="s">
        <v>1</v>
      </c>
      <c r="B20" s="54">
        <v>1.2</v>
      </c>
      <c r="C20" s="56">
        <v>0.6</v>
      </c>
      <c r="D20" s="56">
        <v>1.6</v>
      </c>
      <c r="E20" s="56">
        <v>0.8</v>
      </c>
      <c r="F20" s="59">
        <v>0.02</v>
      </c>
    </row>
    <row r="21" spans="1:6" x14ac:dyDescent="0.25">
      <c r="A21" s="3" t="s">
        <v>2</v>
      </c>
      <c r="B21" s="53">
        <v>2.4</v>
      </c>
      <c r="C21" s="57">
        <v>1.2</v>
      </c>
      <c r="D21" s="57">
        <v>3.2</v>
      </c>
      <c r="E21" s="57">
        <v>1.6</v>
      </c>
      <c r="F21" s="60">
        <v>0.04</v>
      </c>
    </row>
    <row r="22" spans="1:6" x14ac:dyDescent="0.25">
      <c r="A22" s="3" t="s">
        <v>3</v>
      </c>
      <c r="B22" s="53">
        <v>1.8</v>
      </c>
      <c r="C22" s="57">
        <v>0.9</v>
      </c>
      <c r="D22" s="57">
        <v>2.4</v>
      </c>
      <c r="E22" s="57">
        <v>1.2</v>
      </c>
      <c r="F22" s="60">
        <v>0.03</v>
      </c>
    </row>
    <row r="23" spans="1:6" x14ac:dyDescent="0.25">
      <c r="A23" s="3" t="s">
        <v>4</v>
      </c>
      <c r="B23" s="53">
        <v>0.6</v>
      </c>
      <c r="C23" s="57">
        <v>0.3</v>
      </c>
      <c r="D23" s="57">
        <v>0.8</v>
      </c>
      <c r="E23" s="57">
        <v>0.4</v>
      </c>
      <c r="F23" s="60">
        <v>0.01</v>
      </c>
    </row>
    <row r="24" spans="1:6" x14ac:dyDescent="0.25">
      <c r="A24" s="3" t="s">
        <v>5</v>
      </c>
      <c r="B24" s="53">
        <v>1.8</v>
      </c>
      <c r="C24" s="57">
        <v>0.9</v>
      </c>
      <c r="D24" s="57">
        <v>2.4</v>
      </c>
      <c r="E24" s="57">
        <v>1.2</v>
      </c>
      <c r="F24" s="60">
        <v>0.03</v>
      </c>
    </row>
    <row r="25" spans="1:6" x14ac:dyDescent="0.25">
      <c r="A25" s="3" t="s">
        <v>6</v>
      </c>
      <c r="B25" s="53">
        <v>0.9</v>
      </c>
      <c r="C25" s="57">
        <v>0.45</v>
      </c>
      <c r="D25" s="57">
        <v>1.2</v>
      </c>
      <c r="E25" s="57">
        <v>0.6</v>
      </c>
      <c r="F25" s="60">
        <v>1.4999999999999999E-2</v>
      </c>
    </row>
    <row r="26" spans="1:6" x14ac:dyDescent="0.25">
      <c r="A26" s="3" t="s">
        <v>7</v>
      </c>
      <c r="B26" s="53">
        <v>1.5</v>
      </c>
      <c r="C26" s="57">
        <v>0.75</v>
      </c>
      <c r="D26" s="57">
        <v>2</v>
      </c>
      <c r="E26" s="57">
        <v>1</v>
      </c>
      <c r="F26" s="60">
        <v>2.5000000000000001E-2</v>
      </c>
    </row>
    <row r="27" spans="1:6" x14ac:dyDescent="0.25">
      <c r="A27" s="3" t="s">
        <v>8</v>
      </c>
      <c r="B27" s="55">
        <v>2.1</v>
      </c>
      <c r="C27" s="58">
        <v>1.05</v>
      </c>
      <c r="D27" s="58">
        <v>2.8</v>
      </c>
      <c r="E27" s="58">
        <v>1.4</v>
      </c>
      <c r="F27" s="61">
        <v>3.5000000000000003E-2</v>
      </c>
    </row>
  </sheetData>
  <mergeCells count="3">
    <mergeCell ref="B10:I10"/>
    <mergeCell ref="B2:L2"/>
    <mergeCell ref="C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4"/>
  <sheetViews>
    <sheetView tabSelected="1" zoomScale="110" zoomScaleNormal="100" workbookViewId="0">
      <selection activeCell="A3" sqref="A3:G8"/>
    </sheetView>
  </sheetViews>
  <sheetFormatPr defaultRowHeight="15" x14ac:dyDescent="0.25"/>
  <cols>
    <col min="1" max="1" width="16" customWidth="1"/>
    <col min="2" max="7" width="14.140625" customWidth="1"/>
    <col min="10" max="10" width="11.42578125" bestFit="1" customWidth="1"/>
  </cols>
  <sheetData>
    <row r="1" spans="1:14" x14ac:dyDescent="0.25">
      <c r="B1" s="70" t="s">
        <v>37</v>
      </c>
      <c r="C1" s="70"/>
      <c r="D1" s="70"/>
      <c r="E1" s="70"/>
      <c r="F1" s="70"/>
      <c r="G1" s="70"/>
    </row>
    <row r="2" spans="1:14" x14ac:dyDescent="0.25">
      <c r="B2" s="2"/>
      <c r="C2" s="2"/>
      <c r="D2" s="2"/>
      <c r="E2" s="2"/>
      <c r="F2" s="2"/>
      <c r="G2" s="2"/>
    </row>
    <row r="3" spans="1:14" x14ac:dyDescent="0.25">
      <c r="B3" s="29" t="s">
        <v>28</v>
      </c>
      <c r="C3" s="30" t="s">
        <v>15</v>
      </c>
      <c r="D3" s="30" t="s">
        <v>29</v>
      </c>
      <c r="E3" s="30" t="s">
        <v>30</v>
      </c>
      <c r="F3" s="30" t="s">
        <v>31</v>
      </c>
      <c r="G3" s="31" t="s">
        <v>32</v>
      </c>
      <c r="J3" s="26" t="s">
        <v>11</v>
      </c>
      <c r="K3" s="27" t="s">
        <v>12</v>
      </c>
      <c r="L3" s="27" t="s">
        <v>13</v>
      </c>
      <c r="M3" s="27" t="s">
        <v>14</v>
      </c>
      <c r="N3" s="28" t="s">
        <v>0</v>
      </c>
    </row>
    <row r="4" spans="1:14" x14ac:dyDescent="0.25">
      <c r="A4" s="26" t="s">
        <v>11</v>
      </c>
      <c r="B4" s="44">
        <v>9728</v>
      </c>
      <c r="C4" s="45">
        <v>12161</v>
      </c>
      <c r="D4" s="45">
        <v>17750</v>
      </c>
      <c r="E4" s="45">
        <v>21826</v>
      </c>
      <c r="F4" s="45">
        <v>26094</v>
      </c>
      <c r="G4" s="46">
        <v>21307</v>
      </c>
      <c r="I4" s="29" t="s">
        <v>28</v>
      </c>
      <c r="J4" s="44">
        <v>9728</v>
      </c>
      <c r="K4" s="47">
        <v>9674</v>
      </c>
      <c r="L4" s="47">
        <v>9560</v>
      </c>
      <c r="M4" s="47">
        <v>9475</v>
      </c>
      <c r="N4" s="50">
        <v>9853</v>
      </c>
    </row>
    <row r="5" spans="1:14" x14ac:dyDescent="0.25">
      <c r="A5" s="27" t="s">
        <v>12</v>
      </c>
      <c r="B5" s="47">
        <v>9674</v>
      </c>
      <c r="C5" s="48">
        <v>11969</v>
      </c>
      <c r="D5" s="48">
        <v>17921</v>
      </c>
      <c r="E5" s="48">
        <v>21573</v>
      </c>
      <c r="F5" s="48">
        <v>26711</v>
      </c>
      <c r="G5" s="49">
        <v>22147</v>
      </c>
      <c r="I5" s="30" t="s">
        <v>15</v>
      </c>
      <c r="J5" s="45">
        <v>12161</v>
      </c>
      <c r="K5" s="48">
        <v>11969</v>
      </c>
      <c r="L5" s="48">
        <v>12057</v>
      </c>
      <c r="M5" s="48">
        <v>11999</v>
      </c>
      <c r="N5" s="51">
        <v>11953</v>
      </c>
    </row>
    <row r="6" spans="1:14" x14ac:dyDescent="0.25">
      <c r="A6" s="27" t="s">
        <v>13</v>
      </c>
      <c r="B6" s="47">
        <v>9560</v>
      </c>
      <c r="C6" s="48">
        <v>12057</v>
      </c>
      <c r="D6" s="48">
        <v>17940</v>
      </c>
      <c r="E6" s="48">
        <v>21653</v>
      </c>
      <c r="F6" s="48">
        <v>26269</v>
      </c>
      <c r="G6" s="49">
        <v>21961</v>
      </c>
      <c r="I6" s="30" t="s">
        <v>29</v>
      </c>
      <c r="J6" s="45">
        <v>17750</v>
      </c>
      <c r="K6" s="48">
        <v>17921</v>
      </c>
      <c r="L6" s="48">
        <v>17940</v>
      </c>
      <c r="M6" s="48">
        <v>17887</v>
      </c>
      <c r="N6" s="51">
        <v>17137</v>
      </c>
    </row>
    <row r="7" spans="1:14" x14ac:dyDescent="0.25">
      <c r="A7" s="27" t="s">
        <v>14</v>
      </c>
      <c r="B7" s="47">
        <v>9475</v>
      </c>
      <c r="C7" s="48">
        <v>11999</v>
      </c>
      <c r="D7" s="48">
        <v>17887</v>
      </c>
      <c r="E7" s="48">
        <v>21585</v>
      </c>
      <c r="F7" s="48">
        <v>26815</v>
      </c>
      <c r="G7" s="49">
        <v>21611</v>
      </c>
      <c r="I7" s="30" t="s">
        <v>30</v>
      </c>
      <c r="J7" s="45">
        <v>21826</v>
      </c>
      <c r="K7" s="48">
        <v>21573</v>
      </c>
      <c r="L7" s="48">
        <v>21653</v>
      </c>
      <c r="M7" s="48">
        <v>21585</v>
      </c>
      <c r="N7" s="51">
        <v>22104</v>
      </c>
    </row>
    <row r="8" spans="1:14" x14ac:dyDescent="0.25">
      <c r="A8" s="28" t="s">
        <v>0</v>
      </c>
      <c r="B8" s="50">
        <v>9853</v>
      </c>
      <c r="C8" s="51">
        <v>11953</v>
      </c>
      <c r="D8" s="51">
        <v>17137</v>
      </c>
      <c r="E8" s="51">
        <v>22104</v>
      </c>
      <c r="F8" s="51">
        <v>26596</v>
      </c>
      <c r="G8" s="52">
        <v>21942</v>
      </c>
      <c r="I8" s="30" t="s">
        <v>31</v>
      </c>
      <c r="J8" s="45">
        <v>26094</v>
      </c>
      <c r="K8" s="48">
        <v>26711</v>
      </c>
      <c r="L8" s="48">
        <v>26269</v>
      </c>
      <c r="M8" s="48">
        <v>26815</v>
      </c>
      <c r="N8" s="51">
        <v>26596</v>
      </c>
    </row>
    <row r="9" spans="1:14" x14ac:dyDescent="0.25">
      <c r="I9" s="31" t="s">
        <v>32</v>
      </c>
      <c r="J9" s="46">
        <v>21307</v>
      </c>
      <c r="K9" s="49">
        <v>22147</v>
      </c>
      <c r="L9" s="49">
        <v>21961</v>
      </c>
      <c r="M9" s="49">
        <v>21611</v>
      </c>
      <c r="N9" s="52">
        <v>21942</v>
      </c>
    </row>
    <row r="10" spans="1:14" ht="29.45" customHeight="1" x14ac:dyDescent="0.25">
      <c r="B10" s="78" t="s">
        <v>34</v>
      </c>
      <c r="C10" s="78"/>
    </row>
    <row r="11" spans="1:14" x14ac:dyDescent="0.25">
      <c r="B11" s="32" t="s">
        <v>26</v>
      </c>
      <c r="C11" s="33" t="s">
        <v>27</v>
      </c>
    </row>
    <row r="12" spans="1:14" x14ac:dyDescent="0.25">
      <c r="A12" s="26" t="s">
        <v>11</v>
      </c>
      <c r="B12" s="34">
        <v>0.54819067986008529</v>
      </c>
      <c r="C12" s="35">
        <f>1-B12</f>
        <v>0.45180932013991471</v>
      </c>
    </row>
    <row r="13" spans="1:14" x14ac:dyDescent="0.25">
      <c r="A13" s="27" t="s">
        <v>12</v>
      </c>
      <c r="B13" s="36">
        <v>0.56621578344553325</v>
      </c>
      <c r="C13" s="37">
        <f>1-B13</f>
        <v>0.43378421655446675</v>
      </c>
    </row>
    <row r="14" spans="1:14" x14ac:dyDescent="0.25">
      <c r="A14" s="27" t="s">
        <v>13</v>
      </c>
      <c r="B14" s="36">
        <v>0.69687812259873028</v>
      </c>
      <c r="C14" s="37">
        <f>1-B14</f>
        <v>0.30312187740126972</v>
      </c>
    </row>
    <row r="15" spans="1:14" x14ac:dyDescent="0.25">
      <c r="A15" s="27" t="s">
        <v>14</v>
      </c>
      <c r="B15" s="36">
        <v>0.61421149454548452</v>
      </c>
      <c r="C15" s="37">
        <f t="shared" ref="C15:C16" si="0">1-B15</f>
        <v>0.38578850545451548</v>
      </c>
    </row>
    <row r="16" spans="1:14" x14ac:dyDescent="0.25">
      <c r="A16" s="28" t="s">
        <v>0</v>
      </c>
      <c r="B16" s="38">
        <v>0.28305517738320896</v>
      </c>
      <c r="C16" s="39">
        <f t="shared" si="0"/>
        <v>0.71694482261679104</v>
      </c>
    </row>
    <row r="18" spans="1:3" ht="43.5" customHeight="1" x14ac:dyDescent="0.25">
      <c r="B18" s="78" t="s">
        <v>35</v>
      </c>
      <c r="C18" s="78"/>
    </row>
    <row r="19" spans="1:3" x14ac:dyDescent="0.25">
      <c r="B19" s="32" t="s">
        <v>26</v>
      </c>
      <c r="C19" s="33" t="s">
        <v>27</v>
      </c>
    </row>
    <row r="20" spans="1:3" x14ac:dyDescent="0.25">
      <c r="A20" s="26" t="s">
        <v>11</v>
      </c>
      <c r="B20" s="18">
        <v>33.99</v>
      </c>
      <c r="C20" s="19">
        <v>38.89</v>
      </c>
    </row>
    <row r="21" spans="1:3" x14ac:dyDescent="0.25">
      <c r="A21" s="27" t="s">
        <v>12</v>
      </c>
      <c r="B21" s="20">
        <v>19.79</v>
      </c>
      <c r="C21" s="21">
        <v>9.99</v>
      </c>
    </row>
    <row r="22" spans="1:3" x14ac:dyDescent="0.25">
      <c r="A22" s="27" t="s">
        <v>13</v>
      </c>
      <c r="B22" s="20">
        <v>49.79</v>
      </c>
      <c r="C22" s="21">
        <v>42.59</v>
      </c>
    </row>
    <row r="23" spans="1:3" x14ac:dyDescent="0.25">
      <c r="A23" s="27" t="s">
        <v>14</v>
      </c>
      <c r="B23" s="20">
        <v>32.89</v>
      </c>
      <c r="C23" s="21">
        <v>28.95</v>
      </c>
    </row>
    <row r="24" spans="1:3" x14ac:dyDescent="0.25">
      <c r="A24" s="28" t="s">
        <v>0</v>
      </c>
      <c r="B24" s="22">
        <v>7.99</v>
      </c>
      <c r="C24" s="23">
        <v>4.99</v>
      </c>
    </row>
  </sheetData>
  <mergeCells count="3">
    <mergeCell ref="B1:G1"/>
    <mergeCell ref="B10:C10"/>
    <mergeCell ref="B18:C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18</vt:i4>
      </vt:variant>
    </vt:vector>
  </HeadingPairs>
  <TitlesOfParts>
    <vt:vector size="22" baseType="lpstr">
      <vt:lpstr>Manpower</vt:lpstr>
      <vt:lpstr>Fixed costs</vt:lpstr>
      <vt:lpstr>transport&amp;inventory costs</vt:lpstr>
      <vt:lpstr>demand parameters</vt:lpstr>
      <vt:lpstr>c_ManHourCost</vt:lpstr>
      <vt:lpstr>DemandMarket</vt:lpstr>
      <vt:lpstr>Fp_OpeningPlantCost</vt:lpstr>
      <vt:lpstr>Fs_OpeningCenterCost</vt:lpstr>
      <vt:lpstr>h_manHourAvail</vt:lpstr>
      <vt:lpstr>L_LowerLimitManHour</vt:lpstr>
      <vt:lpstr>Markets</vt:lpstr>
      <vt:lpstr>o_ManHourUsage</vt:lpstr>
      <vt:lpstr>PercentageDemandMarket</vt:lpstr>
      <vt:lpstr>Periods</vt:lpstr>
      <vt:lpstr>Plants</vt:lpstr>
      <vt:lpstr>PriceMarket</vt:lpstr>
      <vt:lpstr>Products</vt:lpstr>
      <vt:lpstr>s_InventoryCost</vt:lpstr>
      <vt:lpstr>SalesCenters</vt:lpstr>
      <vt:lpstr>TransportCost</vt:lpstr>
      <vt:lpstr>U_UpperLimitManHour</vt:lpstr>
      <vt:lpstr>v_ProductVolume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2023-04-14T14:25:39Z</dcterms:modified>
</cp:coreProperties>
</file>