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M272782\Documents\1 - Energyscope\FRANCE\Version_Python_Carbone\2020\"/>
    </mc:Choice>
  </mc:AlternateContent>
  <bookViews>
    <workbookView xWindow="0" yWindow="0" windowWidth="14490" windowHeight="5490"/>
  </bookViews>
  <sheets>
    <sheet name="Technologies" sheetId="1" r:id="rId1"/>
  </sheets>
  <calcPr calcId="162913"/>
</workbook>
</file>

<file path=xl/calcChain.xml><?xml version="1.0" encoding="utf-8"?>
<calcChain xmlns="http://schemas.openxmlformats.org/spreadsheetml/2006/main">
  <c r="F95" i="1" l="1"/>
  <c r="F96" i="1"/>
  <c r="F94" i="1"/>
  <c r="F77" i="1"/>
  <c r="F78" i="1"/>
  <c r="F79" i="1"/>
  <c r="F80" i="1"/>
  <c r="F81" i="1"/>
  <c r="F82" i="1"/>
  <c r="F83" i="1"/>
  <c r="F84" i="1"/>
  <c r="F85" i="1"/>
  <c r="F86" i="1"/>
  <c r="F87" i="1"/>
  <c r="F76" i="1"/>
  <c r="G8" i="1" l="1"/>
</calcChain>
</file>

<file path=xl/sharedStrings.xml><?xml version="1.0" encoding="utf-8"?>
<sst xmlns="http://schemas.openxmlformats.org/spreadsheetml/2006/main" count="593" uniqueCount="317">
  <si>
    <t>Category</t>
  </si>
  <si>
    <t>Subcategory</t>
  </si>
  <si>
    <t>Technologies name</t>
  </si>
  <si>
    <t>Technologies param</t>
  </si>
  <si>
    <t>c_inv</t>
  </si>
  <si>
    <t>c_maint</t>
  </si>
  <si>
    <t>gwp_constr</t>
  </si>
  <si>
    <t>lifetime</t>
  </si>
  <si>
    <t>c_p</t>
  </si>
  <si>
    <t>fmin_perc</t>
  </si>
  <si>
    <t>fmax_perc</t>
  </si>
  <si>
    <t>f_min</t>
  </si>
  <si>
    <t>f_max</t>
  </si>
  <si>
    <t>Comment</t>
  </si>
  <si>
    <t>Name (simplified)</t>
  </si>
  <si>
    <t>Name (in model and documents)</t>
  </si>
  <si>
    <t>[Meuro/GW]
[Meuro/GWh] 
[Meuro/(Mkmpass/h)] 
[Meuro/(Mtonkm/h)]</t>
  </si>
  <si>
    <t>[Meuro/GW/y]
[Meuro/GWh/y] 
[Meuro/(Mkmpass/h)/y] 
[Meuro/(Mtonkm/h)/y]</t>
  </si>
  <si>
    <t>[ktonCO2_eq/GW]
[ktonCO2_eq/GWh]
[ktonCO2_eq/(Mkmpass/h)]
[ktonCO2_eq/(Mtonkm/h)]</t>
  </si>
  <si>
    <t>[years]</t>
  </si>
  <si>
    <t>[]</t>
  </si>
  <si>
    <t>[GW]</t>
  </si>
  <si>
    <t>Electricity</t>
  </si>
  <si>
    <t>Nuclear</t>
  </si>
  <si>
    <t>Combined cycle gas turbine</t>
  </si>
  <si>
    <t>Amonia combined cycle gas turbine</t>
  </si>
  <si>
    <t xml:space="preserve"> CCGT_AMMONIA </t>
  </si>
  <si>
    <t>Ultra-supercritical coal power plant</t>
  </si>
  <si>
    <t xml:space="preserve"> COAL_US </t>
  </si>
  <si>
    <t>Intagrated gasification combined cycle with coal</t>
  </si>
  <si>
    <t xml:space="preserve"> COAL_IGCC </t>
  </si>
  <si>
    <t>Photovoltaic</t>
  </si>
  <si>
    <t xml:space="preserve"> PV </t>
  </si>
  <si>
    <t>Wind onshore</t>
  </si>
  <si>
    <t xml:space="preserve"> WIND_ONSHORE </t>
  </si>
  <si>
    <t>Wind offshore</t>
  </si>
  <si>
    <t xml:space="preserve"> WIND_OFFSHORE </t>
  </si>
  <si>
    <t>Hydro river</t>
  </si>
  <si>
    <t xml:space="preserve"> HYDRO_RIVER </t>
  </si>
  <si>
    <t>Geothermal power plant</t>
  </si>
  <si>
    <t xml:space="preserve"> GEOTHERMAL </t>
  </si>
  <si>
    <t>Heat</t>
  </si>
  <si>
    <t>Heat high temperature</t>
  </si>
  <si>
    <t>Cogeneration gas (industry)</t>
  </si>
  <si>
    <t xml:space="preserve"> IND_COGEN_GAS </t>
  </si>
  <si>
    <t>Cogeneration wood (industry)</t>
  </si>
  <si>
    <t xml:space="preserve"> IND_COGEN_WOOD </t>
  </si>
  <si>
    <t>Cogeneration waste (industry)</t>
  </si>
  <si>
    <t xml:space="preserve"> IND_COGEN_WASTE </t>
  </si>
  <si>
    <t>Boiler gas (industry)</t>
  </si>
  <si>
    <t xml:space="preserve"> IND_BOILER_GAS </t>
  </si>
  <si>
    <t>Boiler wood (industry)</t>
  </si>
  <si>
    <t xml:space="preserve"> IND_BOILER_WOOD </t>
  </si>
  <si>
    <t>Boiler oil (industry)</t>
  </si>
  <si>
    <t xml:space="preserve"> IND_BOILER_OIL </t>
  </si>
  <si>
    <t>Boiler coal (industry)</t>
  </si>
  <si>
    <t xml:space="preserve"> IND_BOILER_COAL </t>
  </si>
  <si>
    <t>Boiler waste (industry)</t>
  </si>
  <si>
    <t xml:space="preserve"> IND_BOILER_WASTE </t>
  </si>
  <si>
    <t>Electrical resistors (industry)</t>
  </si>
  <si>
    <t xml:space="preserve"> IND_DIRECT_ELEC </t>
  </si>
  <si>
    <t>Heat low temperature centralised</t>
  </si>
  <si>
    <t>Heat pump (DHN)</t>
  </si>
  <si>
    <t xml:space="preserve"> DHN_HP_ELEC </t>
  </si>
  <si>
    <t>Cogeneration gas (DHN)</t>
  </si>
  <si>
    <t xml:space="preserve"> DHN_COGEN_GAS </t>
  </si>
  <si>
    <t>Cogeneration wood (DHN)</t>
  </si>
  <si>
    <t xml:space="preserve"> DHN_COGEN_WOOD </t>
  </si>
  <si>
    <t>Cogeneration waste (DHN)</t>
  </si>
  <si>
    <t xml:space="preserve"> DHN_COGEN_WASTE </t>
  </si>
  <si>
    <t>Cogeneration wet biomass (DHN)</t>
  </si>
  <si>
    <t xml:space="preserve"> DHN_COGEN_WET_BIOMASS </t>
  </si>
  <si>
    <t>Cogeneration hydrolysis (DHN)</t>
  </si>
  <si>
    <t xml:space="preserve"> DHN_COGEN_BIO_HYDROLYSIS </t>
  </si>
  <si>
    <t>Boiler gas (DHN)</t>
  </si>
  <si>
    <t xml:space="preserve"> DHN_BOILER_GAS </t>
  </si>
  <si>
    <t>Boiler wood (DHN)</t>
  </si>
  <si>
    <t xml:space="preserve"> DHN_BOILER_WOOD </t>
  </si>
  <si>
    <t>Boiler oil (DHN)</t>
  </si>
  <si>
    <t xml:space="preserve"> DHN_BOILER_OIL </t>
  </si>
  <si>
    <t>Geothermal (DHN)</t>
  </si>
  <si>
    <t xml:space="preserve"> DHN_DEEP_GEO </t>
  </si>
  <si>
    <t>Solar thermal (DHN)</t>
  </si>
  <si>
    <t xml:space="preserve"> DHN_SOLAR </t>
  </si>
  <si>
    <t>Heat low temperature decentralised</t>
  </si>
  <si>
    <t>Electrical heat pump (decentralised)</t>
  </si>
  <si>
    <t xml:space="preserve"> DEC_HP_ELEC </t>
  </si>
  <si>
    <t>Thermal heat pump gas (decentralised)</t>
  </si>
  <si>
    <t xml:space="preserve"> DEC_THHP_GAS </t>
  </si>
  <si>
    <t>Cogeneration gas (decentralised)</t>
  </si>
  <si>
    <t xml:space="preserve"> DEC_COGEN_GAS </t>
  </si>
  <si>
    <t>Cogeneration oil (decentralised)</t>
  </si>
  <si>
    <t xml:space="preserve"> DEC_COGEN_OIL </t>
  </si>
  <si>
    <t>Advanced cogeneration (Fuel cell) gas (decentralised)</t>
  </si>
  <si>
    <t xml:space="preserve"> DEC_ADVCOGEN_GAS </t>
  </si>
  <si>
    <t xml:space="preserve"> DEC_ADVCOGEN_H2 </t>
  </si>
  <si>
    <t>Bioler gas (decentralised)</t>
  </si>
  <si>
    <t xml:space="preserve"> DEC_BOILER_GAS </t>
  </si>
  <si>
    <t>Boiler wood (decentralised)</t>
  </si>
  <si>
    <t xml:space="preserve"> DEC_BOILER_WOOD </t>
  </si>
  <si>
    <t>Boiler oil (decentralised)</t>
  </si>
  <si>
    <t xml:space="preserve"> DEC_BOILER_OIL </t>
  </si>
  <si>
    <t>Solar thermal (decentralised)</t>
  </si>
  <si>
    <t xml:space="preserve"> DEC_SOLAR </t>
  </si>
  <si>
    <t>Direct electrical heaters (decentralised)</t>
  </si>
  <si>
    <t xml:space="preserve"> DEC_DIRECT_ELEC </t>
  </si>
  <si>
    <t>Mobility</t>
  </si>
  <si>
    <t>Passenger public</t>
  </si>
  <si>
    <t>Tram or metro</t>
  </si>
  <si>
    <t xml:space="preserve"> TRAMWAY_TROLLEY </t>
  </si>
  <si>
    <t>Bus diesel</t>
  </si>
  <si>
    <t xml:space="preserve"> BUS_COACH_DIESEL </t>
  </si>
  <si>
    <t>Bus diesel hybrid</t>
  </si>
  <si>
    <t xml:space="preserve"> BUS_COACH_HYDIESEL </t>
  </si>
  <si>
    <t>Bus gas</t>
  </si>
  <si>
    <t xml:space="preserve"> BUS_COACH_CNG_STOICH </t>
  </si>
  <si>
    <t>Bus fuel cell (H2)</t>
  </si>
  <si>
    <t xml:space="preserve"> BUS_COACH_FC_HYBRIDH2 </t>
  </si>
  <si>
    <t>Train (passenger)</t>
  </si>
  <si>
    <t xml:space="preserve"> TRAIN_PUB </t>
  </si>
  <si>
    <t>Passenger private</t>
  </si>
  <si>
    <t>Car gasoline</t>
  </si>
  <si>
    <t xml:space="preserve"> CAR_GASOLINE </t>
  </si>
  <si>
    <t>Car diesel</t>
  </si>
  <si>
    <t xml:space="preserve"> CAR_DIESEL </t>
  </si>
  <si>
    <t>Car gas</t>
  </si>
  <si>
    <t xml:space="preserve"> CAR_NG </t>
  </si>
  <si>
    <t>Car methanol</t>
  </si>
  <si>
    <t xml:space="preserve"> CAR_METHANOL </t>
  </si>
  <si>
    <t>Car hybrid (gasoline)</t>
  </si>
  <si>
    <t xml:space="preserve"> CAR_HEV </t>
  </si>
  <si>
    <t>Car plug-in hybrid</t>
  </si>
  <si>
    <t xml:space="preserve"> CAR_PHEV </t>
  </si>
  <si>
    <t>Car electric</t>
  </si>
  <si>
    <t xml:space="preserve"> CAR_BEV </t>
  </si>
  <si>
    <t>Car fuel cell (H2)</t>
  </si>
  <si>
    <t xml:space="preserve"> CAR_FUEL_CELL </t>
  </si>
  <si>
    <t xml:space="preserve">Mobility </t>
  </si>
  <si>
    <t>Aviation</t>
  </si>
  <si>
    <t>Plane</t>
  </si>
  <si>
    <t>PLANE</t>
  </si>
  <si>
    <t>Freight</t>
  </si>
  <si>
    <t>Train (freight)</t>
  </si>
  <si>
    <t xml:space="preserve"> TRAIN_FREIGHT </t>
  </si>
  <si>
    <t>Boat diesel</t>
  </si>
  <si>
    <t xml:space="preserve"> BOAT_FREIGHT_DIESEL </t>
  </si>
  <si>
    <t>Boat gas</t>
  </si>
  <si>
    <t xml:space="preserve"> BOAT_FREIGHT_NG </t>
  </si>
  <si>
    <t>Boat methanol</t>
  </si>
  <si>
    <t xml:space="preserve"> BOAT_FREIGHT_METHANOL </t>
  </si>
  <si>
    <t>Trucks diesel</t>
  </si>
  <si>
    <t xml:space="preserve"> TRUCK_DIESEL </t>
  </si>
  <si>
    <t>Truck methanol</t>
  </si>
  <si>
    <t xml:space="preserve"> TRUCK_METHANOL </t>
  </si>
  <si>
    <t>Truck fuel cell (hydrogen)</t>
  </si>
  <si>
    <t xml:space="preserve"> TRUCK_FUEL_CELL </t>
  </si>
  <si>
    <t>Truck electric</t>
  </si>
  <si>
    <t xml:space="preserve"> TRUCK_ELEC </t>
  </si>
  <si>
    <t>Truck gas</t>
  </si>
  <si>
    <t xml:space="preserve"> TRUCK_NG </t>
  </si>
  <si>
    <t>Infrastructure</t>
  </si>
  <si>
    <t>Efficiency mesures in energy system</t>
  </si>
  <si>
    <t xml:space="preserve"> EFFICIENCY </t>
  </si>
  <si>
    <t>Distric heating network</t>
  </si>
  <si>
    <t xml:space="preserve"> DHN </t>
  </si>
  <si>
    <t>Electrical grid cost</t>
  </si>
  <si>
    <t xml:space="preserve"> GRID  </t>
  </si>
  <si>
    <t>Synthetic fuels</t>
  </si>
  <si>
    <t>Electrolysers</t>
  </si>
  <si>
    <t>H2</t>
  </si>
  <si>
    <t>Steam methane reforming</t>
  </si>
  <si>
    <t xml:space="preserve"> SMR </t>
  </si>
  <si>
    <t>Biomass to hydrogen</t>
  </si>
  <si>
    <t xml:space="preserve"> H2_BIOMASS </t>
  </si>
  <si>
    <t>Wood gasification</t>
  </si>
  <si>
    <t>SNG</t>
  </si>
  <si>
    <t>Hydrogen methanation</t>
  </si>
  <si>
    <t>Biomass methanation</t>
  </si>
  <si>
    <t xml:space="preserve"> BIOMETHANATION </t>
  </si>
  <si>
    <t>Biomass hydrolysis</t>
  </si>
  <si>
    <t xml:space="preserve"> BIO_HYDROLYSIS </t>
  </si>
  <si>
    <t>Wood pyrolysis to gasoline and diesel</t>
  </si>
  <si>
    <t xml:space="preserve"> PYROLYSIS_TO_LFO </t>
  </si>
  <si>
    <t>OIL</t>
  </si>
  <si>
    <t>Wood pyrolysis to LFO</t>
  </si>
  <si>
    <t xml:space="preserve"> PYROLYSIS_TO_FUELS </t>
  </si>
  <si>
    <t>Carbon capture atmospheric</t>
  </si>
  <si>
    <t xml:space="preserve"> ATM_CCS </t>
  </si>
  <si>
    <t>CO2</t>
  </si>
  <si>
    <t>Carbon capture from industry</t>
  </si>
  <si>
    <t xml:space="preserve"> INDUSTRY_CCS </t>
  </si>
  <si>
    <t>Hydrogen methanolation</t>
  </si>
  <si>
    <t>METHANOL</t>
  </si>
  <si>
    <t>Methane to methanol</t>
  </si>
  <si>
    <t xml:space="preserve"> METHANE_TO_METHANOL </t>
  </si>
  <si>
    <t>Biomass methanolation</t>
  </si>
  <si>
    <t>Haber bosch (H2 to amonia)</t>
  </si>
  <si>
    <t xml:space="preserve"> HABER_BOSCH </t>
  </si>
  <si>
    <t>AMMONIA</t>
  </si>
  <si>
    <t>Amonia to H2</t>
  </si>
  <si>
    <t xml:space="preserve"> AMMONIA_TO_H2 </t>
  </si>
  <si>
    <t>Oil to HVC</t>
  </si>
  <si>
    <t xml:space="preserve"> OIL_TO_HVC </t>
  </si>
  <si>
    <t>HVC</t>
  </si>
  <si>
    <t>Gas to HVC</t>
  </si>
  <si>
    <t xml:space="preserve"> GAS_TO_HVC </t>
  </si>
  <si>
    <t>Biomass to HVC</t>
  </si>
  <si>
    <t xml:space="preserve"> BIOMASS_TO_HVC </t>
  </si>
  <si>
    <t>Methanol to HVC</t>
  </si>
  <si>
    <t xml:space="preserve"> METHANOL_TO_HVC </t>
  </si>
  <si>
    <t>WOOD to JETFUELS</t>
  </si>
  <si>
    <t>CO2 to JETFUELS</t>
  </si>
  <si>
    <t>Carbon</t>
  </si>
  <si>
    <t>High Heat Direct air Capture</t>
  </si>
  <si>
    <t>DAC_HT</t>
  </si>
  <si>
    <t>Low Heat Direct air Capture</t>
  </si>
  <si>
    <t>DAC_LT</t>
  </si>
  <si>
    <t>Wood Growth</t>
  </si>
  <si>
    <t>WOOD_GROWTH</t>
  </si>
  <si>
    <t>Carbon Sequestration</t>
  </si>
  <si>
    <t>SEQUESTRATION</t>
  </si>
  <si>
    <t>Greenhouses Gases Emission</t>
  </si>
  <si>
    <t>GHG_EMISSIONS</t>
  </si>
  <si>
    <t>CO2 [ktCO2eq]</t>
  </si>
  <si>
    <t>Storage</t>
  </si>
  <si>
    <t>Electricity storage</t>
  </si>
  <si>
    <t>Batteries</t>
  </si>
  <si>
    <t xml:space="preserve"> BATT_LI </t>
  </si>
  <si>
    <t>Batteries of electric cars</t>
  </si>
  <si>
    <t xml:space="preserve"> BEV_BATT </t>
  </si>
  <si>
    <t>Batteries of plug-in hybrid cars</t>
  </si>
  <si>
    <t xml:space="preserve"> PHEV_BATT </t>
  </si>
  <si>
    <t>Pumped hydro storage</t>
  </si>
  <si>
    <t xml:space="preserve"> PHS </t>
  </si>
  <si>
    <t>Thermal storage</t>
  </si>
  <si>
    <t>Decentralised direct elec</t>
  </si>
  <si>
    <t xml:space="preserve"> TS_DEC_DIRECT_ELEC  </t>
  </si>
  <si>
    <t>Decentralised electrical heat pumps</t>
  </si>
  <si>
    <t xml:space="preserve"> TS_DEC_HP_ELEC  </t>
  </si>
  <si>
    <t>Decentralised thermal heat pumps gas</t>
  </si>
  <si>
    <t xml:space="preserve"> TS_DEC_THHP_GAS  </t>
  </si>
  <si>
    <t>Decentralised cogeneration gas</t>
  </si>
  <si>
    <t xml:space="preserve"> TS_DEC_COGEN_GAS  </t>
  </si>
  <si>
    <t>Decentralised cogenration oil</t>
  </si>
  <si>
    <t xml:space="preserve"> TS_DEC_COGEN_OIL  </t>
  </si>
  <si>
    <t>Decentralised fuel cell cogeneration gas</t>
  </si>
  <si>
    <t xml:space="preserve"> TS_DEC_ADVCOGEN_GAS  </t>
  </si>
  <si>
    <t>Decentralised fuel cell cogenration H2</t>
  </si>
  <si>
    <t xml:space="preserve"> TS_DEC_ADVCOGEN_H2  </t>
  </si>
  <si>
    <t>Decentralised boiler gas</t>
  </si>
  <si>
    <t xml:space="preserve"> TS_DEC_BOILER_GAS  </t>
  </si>
  <si>
    <t>Decentralised boiler wood</t>
  </si>
  <si>
    <t xml:space="preserve"> TS_DEC_BOILER_WOOD  </t>
  </si>
  <si>
    <t>Decentralised boiler oil</t>
  </si>
  <si>
    <t xml:space="preserve"> TS_DEC_BOILER_OIL  </t>
  </si>
  <si>
    <t>Centralised daily</t>
  </si>
  <si>
    <t xml:space="preserve"> TS_DHN_DAILY </t>
  </si>
  <si>
    <t>Centralised seasonal</t>
  </si>
  <si>
    <t xml:space="preserve"> TS_DHN_SEASONAL </t>
  </si>
  <si>
    <t>Thermal storage industries</t>
  </si>
  <si>
    <t xml:space="preserve"> TS_HIGH_TEMP </t>
  </si>
  <si>
    <t>Other storage</t>
  </si>
  <si>
    <t>Gas storage</t>
  </si>
  <si>
    <t xml:space="preserve"> GAS_STORAGE </t>
  </si>
  <si>
    <t>Hydrogen storage</t>
  </si>
  <si>
    <t xml:space="preserve"> H2_STORAGE </t>
  </si>
  <si>
    <t>Diesel storage</t>
  </si>
  <si>
    <t xml:space="preserve"> DIESEL_STORAGE </t>
  </si>
  <si>
    <t>Gasoline storage</t>
  </si>
  <si>
    <t xml:space="preserve"> GASOLINE_STORAGE </t>
  </si>
  <si>
    <t>LFO storage</t>
  </si>
  <si>
    <t xml:space="preserve"> LFO_STORAGE </t>
  </si>
  <si>
    <t>Ammonia storage</t>
  </si>
  <si>
    <t xml:space="preserve"> AMMONIA_STORAGE </t>
  </si>
  <si>
    <t>Methanol storage</t>
  </si>
  <si>
    <t xml:space="preserve"> METHANOL_STORAGE </t>
  </si>
  <si>
    <t>CO2 storage</t>
  </si>
  <si>
    <t xml:space="preserve"> CO2_STORAGE </t>
  </si>
  <si>
    <t xml:space="preserve">JETFUEL_STORAGE </t>
  </si>
  <si>
    <t>AGRICULTURE_EMISSIONS</t>
  </si>
  <si>
    <t>Agriculture emissions of GHG</t>
  </si>
  <si>
    <t xml:space="preserve">CO2 emission of cement production process </t>
  </si>
  <si>
    <t>CEMENT_PROCESS</t>
  </si>
  <si>
    <t>Natural CO2 Sequestration</t>
  </si>
  <si>
    <t>NATURAL_CO2_SEQUESTRATION</t>
  </si>
  <si>
    <t>CO3</t>
  </si>
  <si>
    <t>WET_BIOMASS_GROWTH</t>
  </si>
  <si>
    <t>Wet biomass Growth</t>
  </si>
  <si>
    <t xml:space="preserve"> CCGT</t>
  </si>
  <si>
    <t xml:space="preserve"> NUCLEAR</t>
  </si>
  <si>
    <t xml:space="preserve">WOOD_STORAGE </t>
  </si>
  <si>
    <t>Wood storage</t>
  </si>
  <si>
    <t>Jetfuel storage</t>
  </si>
  <si>
    <t>CO2_TO_METHANE</t>
  </si>
  <si>
    <t>H3</t>
  </si>
  <si>
    <t>GAS</t>
  </si>
  <si>
    <t>GAS/WET BIOMASS</t>
  </si>
  <si>
    <t>WOOD_TO_METHANE</t>
  </si>
  <si>
    <t>E_WOOD_TO_METHANE</t>
  </si>
  <si>
    <t xml:space="preserve">WOOD_TO_METHANOL </t>
  </si>
  <si>
    <t>CO2_TO_METHANOL</t>
  </si>
  <si>
    <t xml:space="preserve">E_WOOD_TO_METHANOL </t>
  </si>
  <si>
    <t>FT to JETFUELS</t>
  </si>
  <si>
    <t>FT to DIESEL</t>
  </si>
  <si>
    <t>REFINERY_JETFUEL</t>
  </si>
  <si>
    <t>REFINERY_DIESEL</t>
  </si>
  <si>
    <t>E_WOOD_TO_FT</t>
  </si>
  <si>
    <t>WOOD_TO_FT</t>
  </si>
  <si>
    <t>CO2_TO_FT</t>
  </si>
  <si>
    <t xml:space="preserve"> HT_ELECTROLYSIS </t>
  </si>
  <si>
    <t xml:space="preserve"> ALKALINE_ELECTROLYSIS </t>
  </si>
  <si>
    <t>CO2 [ktCO2/ah]</t>
  </si>
  <si>
    <t>Sequestration of CO2 by energetic biomass</t>
  </si>
  <si>
    <t>BIOMASS_SEQUESTRATION</t>
  </si>
  <si>
    <t>REFINERY_GASOLINE</t>
  </si>
  <si>
    <t>FT to GASOLINE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</si>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</sst>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11" fontId="0" fillId="34" borderId="0" xfId="0" applyNumberFormat="1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11" fontId="0" fillId="36" borderId="0" xfId="0" applyNumberFormat="1" applyFill="1"/>
    <xf numFmtId="0" fontId="0" fillId="37" borderId="0" xfId="0" applyFill="1"/>
    <xf numFmtId="11" fontId="0" fillId="37" borderId="0" xfId="0" applyNumberFormat="1" applyFill="1"/>
    <xf numFmtId="0" fontId="0" fillId="38" borderId="0" xfId="0" applyFill="1"/>
    <xf numFmtId="11" fontId="0" fillId="38" borderId="0" xfId="0" applyNumberFormat="1" applyFill="1"/>
    <xf numFmtId="0" fontId="0" fillId="39" borderId="0" xfId="0" applyFill="1"/>
    <xf numFmtId="11" fontId="0" fillId="39" borderId="0" xfId="0" applyNumberFormat="1" applyFill="1"/>
    <xf numFmtId="0" fontId="0" fillId="40" borderId="0" xfId="0" applyFill="1"/>
    <xf numFmtId="11" fontId="0" fillId="40" borderId="0" xfId="0" applyNumberFormat="1" applyFill="1"/>
    <xf numFmtId="0" fontId="0" fillId="41" borderId="0" xfId="0" applyFill="1"/>
    <xf numFmtId="11" fontId="0" fillId="41" borderId="0" xfId="0" applyNumberFormat="1" applyFill="1"/>
    <xf numFmtId="0" fontId="0" fillId="42" borderId="0" xfId="0" applyFill="1"/>
    <xf numFmtId="11" fontId="0" fillId="42" borderId="0" xfId="0" applyNumberFormat="1" applyFill="1"/>
    <xf numFmtId="0" fontId="0" fillId="43" borderId="0" xfId="0" applyFill="1"/>
    <xf numFmtId="11" fontId="0" fillId="43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CCCCFF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abSelected="1" workbookViewId="0">
      <pane xSplit="4" ySplit="2" topLeftCell="E78" activePane="bottomRight" state="frozen"/>
      <selection pane="topRight" activeCell="E1" sqref="E1"/>
      <selection pane="bottomLeft" activeCell="A3" sqref="A3"/>
      <selection pane="bottomRight" activeCell="K101" sqref="K101"/>
    </sheetView>
  </sheetViews>
  <sheetFormatPr baseColWidth="10" defaultRowHeight="15" x14ac:dyDescent="0.25"/>
  <cols>
    <col min="1" max="1" width="13.85546875" customWidth="1"/>
    <col min="2" max="2" width="23.85546875" customWidth="1"/>
    <col min="3" max="3" width="37.7109375" customWidth="1"/>
    <col min="4" max="4" width="29.85546875" customWidth="1"/>
    <col min="5" max="5" width="20.5703125" customWidth="1"/>
    <col min="6" max="6" width="22.85546875" customWidth="1"/>
    <col min="7" max="7" width="26.5703125" customWidth="1"/>
    <col min="8" max="8" width="8.5703125" customWidth="1"/>
    <col min="9" max="9" width="9.140625" customWidth="1"/>
    <col min="10" max="11" width="10.140625" customWidth="1"/>
    <col min="12" max="12" width="6.7109375" customWidth="1"/>
    <col min="13" max="13" width="8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45" customHeight="1" x14ac:dyDescent="0.25">
      <c r="C2" t="s">
        <v>14</v>
      </c>
      <c r="D2" t="s">
        <v>15</v>
      </c>
      <c r="E2" s="1" t="s">
        <v>16</v>
      </c>
      <c r="F2" s="1" t="s">
        <v>17</v>
      </c>
      <c r="G2" s="1" t="s">
        <v>18</v>
      </c>
      <c r="H2" t="s">
        <v>19</v>
      </c>
      <c r="I2" t="s">
        <v>20</v>
      </c>
      <c r="J2" t="s">
        <v>20</v>
      </c>
      <c r="K2" t="s">
        <v>20</v>
      </c>
      <c r="L2" t="s">
        <v>21</v>
      </c>
      <c r="M2" t="s">
        <v>21</v>
      </c>
    </row>
    <row r="3" spans="1:14" s="5" customFormat="1" x14ac:dyDescent="0.25">
      <c r="A3" s="5" t="s">
        <v>22</v>
      </c>
      <c r="B3" s="5" t="s">
        <v>22</v>
      </c>
      <c r="C3" s="5" t="s">
        <v>23</v>
      </c>
      <c r="D3" s="5" t="s">
        <v>289</v>
      </c>
      <c r="E3" s="5">
        <v>4845.7299999999996</v>
      </c>
      <c r="F3" s="5">
        <v>102.930986</v>
      </c>
      <c r="G3" s="5">
        <v>707.88</v>
      </c>
      <c r="H3" s="5">
        <v>60</v>
      </c>
      <c r="I3" s="5">
        <v>0.84390600000000004</v>
      </c>
      <c r="J3" s="5">
        <v>0</v>
      </c>
      <c r="K3" s="5">
        <v>1</v>
      </c>
      <c r="L3" s="5">
        <v>0</v>
      </c>
      <c r="M3" s="5">
        <v>60</v>
      </c>
    </row>
    <row r="4" spans="1:14" s="5" customFormat="1" x14ac:dyDescent="0.25">
      <c r="A4" s="5" t="s">
        <v>22</v>
      </c>
      <c r="B4" s="5" t="s">
        <v>22</v>
      </c>
      <c r="C4" s="5" t="s">
        <v>24</v>
      </c>
      <c r="D4" s="5" t="s">
        <v>288</v>
      </c>
      <c r="E4" s="5">
        <v>825.96</v>
      </c>
      <c r="F4" s="5">
        <v>20.91888483</v>
      </c>
      <c r="G4" s="5">
        <v>183.79</v>
      </c>
      <c r="H4" s="5">
        <v>25</v>
      </c>
      <c r="I4" s="5">
        <v>0.955769231</v>
      </c>
      <c r="J4" s="5">
        <v>0</v>
      </c>
      <c r="K4" s="5">
        <v>1</v>
      </c>
      <c r="L4" s="5">
        <v>4</v>
      </c>
      <c r="M4" s="6">
        <v>1000000000000000</v>
      </c>
    </row>
    <row r="5" spans="1:14" s="5" customFormat="1" x14ac:dyDescent="0.25">
      <c r="A5" s="5" t="s">
        <v>22</v>
      </c>
      <c r="B5" s="5" t="s">
        <v>22</v>
      </c>
      <c r="C5" s="5" t="s">
        <v>25</v>
      </c>
      <c r="D5" s="5" t="s">
        <v>26</v>
      </c>
      <c r="E5" s="5">
        <v>825.96</v>
      </c>
      <c r="F5" s="5">
        <v>20.91888483</v>
      </c>
      <c r="G5" s="5">
        <v>183.79</v>
      </c>
      <c r="H5" s="5">
        <v>25</v>
      </c>
      <c r="I5" s="5">
        <v>0.59</v>
      </c>
      <c r="J5" s="5">
        <v>0</v>
      </c>
      <c r="K5" s="5">
        <v>1</v>
      </c>
      <c r="L5" s="5">
        <v>0</v>
      </c>
      <c r="M5" s="6">
        <v>1000000000000000</v>
      </c>
    </row>
    <row r="6" spans="1:14" s="5" customFormat="1" x14ac:dyDescent="0.25">
      <c r="A6" s="5" t="s">
        <v>22</v>
      </c>
      <c r="B6" s="5" t="s">
        <v>22</v>
      </c>
      <c r="C6" s="5" t="s">
        <v>27</v>
      </c>
      <c r="D6" s="5" t="s">
        <v>28</v>
      </c>
      <c r="E6" s="5">
        <v>2598.77</v>
      </c>
      <c r="F6" s="5">
        <v>30.341933269999998</v>
      </c>
      <c r="G6" s="5">
        <v>331.6</v>
      </c>
      <c r="H6" s="5">
        <v>35</v>
      </c>
      <c r="I6" s="5">
        <v>0.862792</v>
      </c>
      <c r="J6" s="5">
        <v>0</v>
      </c>
      <c r="K6" s="5">
        <v>1</v>
      </c>
      <c r="L6" s="5">
        <v>0</v>
      </c>
      <c r="M6" s="6">
        <v>1000000000000000</v>
      </c>
    </row>
    <row r="7" spans="1:14" s="5" customFormat="1" x14ac:dyDescent="0.25">
      <c r="A7" s="5" t="s">
        <v>22</v>
      </c>
      <c r="B7" s="5" t="s">
        <v>22</v>
      </c>
      <c r="C7" s="5" t="s">
        <v>29</v>
      </c>
      <c r="D7" s="5" t="s">
        <v>30</v>
      </c>
      <c r="E7" s="5">
        <v>3351.65</v>
      </c>
      <c r="F7" s="5">
        <v>49.999144129999998</v>
      </c>
      <c r="G7" s="5">
        <v>331.6</v>
      </c>
      <c r="H7" s="5">
        <v>35</v>
      </c>
      <c r="I7" s="5">
        <v>0.85086399999999995</v>
      </c>
      <c r="J7" s="5">
        <v>0</v>
      </c>
      <c r="K7" s="5">
        <v>1</v>
      </c>
      <c r="L7" s="5">
        <v>0</v>
      </c>
      <c r="M7" s="6">
        <v>1000000000000000</v>
      </c>
    </row>
    <row r="8" spans="1:14" s="5" customFormat="1" x14ac:dyDescent="0.25">
      <c r="A8" s="5" t="s">
        <v>22</v>
      </c>
      <c r="B8" s="5" t="s">
        <v>22</v>
      </c>
      <c r="C8" s="5" t="s">
        <v>31</v>
      </c>
      <c r="D8" s="5" t="s">
        <v>32</v>
      </c>
      <c r="E8" s="5">
        <v>100</v>
      </c>
      <c r="F8" s="5">
        <v>13.94222892</v>
      </c>
      <c r="G8" s="5">
        <f>51*25</f>
        <v>1275</v>
      </c>
      <c r="H8" s="5">
        <v>25</v>
      </c>
      <c r="I8" s="5">
        <v>1</v>
      </c>
      <c r="J8" s="5">
        <v>0</v>
      </c>
      <c r="K8" s="5">
        <v>1</v>
      </c>
      <c r="L8" s="5">
        <v>0</v>
      </c>
      <c r="M8" s="5">
        <v>210</v>
      </c>
    </row>
    <row r="9" spans="1:14" s="5" customFormat="1" x14ac:dyDescent="0.25">
      <c r="A9" s="5" t="s">
        <v>22</v>
      </c>
      <c r="B9" s="5" t="s">
        <v>22</v>
      </c>
      <c r="C9" s="5" t="s">
        <v>33</v>
      </c>
      <c r="D9" s="5" t="s">
        <v>34</v>
      </c>
      <c r="E9" s="5">
        <v>1141.96</v>
      </c>
      <c r="F9" s="5">
        <v>13.28188235</v>
      </c>
      <c r="G9" s="5">
        <v>622.85</v>
      </c>
      <c r="H9" s="5">
        <v>30</v>
      </c>
      <c r="I9" s="5">
        <v>1</v>
      </c>
      <c r="J9" s="5">
        <v>0</v>
      </c>
      <c r="K9" s="5">
        <v>1</v>
      </c>
      <c r="L9" s="5">
        <v>0</v>
      </c>
      <c r="M9" s="5">
        <v>75</v>
      </c>
    </row>
    <row r="10" spans="1:14" s="5" customFormat="1" x14ac:dyDescent="0.25">
      <c r="A10" s="5" t="s">
        <v>22</v>
      </c>
      <c r="B10" s="5" t="s">
        <v>22</v>
      </c>
      <c r="C10" s="5" t="s">
        <v>35</v>
      </c>
      <c r="D10" s="5" t="s">
        <v>36</v>
      </c>
      <c r="E10" s="5">
        <v>5357.3</v>
      </c>
      <c r="F10" s="5">
        <v>37.273384620000002</v>
      </c>
      <c r="G10" s="5">
        <v>622.85</v>
      </c>
      <c r="H10" s="5">
        <v>30</v>
      </c>
      <c r="I10" s="5">
        <v>1</v>
      </c>
      <c r="J10" s="5">
        <v>0</v>
      </c>
      <c r="K10" s="5">
        <v>1</v>
      </c>
      <c r="L10" s="5">
        <v>0</v>
      </c>
      <c r="M10" s="5">
        <v>60</v>
      </c>
    </row>
    <row r="11" spans="1:14" s="5" customFormat="1" x14ac:dyDescent="0.25">
      <c r="A11" s="5" t="s">
        <v>22</v>
      </c>
      <c r="B11" s="5" t="s">
        <v>22</v>
      </c>
      <c r="C11" s="5" t="s">
        <v>37</v>
      </c>
      <c r="D11" s="5" t="s">
        <v>38</v>
      </c>
      <c r="E11" s="5">
        <v>5044.92</v>
      </c>
      <c r="F11" s="5">
        <v>50.444798200000001</v>
      </c>
      <c r="G11" s="5">
        <v>1262.82</v>
      </c>
      <c r="H11" s="5">
        <v>80</v>
      </c>
      <c r="I11" s="5">
        <v>1</v>
      </c>
      <c r="J11" s="5">
        <v>0</v>
      </c>
      <c r="K11" s="5">
        <v>1</v>
      </c>
      <c r="L11" s="5">
        <v>0</v>
      </c>
      <c r="M11" s="5">
        <v>22</v>
      </c>
    </row>
    <row r="12" spans="1:14" s="5" customFormat="1" x14ac:dyDescent="0.25">
      <c r="A12" s="5" t="s">
        <v>22</v>
      </c>
      <c r="B12" s="5" t="s">
        <v>22</v>
      </c>
      <c r="C12" s="5" t="s">
        <v>39</v>
      </c>
      <c r="D12" s="5" t="s">
        <v>40</v>
      </c>
      <c r="E12" s="5">
        <v>8764.36</v>
      </c>
      <c r="F12" s="5">
        <v>162.82239999999999</v>
      </c>
      <c r="G12" s="5">
        <v>24929.09</v>
      </c>
      <c r="H12" s="5">
        <v>30</v>
      </c>
      <c r="I12" s="5">
        <v>0.95</v>
      </c>
      <c r="J12" s="5">
        <v>0</v>
      </c>
      <c r="K12" s="5">
        <v>1</v>
      </c>
      <c r="L12" s="5">
        <v>0</v>
      </c>
      <c r="M12" s="5">
        <v>0</v>
      </c>
    </row>
    <row r="13" spans="1:14" s="3" customFormat="1" x14ac:dyDescent="0.25">
      <c r="A13" s="3" t="s">
        <v>41</v>
      </c>
      <c r="B13" s="3" t="s">
        <v>42</v>
      </c>
      <c r="C13" s="3" t="s">
        <v>43</v>
      </c>
      <c r="D13" s="3" t="s">
        <v>44</v>
      </c>
      <c r="E13" s="3">
        <v>1528.1</v>
      </c>
      <c r="F13" s="3">
        <v>98.224496110000004</v>
      </c>
      <c r="G13" s="3">
        <v>1024.32</v>
      </c>
      <c r="H13" s="3">
        <v>25</v>
      </c>
      <c r="I13" s="3">
        <v>0.84489999999999998</v>
      </c>
      <c r="J13" s="3">
        <v>0</v>
      </c>
      <c r="K13" s="3">
        <v>1</v>
      </c>
      <c r="L13" s="3">
        <v>0</v>
      </c>
      <c r="M13" s="4">
        <v>1000000000000000</v>
      </c>
    </row>
    <row r="14" spans="1:14" s="3" customFormat="1" x14ac:dyDescent="0.25">
      <c r="A14" s="3" t="s">
        <v>41</v>
      </c>
      <c r="B14" s="3" t="s">
        <v>42</v>
      </c>
      <c r="C14" s="3" t="s">
        <v>45</v>
      </c>
      <c r="D14" s="3" t="s">
        <v>46</v>
      </c>
      <c r="E14" s="3">
        <v>1172.95</v>
      </c>
      <c r="F14" s="3">
        <v>42.944663409999997</v>
      </c>
      <c r="G14" s="3">
        <v>165.33</v>
      </c>
      <c r="H14" s="3">
        <v>25</v>
      </c>
      <c r="I14" s="3">
        <v>0.84489999999999998</v>
      </c>
      <c r="J14" s="3">
        <v>0</v>
      </c>
      <c r="K14" s="3">
        <v>1</v>
      </c>
      <c r="L14" s="3">
        <v>0</v>
      </c>
      <c r="M14" s="4">
        <v>1000000000000000</v>
      </c>
    </row>
    <row r="15" spans="1:14" s="3" customFormat="1" x14ac:dyDescent="0.25">
      <c r="A15" s="3" t="s">
        <v>41</v>
      </c>
      <c r="B15" s="3" t="s">
        <v>42</v>
      </c>
      <c r="C15" s="3" t="s">
        <v>47</v>
      </c>
      <c r="D15" s="3" t="s">
        <v>48</v>
      </c>
      <c r="E15" s="3">
        <v>3182.91</v>
      </c>
      <c r="F15" s="3">
        <v>117.3386515</v>
      </c>
      <c r="G15" s="3">
        <v>647.82000000000005</v>
      </c>
      <c r="H15" s="3">
        <v>25</v>
      </c>
      <c r="I15" s="3">
        <v>0.84489999999999998</v>
      </c>
      <c r="J15" s="3">
        <v>0</v>
      </c>
      <c r="K15" s="3">
        <v>1</v>
      </c>
      <c r="L15" s="3">
        <v>0</v>
      </c>
      <c r="M15" s="4">
        <v>1000000000000000</v>
      </c>
    </row>
    <row r="16" spans="1:14" s="3" customFormat="1" x14ac:dyDescent="0.25">
      <c r="A16" s="3" t="s">
        <v>41</v>
      </c>
      <c r="B16" s="3" t="s">
        <v>42</v>
      </c>
      <c r="C16" s="3" t="s">
        <v>49</v>
      </c>
      <c r="D16" s="3" t="s">
        <v>50</v>
      </c>
      <c r="E16" s="3">
        <v>70.67</v>
      </c>
      <c r="F16" s="3">
        <v>1.4158629089999999</v>
      </c>
      <c r="G16" s="3">
        <v>12.32</v>
      </c>
      <c r="H16" s="3">
        <v>17</v>
      </c>
      <c r="I16" s="3">
        <v>0.94430000000000003</v>
      </c>
      <c r="J16" s="3">
        <v>0</v>
      </c>
      <c r="K16" s="3">
        <v>1</v>
      </c>
      <c r="L16" s="3">
        <v>0</v>
      </c>
      <c r="M16" s="4">
        <v>1000000000000000</v>
      </c>
    </row>
    <row r="17" spans="1:13" s="3" customFormat="1" x14ac:dyDescent="0.25">
      <c r="A17" s="3" t="s">
        <v>41</v>
      </c>
      <c r="B17" s="3" t="s">
        <v>42</v>
      </c>
      <c r="C17" s="3" t="s">
        <v>51</v>
      </c>
      <c r="D17" s="3" t="s">
        <v>52</v>
      </c>
      <c r="E17" s="3">
        <v>138.22</v>
      </c>
      <c r="F17" s="3">
        <v>2.764303774</v>
      </c>
      <c r="G17" s="3">
        <v>28.87</v>
      </c>
      <c r="H17" s="3">
        <v>17</v>
      </c>
      <c r="I17" s="3">
        <v>0.89459999999999995</v>
      </c>
      <c r="J17" s="3">
        <v>0</v>
      </c>
      <c r="K17" s="3">
        <v>1</v>
      </c>
      <c r="L17" s="3">
        <v>0</v>
      </c>
      <c r="M17" s="4">
        <v>1000000000000000</v>
      </c>
    </row>
    <row r="18" spans="1:13" s="3" customFormat="1" x14ac:dyDescent="0.25">
      <c r="A18" s="3" t="s">
        <v>41</v>
      </c>
      <c r="B18" s="3" t="s">
        <v>42</v>
      </c>
      <c r="C18" s="3" t="s">
        <v>53</v>
      </c>
      <c r="D18" s="3" t="s">
        <v>54</v>
      </c>
      <c r="E18" s="3">
        <v>65.83</v>
      </c>
      <c r="F18" s="3">
        <v>1.4158629089999999</v>
      </c>
      <c r="G18" s="3">
        <v>12.32</v>
      </c>
      <c r="H18" s="3">
        <v>17</v>
      </c>
      <c r="I18" s="3">
        <v>0.94430000000000003</v>
      </c>
      <c r="J18" s="3">
        <v>0</v>
      </c>
      <c r="K18" s="3">
        <v>1</v>
      </c>
      <c r="L18" s="3">
        <v>0</v>
      </c>
      <c r="M18" s="4">
        <v>1000000000000000</v>
      </c>
    </row>
    <row r="19" spans="1:13" s="3" customFormat="1" x14ac:dyDescent="0.25">
      <c r="A19" s="3" t="s">
        <v>41</v>
      </c>
      <c r="B19" s="3" t="s">
        <v>42</v>
      </c>
      <c r="C19" s="3" t="s">
        <v>55</v>
      </c>
      <c r="D19" s="3" t="s">
        <v>56</v>
      </c>
      <c r="E19" s="3">
        <v>138.22</v>
      </c>
      <c r="F19" s="3">
        <v>2.764303774</v>
      </c>
      <c r="G19" s="3">
        <v>48.18</v>
      </c>
      <c r="H19" s="3">
        <v>17</v>
      </c>
      <c r="I19" s="3">
        <v>0.89459999999999995</v>
      </c>
      <c r="J19" s="3">
        <v>0</v>
      </c>
      <c r="K19" s="3">
        <v>1</v>
      </c>
      <c r="L19" s="3">
        <v>0</v>
      </c>
      <c r="M19" s="4">
        <v>1000000000000000</v>
      </c>
    </row>
    <row r="20" spans="1:13" s="3" customFormat="1" x14ac:dyDescent="0.25">
      <c r="A20" s="3" t="s">
        <v>41</v>
      </c>
      <c r="B20" s="3" t="s">
        <v>42</v>
      </c>
      <c r="C20" s="3" t="s">
        <v>57</v>
      </c>
      <c r="D20" s="3" t="s">
        <v>58</v>
      </c>
      <c r="E20" s="3">
        <v>138.22</v>
      </c>
      <c r="F20" s="3">
        <v>2.764303774</v>
      </c>
      <c r="G20" s="3">
        <v>28.87</v>
      </c>
      <c r="H20" s="3">
        <v>17</v>
      </c>
      <c r="I20" s="3">
        <v>0.89459999999999995</v>
      </c>
      <c r="J20" s="3">
        <v>0</v>
      </c>
      <c r="K20" s="3">
        <v>1</v>
      </c>
      <c r="L20" s="3">
        <v>0</v>
      </c>
      <c r="M20" s="4">
        <v>1000000000000000</v>
      </c>
    </row>
    <row r="21" spans="1:13" s="3" customFormat="1" x14ac:dyDescent="0.25">
      <c r="A21" s="3" t="s">
        <v>41</v>
      </c>
      <c r="B21" s="3" t="s">
        <v>42</v>
      </c>
      <c r="C21" s="3" t="s">
        <v>59</v>
      </c>
      <c r="D21" s="3" t="s">
        <v>60</v>
      </c>
      <c r="E21" s="3">
        <v>387.73</v>
      </c>
      <c r="F21" s="3">
        <v>1.7589037679999999</v>
      </c>
      <c r="G21" s="3">
        <v>1.47</v>
      </c>
      <c r="H21" s="3">
        <v>15</v>
      </c>
      <c r="I21" s="3">
        <v>0.94430000000000003</v>
      </c>
      <c r="J21" s="3">
        <v>0</v>
      </c>
      <c r="K21" s="3">
        <v>1</v>
      </c>
      <c r="L21" s="3">
        <v>0</v>
      </c>
      <c r="M21" s="4">
        <v>1000000000000000</v>
      </c>
    </row>
    <row r="22" spans="1:13" s="3" customFormat="1" x14ac:dyDescent="0.25">
      <c r="A22" s="3" t="s">
        <v>41</v>
      </c>
      <c r="B22" s="3" t="s">
        <v>61</v>
      </c>
      <c r="C22" s="3" t="s">
        <v>62</v>
      </c>
      <c r="D22" s="3" t="s">
        <v>63</v>
      </c>
      <c r="E22" s="3">
        <v>395.73</v>
      </c>
      <c r="F22" s="3">
        <v>13.418700729999999</v>
      </c>
      <c r="G22" s="3">
        <v>174.79</v>
      </c>
      <c r="H22" s="3">
        <v>25</v>
      </c>
      <c r="I22" s="3">
        <v>0.94430000000000003</v>
      </c>
      <c r="J22" s="3">
        <v>0</v>
      </c>
      <c r="K22" s="3">
        <v>1</v>
      </c>
      <c r="L22" s="3">
        <v>0</v>
      </c>
      <c r="M22" s="4">
        <v>1000000000000000</v>
      </c>
    </row>
    <row r="23" spans="1:13" s="3" customFormat="1" x14ac:dyDescent="0.25">
      <c r="A23" s="3" t="s">
        <v>41</v>
      </c>
      <c r="B23" s="3" t="s">
        <v>61</v>
      </c>
      <c r="C23" s="3" t="s">
        <v>64</v>
      </c>
      <c r="D23" s="3" t="s">
        <v>65</v>
      </c>
      <c r="E23" s="3">
        <v>1361.46</v>
      </c>
      <c r="F23" s="3">
        <v>39.80624675</v>
      </c>
      <c r="G23" s="3">
        <v>490.88</v>
      </c>
      <c r="H23" s="3">
        <v>25</v>
      </c>
      <c r="I23" s="3">
        <v>0.84489999999999998</v>
      </c>
      <c r="J23" s="3">
        <v>0</v>
      </c>
      <c r="K23" s="3">
        <v>1</v>
      </c>
      <c r="L23" s="3">
        <v>0</v>
      </c>
      <c r="M23" s="4">
        <v>1000000000000000</v>
      </c>
    </row>
    <row r="24" spans="1:13" s="3" customFormat="1" x14ac:dyDescent="0.25">
      <c r="A24" s="3" t="s">
        <v>41</v>
      </c>
      <c r="B24" s="3" t="s">
        <v>61</v>
      </c>
      <c r="C24" s="3" t="s">
        <v>66</v>
      </c>
      <c r="D24" s="3" t="s">
        <v>67</v>
      </c>
      <c r="E24" s="3">
        <v>1172.95</v>
      </c>
      <c r="F24" s="3">
        <v>42.944663409999997</v>
      </c>
      <c r="G24" s="3">
        <v>165.33</v>
      </c>
      <c r="H24" s="3">
        <v>25</v>
      </c>
      <c r="I24" s="3">
        <v>0.84489999999999998</v>
      </c>
      <c r="J24" s="3">
        <v>0</v>
      </c>
      <c r="K24" s="3">
        <v>1</v>
      </c>
      <c r="L24" s="3">
        <v>0</v>
      </c>
      <c r="M24" s="4">
        <v>1000000000000000</v>
      </c>
    </row>
    <row r="25" spans="1:13" s="3" customFormat="1" x14ac:dyDescent="0.25">
      <c r="A25" s="3" t="s">
        <v>41</v>
      </c>
      <c r="B25" s="3" t="s">
        <v>61</v>
      </c>
      <c r="C25" s="3" t="s">
        <v>68</v>
      </c>
      <c r="D25" s="3" t="s">
        <v>69</v>
      </c>
      <c r="E25" s="3">
        <v>3182.91</v>
      </c>
      <c r="F25" s="3">
        <v>117.3386515</v>
      </c>
      <c r="G25" s="3">
        <v>647.82000000000005</v>
      </c>
      <c r="H25" s="3">
        <v>25</v>
      </c>
      <c r="I25" s="3">
        <v>0.84489999999999998</v>
      </c>
      <c r="J25" s="3">
        <v>0</v>
      </c>
      <c r="K25" s="3">
        <v>1</v>
      </c>
      <c r="L25" s="3">
        <v>0</v>
      </c>
      <c r="M25" s="4">
        <v>1000000000000000</v>
      </c>
    </row>
    <row r="26" spans="1:13" s="3" customFormat="1" x14ac:dyDescent="0.25">
      <c r="A26" s="3" t="s">
        <v>41</v>
      </c>
      <c r="B26" s="3" t="s">
        <v>61</v>
      </c>
      <c r="C26" s="3" t="s">
        <v>70</v>
      </c>
      <c r="D26" s="3" t="s">
        <v>71</v>
      </c>
      <c r="E26" s="3">
        <v>1491.64</v>
      </c>
      <c r="F26" s="3">
        <v>121.3965436</v>
      </c>
      <c r="G26" s="3">
        <v>1024</v>
      </c>
      <c r="H26" s="3">
        <v>25</v>
      </c>
      <c r="I26" s="3">
        <v>0.74550000000000005</v>
      </c>
      <c r="J26" s="3">
        <v>0</v>
      </c>
      <c r="K26" s="3">
        <v>1</v>
      </c>
      <c r="L26" s="3">
        <v>0</v>
      </c>
      <c r="M26" s="4">
        <v>1000000000000000</v>
      </c>
    </row>
    <row r="27" spans="1:13" s="3" customFormat="1" x14ac:dyDescent="0.25">
      <c r="A27" s="3" t="s">
        <v>41</v>
      </c>
      <c r="B27" s="3" t="s">
        <v>61</v>
      </c>
      <c r="C27" s="3" t="s">
        <v>72</v>
      </c>
      <c r="D27" s="3" t="s">
        <v>73</v>
      </c>
      <c r="E27" s="3">
        <v>4923.7700000000004</v>
      </c>
      <c r="F27" s="3">
        <v>240.59316759999999</v>
      </c>
      <c r="G27" s="3">
        <v>647.79999999999995</v>
      </c>
      <c r="H27" s="3">
        <v>15</v>
      </c>
      <c r="I27" s="3">
        <v>0.84489999999999998</v>
      </c>
      <c r="J27" s="3">
        <v>0</v>
      </c>
      <c r="K27" s="3">
        <v>1</v>
      </c>
      <c r="L27" s="3">
        <v>0</v>
      </c>
      <c r="M27" s="4">
        <v>1000000000000000</v>
      </c>
    </row>
    <row r="28" spans="1:13" s="3" customFormat="1" x14ac:dyDescent="0.25">
      <c r="A28" s="3" t="s">
        <v>41</v>
      </c>
      <c r="B28" s="3" t="s">
        <v>61</v>
      </c>
      <c r="C28" s="3" t="s">
        <v>74</v>
      </c>
      <c r="D28" s="3" t="s">
        <v>75</v>
      </c>
      <c r="E28" s="3">
        <v>70.67</v>
      </c>
      <c r="F28" s="3">
        <v>1.4158629089999999</v>
      </c>
      <c r="G28" s="3">
        <v>12.32</v>
      </c>
      <c r="H28" s="3">
        <v>17</v>
      </c>
      <c r="I28" s="3">
        <v>0.94430000000000003</v>
      </c>
      <c r="J28" s="3">
        <v>0</v>
      </c>
      <c r="K28" s="3">
        <v>1</v>
      </c>
      <c r="L28" s="3">
        <v>0</v>
      </c>
      <c r="M28" s="4">
        <v>1000000000000000</v>
      </c>
    </row>
    <row r="29" spans="1:13" s="3" customFormat="1" x14ac:dyDescent="0.25">
      <c r="A29" s="3" t="s">
        <v>41</v>
      </c>
      <c r="B29" s="3" t="s">
        <v>61</v>
      </c>
      <c r="C29" s="3" t="s">
        <v>76</v>
      </c>
      <c r="D29" s="3" t="s">
        <v>77</v>
      </c>
      <c r="E29" s="3">
        <v>138.22</v>
      </c>
      <c r="F29" s="3">
        <v>2.764303774</v>
      </c>
      <c r="G29" s="3">
        <v>28.87</v>
      </c>
      <c r="H29" s="3">
        <v>17</v>
      </c>
      <c r="I29" s="3">
        <v>0.89459999999999995</v>
      </c>
      <c r="J29" s="3">
        <v>0</v>
      </c>
      <c r="K29" s="3">
        <v>1</v>
      </c>
      <c r="L29" s="3">
        <v>0</v>
      </c>
      <c r="M29" s="4">
        <v>1000000000000000</v>
      </c>
    </row>
    <row r="30" spans="1:13" s="3" customFormat="1" x14ac:dyDescent="0.25">
      <c r="A30" s="3" t="s">
        <v>41</v>
      </c>
      <c r="B30" s="3" t="s">
        <v>61</v>
      </c>
      <c r="C30" s="3" t="s">
        <v>78</v>
      </c>
      <c r="D30" s="3" t="s">
        <v>79</v>
      </c>
      <c r="E30" s="3">
        <v>65.83</v>
      </c>
      <c r="F30" s="3">
        <v>1.4158629089999999</v>
      </c>
      <c r="G30" s="3">
        <v>12.32</v>
      </c>
      <c r="H30" s="3">
        <v>17</v>
      </c>
      <c r="I30" s="3">
        <v>0.94430000000000003</v>
      </c>
      <c r="J30" s="3">
        <v>0</v>
      </c>
      <c r="K30" s="3">
        <v>1</v>
      </c>
      <c r="L30" s="3">
        <v>0</v>
      </c>
      <c r="M30" s="4">
        <v>1000000000000000</v>
      </c>
    </row>
    <row r="31" spans="1:13" s="3" customFormat="1" x14ac:dyDescent="0.25">
      <c r="A31" s="3" t="s">
        <v>41</v>
      </c>
      <c r="B31" s="3" t="s">
        <v>61</v>
      </c>
      <c r="C31" s="3" t="s">
        <v>80</v>
      </c>
      <c r="D31" s="3" t="s">
        <v>81</v>
      </c>
      <c r="E31" s="3">
        <v>1611.94</v>
      </c>
      <c r="F31" s="3">
        <v>60.395294120000003</v>
      </c>
      <c r="G31" s="3">
        <v>808.76</v>
      </c>
      <c r="H31" s="3">
        <v>30</v>
      </c>
      <c r="I31" s="3">
        <v>0.84489999999999998</v>
      </c>
      <c r="J31" s="3">
        <v>0</v>
      </c>
      <c r="K31" s="3">
        <v>1</v>
      </c>
      <c r="L31" s="3">
        <v>0</v>
      </c>
      <c r="M31" s="3">
        <v>0</v>
      </c>
    </row>
    <row r="32" spans="1:13" s="3" customFormat="1" x14ac:dyDescent="0.25">
      <c r="A32" s="3" t="s">
        <v>41</v>
      </c>
      <c r="B32" s="3" t="s">
        <v>61</v>
      </c>
      <c r="C32" s="3" t="s">
        <v>82</v>
      </c>
      <c r="D32" s="3" t="s">
        <v>83</v>
      </c>
      <c r="E32" s="3">
        <v>381.37</v>
      </c>
      <c r="F32" s="3">
        <v>0.44983888900000002</v>
      </c>
      <c r="G32" s="3">
        <v>221.22</v>
      </c>
      <c r="H32" s="3">
        <v>30</v>
      </c>
      <c r="I32" s="3">
        <v>1</v>
      </c>
      <c r="J32" s="3">
        <v>0</v>
      </c>
      <c r="K32" s="3">
        <v>1</v>
      </c>
      <c r="L32" s="3">
        <v>0</v>
      </c>
      <c r="M32" s="4">
        <v>1000000000000000</v>
      </c>
    </row>
    <row r="33" spans="1:13" s="3" customFormat="1" x14ac:dyDescent="0.25">
      <c r="A33" s="3" t="s">
        <v>41</v>
      </c>
      <c r="B33" s="3" t="s">
        <v>84</v>
      </c>
      <c r="C33" s="3" t="s">
        <v>85</v>
      </c>
      <c r="D33" s="3" t="s">
        <v>86</v>
      </c>
      <c r="E33" s="3">
        <v>564.78</v>
      </c>
      <c r="F33" s="3">
        <v>23.548196130000001</v>
      </c>
      <c r="G33" s="3">
        <v>164.89</v>
      </c>
      <c r="H33" s="3">
        <v>18</v>
      </c>
      <c r="I33" s="3">
        <v>1</v>
      </c>
      <c r="J33" s="3">
        <v>0</v>
      </c>
      <c r="K33" s="3">
        <v>1</v>
      </c>
      <c r="L33" s="3">
        <v>0</v>
      </c>
      <c r="M33" s="4">
        <v>1000000000000000</v>
      </c>
    </row>
    <row r="34" spans="1:13" s="3" customFormat="1" x14ac:dyDescent="0.25">
      <c r="A34" s="3" t="s">
        <v>41</v>
      </c>
      <c r="B34" s="3" t="s">
        <v>84</v>
      </c>
      <c r="C34" s="3" t="s">
        <v>87</v>
      </c>
      <c r="D34" s="3" t="s">
        <v>88</v>
      </c>
      <c r="E34" s="3">
        <v>362.35</v>
      </c>
      <c r="F34" s="3">
        <v>10.59040315</v>
      </c>
      <c r="G34" s="3">
        <v>381.93</v>
      </c>
      <c r="H34" s="3">
        <v>20</v>
      </c>
      <c r="I34" s="3">
        <v>1</v>
      </c>
      <c r="J34" s="3">
        <v>0</v>
      </c>
      <c r="K34" s="3">
        <v>1</v>
      </c>
      <c r="L34" s="3">
        <v>0</v>
      </c>
      <c r="M34" s="4">
        <v>1000000000000000</v>
      </c>
    </row>
    <row r="35" spans="1:13" s="3" customFormat="1" x14ac:dyDescent="0.25">
      <c r="A35" s="3" t="s">
        <v>41</v>
      </c>
      <c r="B35" s="3" t="s">
        <v>84</v>
      </c>
      <c r="C35" s="3" t="s">
        <v>89</v>
      </c>
      <c r="D35" s="3" t="s">
        <v>90</v>
      </c>
      <c r="E35" s="3">
        <v>1528.1</v>
      </c>
      <c r="F35" s="3">
        <v>98.224496110000004</v>
      </c>
      <c r="G35" s="3">
        <v>1024.32</v>
      </c>
      <c r="H35" s="3">
        <v>20</v>
      </c>
      <c r="I35" s="3">
        <v>1</v>
      </c>
      <c r="J35" s="3">
        <v>0</v>
      </c>
      <c r="K35" s="3">
        <v>1</v>
      </c>
      <c r="L35" s="3">
        <v>0</v>
      </c>
      <c r="M35" s="4">
        <v>1000000000000000</v>
      </c>
    </row>
    <row r="36" spans="1:13" s="3" customFormat="1" x14ac:dyDescent="0.25">
      <c r="A36" s="3" t="s">
        <v>41</v>
      </c>
      <c r="B36" s="3" t="s">
        <v>84</v>
      </c>
      <c r="C36" s="3" t="s">
        <v>91</v>
      </c>
      <c r="D36" s="3" t="s">
        <v>92</v>
      </c>
      <c r="E36" s="3">
        <v>1416.89</v>
      </c>
      <c r="F36" s="3">
        <v>86.93215515</v>
      </c>
      <c r="G36" s="3">
        <v>1024.32</v>
      </c>
      <c r="H36" s="3">
        <v>20</v>
      </c>
      <c r="I36" s="3">
        <v>1</v>
      </c>
      <c r="J36" s="3">
        <v>0</v>
      </c>
      <c r="K36" s="3">
        <v>1</v>
      </c>
      <c r="L36" s="3">
        <v>0</v>
      </c>
      <c r="M36" s="4">
        <v>1000000000000000</v>
      </c>
    </row>
    <row r="37" spans="1:13" s="3" customFormat="1" x14ac:dyDescent="0.25">
      <c r="A37" s="3" t="s">
        <v>41</v>
      </c>
      <c r="B37" s="3" t="s">
        <v>84</v>
      </c>
      <c r="C37" s="3" t="s">
        <v>93</v>
      </c>
      <c r="D37" s="3" t="s">
        <v>94</v>
      </c>
      <c r="E37" s="3">
        <v>9185.33</v>
      </c>
      <c r="F37" s="3">
        <v>171.1804817</v>
      </c>
      <c r="G37" s="3">
        <v>2193.4499999999998</v>
      </c>
      <c r="H37" s="3">
        <v>20</v>
      </c>
      <c r="I37" s="3">
        <v>1</v>
      </c>
      <c r="J37" s="3">
        <v>0</v>
      </c>
      <c r="K37" s="3">
        <v>1</v>
      </c>
      <c r="L37" s="3">
        <v>0</v>
      </c>
      <c r="M37" s="4">
        <v>1000000000000000</v>
      </c>
    </row>
    <row r="38" spans="1:13" s="3" customFormat="1" x14ac:dyDescent="0.25">
      <c r="A38" s="3" t="s">
        <v>41</v>
      </c>
      <c r="B38" s="3" t="s">
        <v>84</v>
      </c>
      <c r="C38" s="3" t="s">
        <v>93</v>
      </c>
      <c r="D38" s="3" t="s">
        <v>95</v>
      </c>
      <c r="E38" s="3">
        <v>9185.33</v>
      </c>
      <c r="F38" s="3">
        <v>171.1804817</v>
      </c>
      <c r="G38" s="3">
        <v>2193.4499999999998</v>
      </c>
      <c r="H38" s="3">
        <v>20</v>
      </c>
      <c r="I38" s="3">
        <v>1</v>
      </c>
      <c r="J38" s="3">
        <v>0</v>
      </c>
      <c r="K38" s="3">
        <v>1</v>
      </c>
      <c r="L38" s="3">
        <v>0</v>
      </c>
      <c r="M38" s="4">
        <v>1000000000000000</v>
      </c>
    </row>
    <row r="39" spans="1:13" s="3" customFormat="1" x14ac:dyDescent="0.25">
      <c r="A39" s="3" t="s">
        <v>41</v>
      </c>
      <c r="B39" s="3" t="s">
        <v>84</v>
      </c>
      <c r="C39" s="3" t="s">
        <v>96</v>
      </c>
      <c r="D39" s="3" t="s">
        <v>97</v>
      </c>
      <c r="E39" s="3">
        <v>190.24</v>
      </c>
      <c r="F39" s="3">
        <v>5.7083996629999998</v>
      </c>
      <c r="G39" s="3">
        <v>21.09</v>
      </c>
      <c r="H39" s="3">
        <v>17</v>
      </c>
      <c r="I39" s="3">
        <v>1</v>
      </c>
      <c r="J39" s="3">
        <v>0</v>
      </c>
      <c r="K39" s="3">
        <v>1</v>
      </c>
      <c r="L39" s="3">
        <v>0</v>
      </c>
      <c r="M39" s="4">
        <v>1000000000000000</v>
      </c>
    </row>
    <row r="40" spans="1:13" s="3" customFormat="1" x14ac:dyDescent="0.25">
      <c r="A40" s="3" t="s">
        <v>41</v>
      </c>
      <c r="B40" s="3" t="s">
        <v>84</v>
      </c>
      <c r="C40" s="3" t="s">
        <v>98</v>
      </c>
      <c r="D40" s="3" t="s">
        <v>99</v>
      </c>
      <c r="E40" s="3">
        <v>554.92999999999995</v>
      </c>
      <c r="F40" s="3">
        <v>19.417548459999999</v>
      </c>
      <c r="G40" s="3">
        <v>21.09</v>
      </c>
      <c r="H40" s="3">
        <v>17</v>
      </c>
      <c r="I40" s="3">
        <v>1</v>
      </c>
      <c r="J40" s="3">
        <v>0</v>
      </c>
      <c r="K40" s="3">
        <v>1</v>
      </c>
      <c r="L40" s="3">
        <v>0</v>
      </c>
      <c r="M40" s="4">
        <v>1000000000000000</v>
      </c>
    </row>
    <row r="41" spans="1:13" s="3" customFormat="1" x14ac:dyDescent="0.25">
      <c r="A41" s="3" t="s">
        <v>41</v>
      </c>
      <c r="B41" s="3" t="s">
        <v>84</v>
      </c>
      <c r="C41" s="3" t="s">
        <v>100</v>
      </c>
      <c r="D41" s="3" t="s">
        <v>101</v>
      </c>
      <c r="E41" s="3">
        <v>170.86</v>
      </c>
      <c r="F41" s="3">
        <v>10.248150580000001</v>
      </c>
      <c r="G41" s="3">
        <v>21.09</v>
      </c>
      <c r="H41" s="3">
        <v>17</v>
      </c>
      <c r="I41" s="3">
        <v>1</v>
      </c>
      <c r="J41" s="3">
        <v>0</v>
      </c>
      <c r="K41" s="3">
        <v>1</v>
      </c>
      <c r="L41" s="3">
        <v>0</v>
      </c>
      <c r="M41" s="4">
        <v>1000000000000000</v>
      </c>
    </row>
    <row r="42" spans="1:13" s="3" customFormat="1" x14ac:dyDescent="0.25">
      <c r="A42" s="3" t="s">
        <v>41</v>
      </c>
      <c r="B42" s="3" t="s">
        <v>84</v>
      </c>
      <c r="C42" s="3" t="s">
        <v>102</v>
      </c>
      <c r="D42" s="3" t="s">
        <v>103</v>
      </c>
      <c r="E42" s="3">
        <v>757.56</v>
      </c>
      <c r="F42" s="3">
        <v>8.4052813929999992</v>
      </c>
      <c r="G42" s="3">
        <v>221.22</v>
      </c>
      <c r="H42" s="3">
        <v>20</v>
      </c>
      <c r="I42" s="3">
        <v>1</v>
      </c>
      <c r="J42" s="3">
        <v>0</v>
      </c>
      <c r="K42" s="3">
        <v>1</v>
      </c>
      <c r="L42" s="3">
        <v>0</v>
      </c>
      <c r="M42" s="4">
        <v>20</v>
      </c>
    </row>
    <row r="43" spans="1:13" s="3" customFormat="1" x14ac:dyDescent="0.25">
      <c r="A43" s="3" t="s">
        <v>41</v>
      </c>
      <c r="B43" s="3" t="s">
        <v>84</v>
      </c>
      <c r="C43" s="3" t="s">
        <v>104</v>
      </c>
      <c r="D43" s="3" t="s">
        <v>105</v>
      </c>
      <c r="E43" s="3">
        <v>43.61</v>
      </c>
      <c r="F43" s="3">
        <v>0.19062780100000001</v>
      </c>
      <c r="G43" s="3">
        <v>1.47</v>
      </c>
      <c r="H43" s="3">
        <v>15</v>
      </c>
      <c r="I43" s="3">
        <v>1</v>
      </c>
      <c r="J43" s="3">
        <v>0</v>
      </c>
      <c r="K43" s="3">
        <v>1</v>
      </c>
      <c r="L43" s="3">
        <v>0</v>
      </c>
      <c r="M43" s="4">
        <v>1000000000000000</v>
      </c>
    </row>
    <row r="44" spans="1:13" s="9" customFormat="1" x14ac:dyDescent="0.25">
      <c r="A44" s="9" t="s">
        <v>106</v>
      </c>
      <c r="B44" s="9" t="s">
        <v>107</v>
      </c>
      <c r="C44" s="9" t="s">
        <v>108</v>
      </c>
      <c r="D44" s="9" t="s">
        <v>109</v>
      </c>
      <c r="E44" s="9">
        <v>625</v>
      </c>
      <c r="F44" s="9">
        <v>12.5</v>
      </c>
      <c r="G44" s="9">
        <v>0</v>
      </c>
      <c r="H44" s="9">
        <v>30</v>
      </c>
      <c r="I44" s="9">
        <v>0.34246575299999998</v>
      </c>
      <c r="J44" s="9">
        <v>0</v>
      </c>
      <c r="K44" s="9">
        <v>0.2</v>
      </c>
      <c r="L44" s="9">
        <v>0</v>
      </c>
      <c r="M44" s="10">
        <v>1000000000000000</v>
      </c>
    </row>
    <row r="45" spans="1:13" s="9" customFormat="1" x14ac:dyDescent="0.25">
      <c r="A45" s="9" t="s">
        <v>106</v>
      </c>
      <c r="B45" s="9" t="s">
        <v>107</v>
      </c>
      <c r="C45" s="9" t="s">
        <v>110</v>
      </c>
      <c r="D45" s="9" t="s">
        <v>111</v>
      </c>
      <c r="E45" s="9">
        <v>577.94000000000005</v>
      </c>
      <c r="F45" s="9">
        <v>30.555555559999998</v>
      </c>
      <c r="G45" s="9">
        <v>0</v>
      </c>
      <c r="H45" s="9">
        <v>15</v>
      </c>
      <c r="I45" s="9">
        <v>0.296803653</v>
      </c>
      <c r="J45" s="9">
        <v>0</v>
      </c>
      <c r="K45" s="9">
        <v>1</v>
      </c>
      <c r="L45" s="9">
        <v>0</v>
      </c>
      <c r="M45" s="10">
        <v>1000000000000000</v>
      </c>
    </row>
    <row r="46" spans="1:13" s="9" customFormat="1" x14ac:dyDescent="0.25">
      <c r="A46" s="9" t="s">
        <v>106</v>
      </c>
      <c r="B46" s="9" t="s">
        <v>107</v>
      </c>
      <c r="C46" s="9" t="s">
        <v>112</v>
      </c>
      <c r="D46" s="9" t="s">
        <v>113</v>
      </c>
      <c r="E46" s="9">
        <v>822.56</v>
      </c>
      <c r="F46" s="9">
        <v>33.333333330000002</v>
      </c>
      <c r="G46" s="9">
        <v>0</v>
      </c>
      <c r="H46" s="9">
        <v>15</v>
      </c>
      <c r="I46" s="9">
        <v>0.296803653</v>
      </c>
      <c r="J46" s="9">
        <v>0</v>
      </c>
      <c r="K46" s="9">
        <v>1</v>
      </c>
      <c r="L46" s="9">
        <v>0</v>
      </c>
      <c r="M46" s="10">
        <v>1000000000000000</v>
      </c>
    </row>
    <row r="47" spans="1:13" s="9" customFormat="1" x14ac:dyDescent="0.25">
      <c r="A47" s="9" t="s">
        <v>106</v>
      </c>
      <c r="B47" s="9" t="s">
        <v>107</v>
      </c>
      <c r="C47" s="9" t="s">
        <v>114</v>
      </c>
      <c r="D47" s="9" t="s">
        <v>115</v>
      </c>
      <c r="E47" s="9">
        <v>585.04</v>
      </c>
      <c r="F47" s="9">
        <v>30.555555559999998</v>
      </c>
      <c r="G47" s="9">
        <v>0</v>
      </c>
      <c r="H47" s="9">
        <v>15</v>
      </c>
      <c r="I47" s="9">
        <v>0.296803653</v>
      </c>
      <c r="J47" s="9">
        <v>0</v>
      </c>
      <c r="K47" s="9">
        <v>1</v>
      </c>
      <c r="L47" s="9">
        <v>0</v>
      </c>
      <c r="M47" s="10">
        <v>1000000000000000</v>
      </c>
    </row>
    <row r="48" spans="1:13" s="9" customFormat="1" x14ac:dyDescent="0.25">
      <c r="A48" s="9" t="s">
        <v>106</v>
      </c>
      <c r="B48" s="9" t="s">
        <v>107</v>
      </c>
      <c r="C48" s="9" t="s">
        <v>116</v>
      </c>
      <c r="D48" s="9" t="s">
        <v>117</v>
      </c>
      <c r="E48" s="9">
        <v>1114.04</v>
      </c>
      <c r="F48" s="9">
        <v>31.25</v>
      </c>
      <c r="G48" s="9">
        <v>0</v>
      </c>
      <c r="H48" s="9">
        <v>15</v>
      </c>
      <c r="I48" s="9">
        <v>0.296803653</v>
      </c>
      <c r="J48" s="9">
        <v>0</v>
      </c>
      <c r="K48" s="9">
        <v>1</v>
      </c>
      <c r="L48" s="9">
        <v>0</v>
      </c>
      <c r="M48" s="10">
        <v>1000000000000000</v>
      </c>
    </row>
    <row r="49" spans="1:13" s="9" customFormat="1" x14ac:dyDescent="0.25">
      <c r="A49" s="9" t="s">
        <v>106</v>
      </c>
      <c r="B49" s="9" t="s">
        <v>107</v>
      </c>
      <c r="C49" s="9" t="s">
        <v>118</v>
      </c>
      <c r="D49" s="9" t="s">
        <v>119</v>
      </c>
      <c r="E49" s="9">
        <v>1506.02</v>
      </c>
      <c r="F49" s="9">
        <v>54.352749340000003</v>
      </c>
      <c r="G49" s="9">
        <v>0</v>
      </c>
      <c r="H49" s="9">
        <v>40</v>
      </c>
      <c r="I49" s="9">
        <v>0.27507289400000001</v>
      </c>
      <c r="J49" s="9">
        <v>0</v>
      </c>
      <c r="K49" s="9">
        <v>0.5</v>
      </c>
      <c r="L49" s="9">
        <v>0</v>
      </c>
      <c r="M49" s="10">
        <v>1000000000000000</v>
      </c>
    </row>
    <row r="50" spans="1:13" s="9" customFormat="1" x14ac:dyDescent="0.25">
      <c r="A50" s="9" t="s">
        <v>106</v>
      </c>
      <c r="B50" s="9" t="s">
        <v>120</v>
      </c>
      <c r="C50" s="9" t="s">
        <v>121</v>
      </c>
      <c r="D50" s="9" t="s">
        <v>122</v>
      </c>
      <c r="E50" s="9">
        <v>397.47</v>
      </c>
      <c r="F50" s="9">
        <v>24</v>
      </c>
      <c r="G50" s="9">
        <v>0</v>
      </c>
      <c r="H50" s="9">
        <v>15</v>
      </c>
      <c r="I50" s="9">
        <v>5.1369863000000002E-2</v>
      </c>
      <c r="J50" s="9">
        <v>0</v>
      </c>
      <c r="K50" s="9">
        <v>1</v>
      </c>
      <c r="L50" s="9">
        <v>0</v>
      </c>
      <c r="M50" s="10">
        <v>1000000000000000</v>
      </c>
    </row>
    <row r="51" spans="1:13" s="9" customFormat="1" x14ac:dyDescent="0.25">
      <c r="A51" s="9" t="s">
        <v>106</v>
      </c>
      <c r="B51" s="9" t="s">
        <v>120</v>
      </c>
      <c r="C51" s="9" t="s">
        <v>123</v>
      </c>
      <c r="D51" s="9" t="s">
        <v>124</v>
      </c>
      <c r="E51" s="9">
        <v>410.87</v>
      </c>
      <c r="F51" s="9">
        <v>24</v>
      </c>
      <c r="G51" s="9">
        <v>0</v>
      </c>
      <c r="H51" s="9">
        <v>15</v>
      </c>
      <c r="I51" s="9">
        <v>5.1369863000000002E-2</v>
      </c>
      <c r="J51" s="9">
        <v>0</v>
      </c>
      <c r="K51" s="9">
        <v>1</v>
      </c>
      <c r="L51" s="9">
        <v>0</v>
      </c>
      <c r="M51" s="10">
        <v>1000000000000000</v>
      </c>
    </row>
    <row r="52" spans="1:13" s="9" customFormat="1" x14ac:dyDescent="0.25">
      <c r="A52" s="9" t="s">
        <v>106</v>
      </c>
      <c r="B52" s="9" t="s">
        <v>120</v>
      </c>
      <c r="C52" s="9" t="s">
        <v>125</v>
      </c>
      <c r="D52" s="9" t="s">
        <v>126</v>
      </c>
      <c r="E52" s="9">
        <v>411.06</v>
      </c>
      <c r="F52" s="9">
        <v>24</v>
      </c>
      <c r="G52" s="9">
        <v>0</v>
      </c>
      <c r="H52" s="9">
        <v>15</v>
      </c>
      <c r="I52" s="9">
        <v>5.1369863000000002E-2</v>
      </c>
      <c r="J52" s="9">
        <v>0</v>
      </c>
      <c r="K52" s="9">
        <v>1</v>
      </c>
      <c r="L52" s="9">
        <v>0</v>
      </c>
      <c r="M52" s="10">
        <v>1000000000000000</v>
      </c>
    </row>
    <row r="53" spans="1:13" s="9" customFormat="1" x14ac:dyDescent="0.25">
      <c r="A53" s="9" t="s">
        <v>106</v>
      </c>
      <c r="B53" s="9" t="s">
        <v>120</v>
      </c>
      <c r="C53" s="9" t="s">
        <v>127</v>
      </c>
      <c r="D53" s="9" t="s">
        <v>128</v>
      </c>
      <c r="E53" s="9">
        <v>397.47</v>
      </c>
      <c r="F53" s="9">
        <v>24</v>
      </c>
      <c r="G53" s="9">
        <v>0</v>
      </c>
      <c r="H53" s="9">
        <v>15</v>
      </c>
      <c r="I53" s="9">
        <v>5.1369863000000002E-2</v>
      </c>
      <c r="J53" s="9">
        <v>0</v>
      </c>
      <c r="K53" s="9">
        <v>1</v>
      </c>
      <c r="L53" s="9">
        <v>0</v>
      </c>
      <c r="M53" s="10">
        <v>1000000000000000</v>
      </c>
    </row>
    <row r="54" spans="1:13" s="9" customFormat="1" x14ac:dyDescent="0.25">
      <c r="A54" s="9" t="s">
        <v>106</v>
      </c>
      <c r="B54" s="9" t="s">
        <v>120</v>
      </c>
      <c r="C54" s="9" t="s">
        <v>129</v>
      </c>
      <c r="D54" s="9" t="s">
        <v>130</v>
      </c>
      <c r="E54" s="9">
        <v>423.86</v>
      </c>
      <c r="F54" s="9">
        <v>34</v>
      </c>
      <c r="G54" s="9">
        <v>0</v>
      </c>
      <c r="H54" s="9">
        <v>15</v>
      </c>
      <c r="I54" s="9">
        <v>5.1369863000000002E-2</v>
      </c>
      <c r="J54" s="9">
        <v>0</v>
      </c>
      <c r="K54" s="9">
        <v>1</v>
      </c>
      <c r="L54" s="9">
        <v>0</v>
      </c>
      <c r="M54" s="10">
        <v>1000000000000000</v>
      </c>
    </row>
    <row r="55" spans="1:13" s="9" customFormat="1" x14ac:dyDescent="0.25">
      <c r="A55" s="9" t="s">
        <v>106</v>
      </c>
      <c r="B55" s="9" t="s">
        <v>120</v>
      </c>
      <c r="C55" s="9" t="s">
        <v>131</v>
      </c>
      <c r="D55" s="9" t="s">
        <v>132</v>
      </c>
      <c r="E55" s="9">
        <v>473.46</v>
      </c>
      <c r="F55" s="9">
        <v>34</v>
      </c>
      <c r="G55" s="9">
        <v>0</v>
      </c>
      <c r="H55" s="9">
        <v>15</v>
      </c>
      <c r="I55" s="9">
        <v>5.1369863000000002E-2</v>
      </c>
      <c r="J55" s="9">
        <v>0</v>
      </c>
      <c r="K55" s="9">
        <v>1</v>
      </c>
      <c r="L55" s="9">
        <v>0</v>
      </c>
      <c r="M55" s="10">
        <v>1000000000000000</v>
      </c>
    </row>
    <row r="56" spans="1:13" s="9" customFormat="1" x14ac:dyDescent="0.25">
      <c r="A56" s="9" t="s">
        <v>106</v>
      </c>
      <c r="B56" s="9" t="s">
        <v>120</v>
      </c>
      <c r="C56" s="9" t="s">
        <v>133</v>
      </c>
      <c r="D56" s="9" t="s">
        <v>134</v>
      </c>
      <c r="E56" s="9">
        <v>613.66</v>
      </c>
      <c r="F56" s="9">
        <v>10</v>
      </c>
      <c r="G56" s="9">
        <v>0</v>
      </c>
      <c r="H56" s="9">
        <v>15</v>
      </c>
      <c r="I56" s="9">
        <v>5.1369863000000002E-2</v>
      </c>
      <c r="J56" s="9">
        <v>0</v>
      </c>
      <c r="K56" s="9">
        <v>1</v>
      </c>
      <c r="L56" s="9">
        <v>0</v>
      </c>
      <c r="M56" s="10">
        <v>1000000000000000</v>
      </c>
    </row>
    <row r="57" spans="1:13" s="9" customFormat="1" x14ac:dyDescent="0.25">
      <c r="A57" s="9" t="s">
        <v>106</v>
      </c>
      <c r="B57" s="9" t="s">
        <v>120</v>
      </c>
      <c r="C57" s="9" t="s">
        <v>135</v>
      </c>
      <c r="D57" s="9" t="s">
        <v>136</v>
      </c>
      <c r="E57" s="9">
        <v>1062.0999999999999</v>
      </c>
      <c r="F57" s="9">
        <v>10</v>
      </c>
      <c r="G57" s="9">
        <v>0</v>
      </c>
      <c r="H57" s="9">
        <v>15</v>
      </c>
      <c r="I57" s="9">
        <v>5.1369863000000002E-2</v>
      </c>
      <c r="J57" s="9">
        <v>0</v>
      </c>
      <c r="K57" s="9">
        <v>1</v>
      </c>
      <c r="L57" s="9">
        <v>0</v>
      </c>
      <c r="M57" s="10">
        <v>1000000000000000</v>
      </c>
    </row>
    <row r="58" spans="1:13" s="9" customFormat="1" x14ac:dyDescent="0.25">
      <c r="A58" s="9" t="s">
        <v>137</v>
      </c>
      <c r="B58" s="9" t="s">
        <v>138</v>
      </c>
      <c r="C58" s="9" t="s">
        <v>139</v>
      </c>
      <c r="D58" s="9" t="s">
        <v>140</v>
      </c>
      <c r="E58" s="9">
        <v>0</v>
      </c>
      <c r="F58" s="9">
        <v>0</v>
      </c>
      <c r="G58" s="9">
        <v>0</v>
      </c>
      <c r="H58" s="9">
        <v>30</v>
      </c>
      <c r="I58" s="9">
        <v>1</v>
      </c>
      <c r="J58" s="9">
        <v>0</v>
      </c>
      <c r="K58" s="9">
        <v>1</v>
      </c>
      <c r="L58" s="9">
        <v>0</v>
      </c>
      <c r="M58" s="10">
        <v>1000000000000000</v>
      </c>
    </row>
    <row r="59" spans="1:13" s="9" customFormat="1" x14ac:dyDescent="0.25">
      <c r="A59" s="9" t="s">
        <v>106</v>
      </c>
      <c r="B59" s="9" t="s">
        <v>141</v>
      </c>
      <c r="C59" s="9" t="s">
        <v>142</v>
      </c>
      <c r="D59" s="9" t="s">
        <v>143</v>
      </c>
      <c r="E59" s="9">
        <v>104.42</v>
      </c>
      <c r="F59" s="9">
        <v>2.0883116880000001</v>
      </c>
      <c r="G59" s="9">
        <v>0</v>
      </c>
      <c r="H59" s="9">
        <v>40</v>
      </c>
      <c r="I59" s="9">
        <v>0.34246575299999998</v>
      </c>
      <c r="J59" s="9">
        <v>0</v>
      </c>
      <c r="K59" s="9">
        <v>1</v>
      </c>
      <c r="L59" s="9">
        <v>0</v>
      </c>
      <c r="M59" s="10">
        <v>1000000000000000</v>
      </c>
    </row>
    <row r="60" spans="1:13" s="9" customFormat="1" x14ac:dyDescent="0.25">
      <c r="A60" s="9" t="s">
        <v>106</v>
      </c>
      <c r="B60" s="9" t="s">
        <v>141</v>
      </c>
      <c r="C60" s="9" t="s">
        <v>144</v>
      </c>
      <c r="D60" s="9" t="s">
        <v>145</v>
      </c>
      <c r="E60" s="9">
        <v>72.239999999999995</v>
      </c>
      <c r="F60" s="9">
        <v>3.8194444440000002</v>
      </c>
      <c r="G60" s="9">
        <v>0</v>
      </c>
      <c r="H60" s="9">
        <v>40</v>
      </c>
      <c r="I60" s="9">
        <v>0.114155251</v>
      </c>
      <c r="J60" s="9">
        <v>0</v>
      </c>
      <c r="K60" s="9">
        <v>1</v>
      </c>
      <c r="L60" s="9">
        <v>0</v>
      </c>
      <c r="M60" s="10">
        <v>1000000000000000</v>
      </c>
    </row>
    <row r="61" spans="1:13" s="9" customFormat="1" x14ac:dyDescent="0.25">
      <c r="A61" s="9" t="s">
        <v>106</v>
      </c>
      <c r="B61" s="9" t="s">
        <v>141</v>
      </c>
      <c r="C61" s="9" t="s">
        <v>146</v>
      </c>
      <c r="D61" s="9" t="s">
        <v>147</v>
      </c>
      <c r="E61" s="9">
        <v>73.13</v>
      </c>
      <c r="F61" s="9">
        <v>3.8194444440000002</v>
      </c>
      <c r="G61" s="9">
        <v>0</v>
      </c>
      <c r="H61" s="9">
        <v>40</v>
      </c>
      <c r="I61" s="9">
        <v>0.114155251</v>
      </c>
      <c r="J61" s="9">
        <v>0</v>
      </c>
      <c r="K61" s="9">
        <v>1</v>
      </c>
      <c r="L61" s="9">
        <v>0</v>
      </c>
      <c r="M61" s="10">
        <v>1000000000000000</v>
      </c>
    </row>
    <row r="62" spans="1:13" s="9" customFormat="1" x14ac:dyDescent="0.25">
      <c r="A62" s="9" t="s">
        <v>106</v>
      </c>
      <c r="B62" s="9" t="s">
        <v>141</v>
      </c>
      <c r="C62" s="9" t="s">
        <v>148</v>
      </c>
      <c r="D62" s="9" t="s">
        <v>149</v>
      </c>
      <c r="E62" s="9">
        <v>72.239999999999995</v>
      </c>
      <c r="F62" s="9">
        <v>3.8194444440000002</v>
      </c>
      <c r="G62" s="9">
        <v>0</v>
      </c>
      <c r="H62" s="9">
        <v>40</v>
      </c>
      <c r="I62" s="9">
        <v>0.114155251</v>
      </c>
      <c r="J62" s="9">
        <v>0</v>
      </c>
      <c r="K62" s="9">
        <v>1</v>
      </c>
      <c r="L62" s="9">
        <v>0</v>
      </c>
      <c r="M62" s="10">
        <v>1000000000000000</v>
      </c>
    </row>
    <row r="63" spans="1:13" s="9" customFormat="1" x14ac:dyDescent="0.25">
      <c r="A63" s="9" t="s">
        <v>106</v>
      </c>
      <c r="B63" s="9" t="s">
        <v>141</v>
      </c>
      <c r="C63" s="9" t="s">
        <v>150</v>
      </c>
      <c r="D63" s="9" t="s">
        <v>151</v>
      </c>
      <c r="E63" s="9">
        <v>350.97</v>
      </c>
      <c r="F63" s="9">
        <v>18.555555559999998</v>
      </c>
      <c r="G63" s="9">
        <v>0</v>
      </c>
      <c r="H63" s="9">
        <v>15</v>
      </c>
      <c r="I63" s="9">
        <v>9.2592593000000001E-2</v>
      </c>
      <c r="J63" s="9">
        <v>0</v>
      </c>
      <c r="K63" s="9">
        <v>1</v>
      </c>
      <c r="L63" s="9">
        <v>0</v>
      </c>
      <c r="M63" s="10">
        <v>1000000000000000</v>
      </c>
    </row>
    <row r="64" spans="1:13" s="9" customFormat="1" x14ac:dyDescent="0.25">
      <c r="A64" s="9" t="s">
        <v>106</v>
      </c>
      <c r="B64" s="9" t="s">
        <v>141</v>
      </c>
      <c r="C64" s="9" t="s">
        <v>152</v>
      </c>
      <c r="D64" s="9" t="s">
        <v>153</v>
      </c>
      <c r="E64" s="9">
        <v>350.97</v>
      </c>
      <c r="F64" s="9">
        <v>18.555555559999998</v>
      </c>
      <c r="G64" s="9">
        <v>0</v>
      </c>
      <c r="H64" s="9">
        <v>15</v>
      </c>
      <c r="I64" s="9">
        <v>9.2592593000000001E-2</v>
      </c>
      <c r="J64" s="9">
        <v>0</v>
      </c>
      <c r="K64" s="9">
        <v>1</v>
      </c>
      <c r="L64" s="9">
        <v>0</v>
      </c>
      <c r="M64" s="10">
        <v>1000000000000000</v>
      </c>
    </row>
    <row r="65" spans="1:14" s="9" customFormat="1" x14ac:dyDescent="0.25">
      <c r="A65" s="9" t="s">
        <v>106</v>
      </c>
      <c r="B65" s="9" t="s">
        <v>141</v>
      </c>
      <c r="C65" s="9" t="s">
        <v>154</v>
      </c>
      <c r="D65" s="9" t="s">
        <v>155</v>
      </c>
      <c r="E65" s="9">
        <v>430.17</v>
      </c>
      <c r="F65" s="9">
        <v>12.06666667</v>
      </c>
      <c r="G65" s="9">
        <v>0</v>
      </c>
      <c r="H65" s="9">
        <v>15</v>
      </c>
      <c r="I65" s="9">
        <v>9.2592593000000001E-2</v>
      </c>
      <c r="J65" s="9">
        <v>0</v>
      </c>
      <c r="K65" s="9">
        <v>1</v>
      </c>
      <c r="L65" s="9">
        <v>0</v>
      </c>
      <c r="M65" s="10">
        <v>1000000000000000</v>
      </c>
    </row>
    <row r="66" spans="1:14" s="9" customFormat="1" x14ac:dyDescent="0.25">
      <c r="A66" s="9" t="s">
        <v>106</v>
      </c>
      <c r="B66" s="9" t="s">
        <v>141</v>
      </c>
      <c r="C66" s="9" t="s">
        <v>156</v>
      </c>
      <c r="D66" s="9" t="s">
        <v>157</v>
      </c>
      <c r="E66" s="9">
        <v>878.38</v>
      </c>
      <c r="F66" s="9">
        <v>23.133333329999999</v>
      </c>
      <c r="G66" s="9">
        <v>0</v>
      </c>
      <c r="H66" s="9">
        <v>15</v>
      </c>
      <c r="I66" s="9">
        <v>9.2592593000000001E-2</v>
      </c>
      <c r="J66" s="9">
        <v>0</v>
      </c>
      <c r="K66" s="9">
        <v>1</v>
      </c>
      <c r="L66" s="9">
        <v>0</v>
      </c>
      <c r="M66" s="10">
        <v>1000000000000000</v>
      </c>
    </row>
    <row r="67" spans="1:14" s="9" customFormat="1" x14ac:dyDescent="0.25">
      <c r="A67" s="9" t="s">
        <v>106</v>
      </c>
      <c r="B67" s="9" t="s">
        <v>141</v>
      </c>
      <c r="C67" s="9" t="s">
        <v>158</v>
      </c>
      <c r="D67" s="9" t="s">
        <v>159</v>
      </c>
      <c r="E67" s="9">
        <v>355.28</v>
      </c>
      <c r="F67" s="9">
        <v>18.555555559999998</v>
      </c>
      <c r="G67" s="9">
        <v>0</v>
      </c>
      <c r="H67" s="9">
        <v>15</v>
      </c>
      <c r="I67" s="9">
        <v>9.2592593000000001E-2</v>
      </c>
      <c r="J67" s="9">
        <v>0</v>
      </c>
      <c r="K67" s="9">
        <v>1</v>
      </c>
      <c r="L67" s="9">
        <v>0</v>
      </c>
      <c r="M67" s="10">
        <v>1000000000000000</v>
      </c>
    </row>
    <row r="68" spans="1:14" x14ac:dyDescent="0.25">
      <c r="A68" t="s">
        <v>160</v>
      </c>
      <c r="B68" t="s">
        <v>160</v>
      </c>
      <c r="C68" t="s">
        <v>161</v>
      </c>
      <c r="D68" t="s">
        <v>162</v>
      </c>
      <c r="E68">
        <v>5600</v>
      </c>
      <c r="F68">
        <v>0</v>
      </c>
      <c r="G68">
        <v>0</v>
      </c>
      <c r="H68">
        <v>1</v>
      </c>
      <c r="I68">
        <v>1</v>
      </c>
      <c r="J68">
        <v>0</v>
      </c>
      <c r="K68">
        <v>1</v>
      </c>
      <c r="L68">
        <v>0</v>
      </c>
      <c r="M68" s="2">
        <v>1000000000000000</v>
      </c>
    </row>
    <row r="69" spans="1:14" x14ac:dyDescent="0.25">
      <c r="A69" t="s">
        <v>160</v>
      </c>
      <c r="B69" t="s">
        <v>160</v>
      </c>
      <c r="C69" t="s">
        <v>163</v>
      </c>
      <c r="D69" t="s">
        <v>164</v>
      </c>
      <c r="E69">
        <v>825.88</v>
      </c>
      <c r="F69">
        <v>0</v>
      </c>
      <c r="G69">
        <v>0</v>
      </c>
      <c r="H69">
        <v>60</v>
      </c>
      <c r="I69">
        <v>1</v>
      </c>
      <c r="J69">
        <v>0</v>
      </c>
      <c r="K69">
        <v>1</v>
      </c>
      <c r="L69">
        <v>0</v>
      </c>
      <c r="M69" s="2">
        <v>1000000000000000</v>
      </c>
    </row>
    <row r="70" spans="1:14" x14ac:dyDescent="0.25">
      <c r="A70" t="s">
        <v>160</v>
      </c>
      <c r="B70" t="s">
        <v>160</v>
      </c>
      <c r="C70" t="s">
        <v>165</v>
      </c>
      <c r="D70" t="s">
        <v>166</v>
      </c>
      <c r="E70">
        <v>74919.06</v>
      </c>
      <c r="F70">
        <v>0</v>
      </c>
      <c r="G70">
        <v>0</v>
      </c>
      <c r="H70">
        <v>80</v>
      </c>
      <c r="I70">
        <v>1</v>
      </c>
      <c r="J70">
        <v>0</v>
      </c>
      <c r="K70">
        <v>1</v>
      </c>
      <c r="L70">
        <v>0</v>
      </c>
      <c r="M70" s="2">
        <v>1000000000000000</v>
      </c>
    </row>
    <row r="71" spans="1:14" s="7" customFormat="1" x14ac:dyDescent="0.25">
      <c r="A71" s="7" t="s">
        <v>167</v>
      </c>
      <c r="B71" s="7" t="s">
        <v>169</v>
      </c>
      <c r="C71" s="7" t="s">
        <v>168</v>
      </c>
      <c r="D71" s="7" t="s">
        <v>310</v>
      </c>
      <c r="E71" s="7">
        <v>600</v>
      </c>
      <c r="F71" s="7">
        <v>24</v>
      </c>
      <c r="G71" s="7">
        <v>0</v>
      </c>
      <c r="H71" s="7">
        <v>20</v>
      </c>
      <c r="I71" s="7">
        <v>0.89459999999999995</v>
      </c>
      <c r="J71" s="7">
        <v>0</v>
      </c>
      <c r="K71" s="7">
        <v>1</v>
      </c>
      <c r="L71" s="7">
        <v>0</v>
      </c>
      <c r="M71" s="8">
        <v>1000000000000000</v>
      </c>
      <c r="N71" s="7" t="s">
        <v>169</v>
      </c>
    </row>
    <row r="72" spans="1:14" s="7" customFormat="1" x14ac:dyDescent="0.25">
      <c r="A72" s="7" t="s">
        <v>167</v>
      </c>
      <c r="B72" s="7" t="s">
        <v>294</v>
      </c>
      <c r="C72" s="7" t="s">
        <v>168</v>
      </c>
      <c r="D72" s="7" t="s">
        <v>309</v>
      </c>
      <c r="E72" s="7">
        <v>820</v>
      </c>
      <c r="F72" s="7">
        <v>32.799999999999997</v>
      </c>
      <c r="G72" s="7">
        <v>0</v>
      </c>
      <c r="H72" s="7">
        <v>20</v>
      </c>
      <c r="I72" s="7">
        <v>0.89459999999999995</v>
      </c>
      <c r="J72" s="7">
        <v>0</v>
      </c>
      <c r="K72" s="7">
        <v>1</v>
      </c>
      <c r="L72" s="7">
        <v>0</v>
      </c>
      <c r="M72" s="8">
        <v>1000000000000000</v>
      </c>
      <c r="N72" s="7" t="s">
        <v>169</v>
      </c>
    </row>
    <row r="73" spans="1:14" s="7" customFormat="1" x14ac:dyDescent="0.25">
      <c r="A73" s="7" t="s">
        <v>167</v>
      </c>
      <c r="B73" s="7" t="s">
        <v>169</v>
      </c>
      <c r="C73" s="7" t="s">
        <v>170</v>
      </c>
      <c r="D73" s="7" t="s">
        <v>171</v>
      </c>
      <c r="E73" s="7">
        <v>775.33</v>
      </c>
      <c r="F73" s="7">
        <v>71.547812609999994</v>
      </c>
      <c r="G73" s="7">
        <v>0</v>
      </c>
      <c r="H73" s="7">
        <v>25</v>
      </c>
      <c r="I73" s="7">
        <v>0.85484000000000004</v>
      </c>
      <c r="J73" s="7">
        <v>0</v>
      </c>
      <c r="K73" s="7">
        <v>1</v>
      </c>
      <c r="L73" s="7">
        <v>0</v>
      </c>
      <c r="M73" s="8">
        <v>1000000000000000</v>
      </c>
      <c r="N73" s="7" t="s">
        <v>169</v>
      </c>
    </row>
    <row r="74" spans="1:14" s="7" customFormat="1" x14ac:dyDescent="0.25">
      <c r="A74" s="7" t="s">
        <v>167</v>
      </c>
      <c r="B74" s="7" t="s">
        <v>169</v>
      </c>
      <c r="C74" s="7" t="s">
        <v>179</v>
      </c>
      <c r="D74" s="7" t="s">
        <v>180</v>
      </c>
      <c r="E74" s="7">
        <v>1811.76</v>
      </c>
      <c r="F74" s="7">
        <v>123.526815</v>
      </c>
      <c r="G74" s="7">
        <v>0</v>
      </c>
      <c r="H74" s="7">
        <v>15</v>
      </c>
      <c r="I74" s="7">
        <v>0.84489999999999998</v>
      </c>
      <c r="J74" s="7">
        <v>0</v>
      </c>
      <c r="K74" s="7">
        <v>1</v>
      </c>
      <c r="L74" s="7">
        <v>0</v>
      </c>
      <c r="M74" s="8">
        <v>1000000000000000</v>
      </c>
      <c r="N74" s="7" t="s">
        <v>175</v>
      </c>
    </row>
    <row r="75" spans="1:14" s="7" customFormat="1" ht="14.25" customHeight="1" x14ac:dyDescent="0.25">
      <c r="A75" s="7" t="s">
        <v>167</v>
      </c>
      <c r="B75" s="7" t="s">
        <v>296</v>
      </c>
      <c r="C75" s="7" t="s">
        <v>172</v>
      </c>
      <c r="D75" s="7" t="s">
        <v>173</v>
      </c>
      <c r="E75" s="7">
        <v>4798.2299999999996</v>
      </c>
      <c r="F75" s="7">
        <v>338.03045909999997</v>
      </c>
      <c r="G75" s="7">
        <v>0</v>
      </c>
      <c r="H75" s="7">
        <v>25</v>
      </c>
      <c r="I75" s="7">
        <v>0.85484000000000004</v>
      </c>
      <c r="J75" s="7">
        <v>0</v>
      </c>
      <c r="K75" s="7">
        <v>1</v>
      </c>
      <c r="L75" s="7">
        <v>0</v>
      </c>
      <c r="M75" s="8">
        <v>1000000000000000</v>
      </c>
      <c r="N75" s="7" t="s">
        <v>169</v>
      </c>
    </row>
    <row r="76" spans="1:14" s="15" customFormat="1" x14ac:dyDescent="0.25">
      <c r="A76" s="15" t="s">
        <v>167</v>
      </c>
      <c r="B76" s="15" t="s">
        <v>295</v>
      </c>
      <c r="C76" s="15" t="s">
        <v>174</v>
      </c>
      <c r="D76" s="15" t="s">
        <v>297</v>
      </c>
      <c r="E76" s="15">
        <v>2514</v>
      </c>
      <c r="F76" s="15">
        <f>0.04*E76</f>
        <v>100.56</v>
      </c>
      <c r="G76" s="15">
        <v>0</v>
      </c>
      <c r="H76" s="15">
        <v>20</v>
      </c>
      <c r="I76" s="15">
        <v>0.84489999999999998</v>
      </c>
      <c r="J76" s="15">
        <v>0</v>
      </c>
      <c r="K76" s="15">
        <v>1</v>
      </c>
      <c r="L76" s="15">
        <v>0</v>
      </c>
      <c r="M76" s="16">
        <v>1000000000000000</v>
      </c>
      <c r="N76" s="15" t="s">
        <v>175</v>
      </c>
    </row>
    <row r="77" spans="1:14" s="15" customFormat="1" x14ac:dyDescent="0.25">
      <c r="A77" s="15" t="s">
        <v>167</v>
      </c>
      <c r="B77" s="15" t="s">
        <v>295</v>
      </c>
      <c r="C77" s="15" t="s">
        <v>176</v>
      </c>
      <c r="D77" s="15" t="s">
        <v>293</v>
      </c>
      <c r="E77" s="15">
        <v>577</v>
      </c>
      <c r="F77" s="15">
        <f t="shared" ref="F77:F87" si="0">0.04*E77</f>
        <v>23.080000000000002</v>
      </c>
      <c r="G77" s="15">
        <v>0</v>
      </c>
      <c r="H77" s="15">
        <v>20</v>
      </c>
      <c r="I77" s="15">
        <v>0.84489999999999998</v>
      </c>
      <c r="J77" s="15">
        <v>0</v>
      </c>
      <c r="K77" s="15">
        <v>1</v>
      </c>
      <c r="L77" s="15">
        <v>0</v>
      </c>
      <c r="M77" s="16">
        <v>1000000000000000</v>
      </c>
      <c r="N77" s="15" t="s">
        <v>175</v>
      </c>
    </row>
    <row r="78" spans="1:14" s="15" customFormat="1" x14ac:dyDescent="0.25">
      <c r="A78" s="15" t="s">
        <v>167</v>
      </c>
      <c r="B78" s="15" t="s">
        <v>295</v>
      </c>
      <c r="C78" s="15" t="s">
        <v>176</v>
      </c>
      <c r="D78" s="15" t="s">
        <v>298</v>
      </c>
      <c r="E78" s="15">
        <v>825</v>
      </c>
      <c r="F78" s="15">
        <f t="shared" si="0"/>
        <v>33</v>
      </c>
      <c r="G78" s="15">
        <v>0</v>
      </c>
      <c r="H78" s="15">
        <v>20</v>
      </c>
      <c r="I78" s="15">
        <v>0.84489999999999998</v>
      </c>
      <c r="J78" s="15">
        <v>0</v>
      </c>
      <c r="K78" s="15">
        <v>1</v>
      </c>
      <c r="L78" s="15">
        <v>0</v>
      </c>
      <c r="M78" s="16">
        <v>1000000000000000</v>
      </c>
      <c r="N78" s="15" t="s">
        <v>175</v>
      </c>
    </row>
    <row r="79" spans="1:14" s="7" customFormat="1" x14ac:dyDescent="0.25">
      <c r="A79" s="7" t="s">
        <v>167</v>
      </c>
      <c r="B79" s="7" t="s">
        <v>296</v>
      </c>
      <c r="C79" s="7" t="s">
        <v>177</v>
      </c>
      <c r="D79" s="7" t="s">
        <v>178</v>
      </c>
      <c r="E79" s="7">
        <v>1122.22</v>
      </c>
      <c r="F79" s="15">
        <f t="shared" si="0"/>
        <v>44.888800000000003</v>
      </c>
      <c r="G79" s="7">
        <v>0</v>
      </c>
      <c r="H79" s="7">
        <v>20</v>
      </c>
      <c r="I79" s="7">
        <v>0.84489999999999998</v>
      </c>
      <c r="J79" s="7">
        <v>0</v>
      </c>
      <c r="K79" s="7">
        <v>1</v>
      </c>
      <c r="L79" s="7">
        <v>0</v>
      </c>
      <c r="M79" s="8">
        <v>1000000000000000</v>
      </c>
      <c r="N79" s="7" t="s">
        <v>175</v>
      </c>
    </row>
    <row r="80" spans="1:14" s="17" customFormat="1" x14ac:dyDescent="0.25">
      <c r="A80" s="17" t="s">
        <v>167</v>
      </c>
      <c r="B80" s="17" t="s">
        <v>167</v>
      </c>
      <c r="C80" s="17" t="s">
        <v>181</v>
      </c>
      <c r="D80" s="17" t="s">
        <v>182</v>
      </c>
      <c r="E80" s="17">
        <v>2554.0100000000002</v>
      </c>
      <c r="F80" s="15">
        <f t="shared" si="0"/>
        <v>102.16040000000001</v>
      </c>
      <c r="G80" s="17">
        <v>0</v>
      </c>
      <c r="H80" s="17">
        <v>25</v>
      </c>
      <c r="I80" s="17">
        <v>0.84489999999999998</v>
      </c>
      <c r="J80" s="17">
        <v>0</v>
      </c>
      <c r="K80" s="17">
        <v>1</v>
      </c>
      <c r="L80" s="17">
        <v>0</v>
      </c>
      <c r="M80" s="18">
        <v>1000000000000000</v>
      </c>
      <c r="N80" s="17" t="s">
        <v>183</v>
      </c>
    </row>
    <row r="81" spans="1:14" s="17" customFormat="1" x14ac:dyDescent="0.25">
      <c r="A81" s="17" t="s">
        <v>167</v>
      </c>
      <c r="B81" s="17" t="s">
        <v>167</v>
      </c>
      <c r="C81" s="17" t="s">
        <v>184</v>
      </c>
      <c r="D81" s="17" t="s">
        <v>185</v>
      </c>
      <c r="E81" s="17">
        <v>2593.5</v>
      </c>
      <c r="F81" s="15">
        <f t="shared" si="0"/>
        <v>103.74000000000001</v>
      </c>
      <c r="G81" s="17">
        <v>0</v>
      </c>
      <c r="H81" s="17">
        <v>25</v>
      </c>
      <c r="I81" s="17">
        <v>0.84489999999999998</v>
      </c>
      <c r="J81" s="17">
        <v>0</v>
      </c>
      <c r="K81" s="17">
        <v>1</v>
      </c>
      <c r="L81" s="17">
        <v>0</v>
      </c>
      <c r="M81" s="18">
        <v>1000000000000000</v>
      </c>
    </row>
    <row r="82" spans="1:14" s="19" customFormat="1" x14ac:dyDescent="0.25">
      <c r="A82" s="19" t="s">
        <v>167</v>
      </c>
      <c r="B82" s="19" t="s">
        <v>167</v>
      </c>
      <c r="C82" s="19" t="s">
        <v>186</v>
      </c>
      <c r="D82" s="19" t="s">
        <v>187</v>
      </c>
      <c r="E82" s="19">
        <v>5342000001</v>
      </c>
      <c r="F82" s="15">
        <f t="shared" si="0"/>
        <v>213680000.03999999</v>
      </c>
      <c r="G82" s="19">
        <v>0</v>
      </c>
      <c r="H82" s="19">
        <v>40</v>
      </c>
      <c r="I82" s="19">
        <v>1</v>
      </c>
      <c r="J82" s="19">
        <v>0</v>
      </c>
      <c r="K82" s="19">
        <v>1</v>
      </c>
      <c r="L82" s="19">
        <v>0</v>
      </c>
      <c r="M82" s="20">
        <v>0</v>
      </c>
      <c r="N82" s="19" t="s">
        <v>188</v>
      </c>
    </row>
    <row r="83" spans="1:14" s="19" customFormat="1" x14ac:dyDescent="0.25">
      <c r="A83" s="19" t="s">
        <v>167</v>
      </c>
      <c r="B83" s="19" t="s">
        <v>167</v>
      </c>
      <c r="C83" s="19" t="s">
        <v>189</v>
      </c>
      <c r="D83" s="19" t="s">
        <v>190</v>
      </c>
      <c r="E83" s="19">
        <v>1929</v>
      </c>
      <c r="F83" s="15">
        <f t="shared" si="0"/>
        <v>77.16</v>
      </c>
      <c r="G83" s="19">
        <v>0</v>
      </c>
      <c r="H83" s="19">
        <v>40</v>
      </c>
      <c r="I83" s="19">
        <v>1</v>
      </c>
      <c r="J83" s="19">
        <v>0</v>
      </c>
      <c r="K83" s="19">
        <v>1</v>
      </c>
      <c r="L83" s="19">
        <v>0</v>
      </c>
      <c r="M83" s="20">
        <v>1000000000000000</v>
      </c>
      <c r="N83" s="19" t="s">
        <v>188</v>
      </c>
    </row>
    <row r="84" spans="1:14" s="7" customFormat="1" x14ac:dyDescent="0.25">
      <c r="A84" s="7" t="s">
        <v>167</v>
      </c>
      <c r="B84" s="7" t="s">
        <v>167</v>
      </c>
      <c r="C84" s="7" t="s">
        <v>193</v>
      </c>
      <c r="D84" s="7" t="s">
        <v>194</v>
      </c>
      <c r="E84" s="7">
        <v>1511.16</v>
      </c>
      <c r="F84" s="15">
        <f t="shared" si="0"/>
        <v>60.446400000000004</v>
      </c>
      <c r="G84" s="7">
        <v>0</v>
      </c>
      <c r="H84" s="7">
        <v>25</v>
      </c>
      <c r="I84" s="7">
        <v>0.84489999999999998</v>
      </c>
      <c r="J84" s="7">
        <v>0</v>
      </c>
      <c r="K84" s="7">
        <v>1</v>
      </c>
      <c r="L84" s="7">
        <v>0</v>
      </c>
      <c r="M84" s="8">
        <v>1000000000000000</v>
      </c>
      <c r="N84" s="7" t="s">
        <v>192</v>
      </c>
    </row>
    <row r="85" spans="1:14" s="23" customFormat="1" x14ac:dyDescent="0.25">
      <c r="A85" s="23" t="s">
        <v>167</v>
      </c>
      <c r="B85" s="23" t="s">
        <v>167</v>
      </c>
      <c r="C85" s="23" t="s">
        <v>191</v>
      </c>
      <c r="D85" s="23" t="s">
        <v>300</v>
      </c>
      <c r="E85" s="23">
        <v>803</v>
      </c>
      <c r="F85" s="15">
        <f t="shared" si="0"/>
        <v>32.119999999999997</v>
      </c>
      <c r="G85" s="23">
        <v>0</v>
      </c>
      <c r="H85" s="23">
        <v>20</v>
      </c>
      <c r="I85" s="23">
        <v>0.94430000000000003</v>
      </c>
      <c r="J85" s="23">
        <v>0</v>
      </c>
      <c r="K85" s="23">
        <v>1</v>
      </c>
      <c r="L85" s="23">
        <v>0</v>
      </c>
      <c r="M85" s="24">
        <v>1000000000000000</v>
      </c>
      <c r="N85" s="23" t="s">
        <v>192</v>
      </c>
    </row>
    <row r="86" spans="1:14" s="23" customFormat="1" x14ac:dyDescent="0.25">
      <c r="A86" s="23" t="s">
        <v>167</v>
      </c>
      <c r="B86" s="23" t="s">
        <v>167</v>
      </c>
      <c r="C86" s="23" t="s">
        <v>195</v>
      </c>
      <c r="D86" s="23" t="s">
        <v>299</v>
      </c>
      <c r="E86" s="23">
        <v>6829</v>
      </c>
      <c r="F86" s="15">
        <f t="shared" si="0"/>
        <v>273.16000000000003</v>
      </c>
      <c r="G86" s="23">
        <v>0</v>
      </c>
      <c r="H86" s="23">
        <v>20</v>
      </c>
      <c r="I86" s="23">
        <v>0.99399999999999999</v>
      </c>
      <c r="J86" s="23">
        <v>0</v>
      </c>
      <c r="K86" s="23">
        <v>1</v>
      </c>
      <c r="L86" s="23">
        <v>0</v>
      </c>
      <c r="M86" s="24">
        <v>1000000000000000</v>
      </c>
      <c r="N86" s="23" t="s">
        <v>192</v>
      </c>
    </row>
    <row r="87" spans="1:14" s="23" customFormat="1" x14ac:dyDescent="0.25">
      <c r="A87" s="23" t="s">
        <v>167</v>
      </c>
      <c r="B87" s="23" t="s">
        <v>167</v>
      </c>
      <c r="C87" s="23" t="s">
        <v>195</v>
      </c>
      <c r="D87" s="23" t="s">
        <v>301</v>
      </c>
      <c r="E87" s="23">
        <v>1163</v>
      </c>
      <c r="F87" s="15">
        <f t="shared" si="0"/>
        <v>46.52</v>
      </c>
      <c r="G87" s="23">
        <v>0</v>
      </c>
      <c r="H87" s="23">
        <v>20</v>
      </c>
      <c r="I87" s="23">
        <v>0.99399999999999999</v>
      </c>
      <c r="J87" s="23">
        <v>0</v>
      </c>
      <c r="K87" s="23">
        <v>1</v>
      </c>
      <c r="L87" s="23">
        <v>0</v>
      </c>
      <c r="M87" s="24">
        <v>1000000000000000</v>
      </c>
      <c r="N87" s="23" t="s">
        <v>192</v>
      </c>
    </row>
    <row r="88" spans="1:14" s="7" customFormat="1" x14ac:dyDescent="0.25">
      <c r="A88" s="7" t="s">
        <v>167</v>
      </c>
      <c r="B88" s="7" t="s">
        <v>167</v>
      </c>
      <c r="C88" s="7" t="s">
        <v>196</v>
      </c>
      <c r="D88" s="7" t="s">
        <v>197</v>
      </c>
      <c r="E88" s="7">
        <v>963.97</v>
      </c>
      <c r="F88" s="7">
        <v>18.84698835</v>
      </c>
      <c r="G88" s="7">
        <v>0</v>
      </c>
      <c r="H88" s="7">
        <v>20</v>
      </c>
      <c r="I88" s="7">
        <v>0.99399999999999999</v>
      </c>
      <c r="J88" s="7">
        <v>0</v>
      </c>
      <c r="K88" s="7">
        <v>1</v>
      </c>
      <c r="L88" s="7">
        <v>0</v>
      </c>
      <c r="M88" s="8">
        <v>1000000000000000</v>
      </c>
      <c r="N88" s="7" t="s">
        <v>198</v>
      </c>
    </row>
    <row r="89" spans="1:14" s="7" customFormat="1" x14ac:dyDescent="0.25">
      <c r="A89" s="7" t="s">
        <v>167</v>
      </c>
      <c r="B89" s="7" t="s">
        <v>167</v>
      </c>
      <c r="C89" s="7" t="s">
        <v>199</v>
      </c>
      <c r="D89" s="7" t="s">
        <v>200</v>
      </c>
      <c r="E89" s="7">
        <v>775.33</v>
      </c>
      <c r="F89" s="7">
        <v>71.547812609999994</v>
      </c>
      <c r="G89" s="7">
        <v>0</v>
      </c>
      <c r="H89" s="7">
        <v>25</v>
      </c>
      <c r="I89" s="7">
        <v>0.85484000000000004</v>
      </c>
      <c r="J89" s="7">
        <v>0</v>
      </c>
      <c r="K89" s="7">
        <v>1</v>
      </c>
      <c r="L89" s="7">
        <v>0</v>
      </c>
      <c r="M89" s="8">
        <v>1000000000000000</v>
      </c>
      <c r="N89" s="7" t="s">
        <v>198</v>
      </c>
    </row>
    <row r="90" spans="1:14" s="7" customFormat="1" x14ac:dyDescent="0.25">
      <c r="A90" s="7" t="s">
        <v>167</v>
      </c>
      <c r="B90" s="7" t="s">
        <v>167</v>
      </c>
      <c r="C90" s="7" t="s">
        <v>201</v>
      </c>
      <c r="D90" s="7" t="s">
        <v>202</v>
      </c>
      <c r="E90" s="7">
        <v>449.55</v>
      </c>
      <c r="F90" s="7">
        <v>2.3900166390000002</v>
      </c>
      <c r="G90" s="7">
        <v>0</v>
      </c>
      <c r="H90" s="7">
        <v>15</v>
      </c>
      <c r="I90" s="7">
        <v>0.99399999999999999</v>
      </c>
      <c r="J90" s="7">
        <v>0</v>
      </c>
      <c r="K90" s="7">
        <v>1</v>
      </c>
      <c r="L90" s="7">
        <v>0</v>
      </c>
      <c r="M90" s="8">
        <v>1000000000000000</v>
      </c>
      <c r="N90" s="7" t="s">
        <v>203</v>
      </c>
    </row>
    <row r="91" spans="1:14" s="7" customFormat="1" x14ac:dyDescent="0.25">
      <c r="A91" s="7" t="s">
        <v>167</v>
      </c>
      <c r="B91" s="7" t="s">
        <v>167</v>
      </c>
      <c r="C91" s="7" t="s">
        <v>204</v>
      </c>
      <c r="D91" s="7" t="s">
        <v>205</v>
      </c>
      <c r="E91" s="7">
        <v>907.75</v>
      </c>
      <c r="F91" s="7">
        <v>22.693752419999999</v>
      </c>
      <c r="G91" s="7">
        <v>0</v>
      </c>
      <c r="H91" s="7">
        <v>25</v>
      </c>
      <c r="I91" s="7">
        <v>0.99399999999999999</v>
      </c>
      <c r="J91" s="7">
        <v>0</v>
      </c>
      <c r="K91" s="7">
        <v>1</v>
      </c>
      <c r="L91" s="7">
        <v>0</v>
      </c>
      <c r="M91" s="8">
        <v>1000000000000000</v>
      </c>
      <c r="N91" s="7" t="s">
        <v>203</v>
      </c>
    </row>
    <row r="92" spans="1:14" s="7" customFormat="1" x14ac:dyDescent="0.25">
      <c r="A92" s="7" t="s">
        <v>167</v>
      </c>
      <c r="B92" s="7" t="s">
        <v>167</v>
      </c>
      <c r="C92" s="7" t="s">
        <v>206</v>
      </c>
      <c r="D92" s="7" t="s">
        <v>207</v>
      </c>
      <c r="E92" s="7">
        <v>3311.7</v>
      </c>
      <c r="F92" s="7">
        <v>98.8</v>
      </c>
      <c r="G92" s="7">
        <v>0</v>
      </c>
      <c r="H92" s="7">
        <v>20</v>
      </c>
      <c r="I92" s="7">
        <v>0.99399999999999999</v>
      </c>
      <c r="J92" s="7">
        <v>0</v>
      </c>
      <c r="K92" s="7">
        <v>1</v>
      </c>
      <c r="L92" s="7">
        <v>0</v>
      </c>
      <c r="M92" s="8">
        <v>1000000000000000</v>
      </c>
      <c r="N92" s="7" t="s">
        <v>203</v>
      </c>
    </row>
    <row r="93" spans="1:14" s="7" customFormat="1" ht="13.5" customHeight="1" x14ac:dyDescent="0.25">
      <c r="A93" s="7" t="s">
        <v>167</v>
      </c>
      <c r="B93" s="7" t="s">
        <v>167</v>
      </c>
      <c r="C93" s="7" t="s">
        <v>208</v>
      </c>
      <c r="D93" s="7" t="s">
        <v>209</v>
      </c>
      <c r="E93" s="7">
        <v>793.49</v>
      </c>
      <c r="F93" s="7">
        <v>71.413697170000006</v>
      </c>
      <c r="G93" s="7">
        <v>0</v>
      </c>
      <c r="H93" s="7">
        <v>20</v>
      </c>
      <c r="I93" s="7">
        <v>0.99399999999999999</v>
      </c>
      <c r="J93" s="7">
        <v>0</v>
      </c>
      <c r="K93" s="7">
        <v>1</v>
      </c>
      <c r="L93" s="7">
        <v>0</v>
      </c>
      <c r="M93" s="8">
        <v>1000000000000000</v>
      </c>
      <c r="N93" s="7" t="s">
        <v>203</v>
      </c>
    </row>
    <row r="94" spans="1:14" s="9" customFormat="1" x14ac:dyDescent="0.25">
      <c r="A94" s="9" t="s">
        <v>167</v>
      </c>
      <c r="B94" s="9" t="s">
        <v>167</v>
      </c>
      <c r="C94" s="9" t="s">
        <v>210</v>
      </c>
      <c r="D94" s="9" t="s">
        <v>306</v>
      </c>
      <c r="E94" s="9">
        <v>3661</v>
      </c>
      <c r="F94" s="9">
        <f>0.04*E94</f>
        <v>146.44</v>
      </c>
      <c r="G94" s="9">
        <v>0</v>
      </c>
      <c r="H94" s="9">
        <v>20</v>
      </c>
      <c r="I94" s="9">
        <v>0.99399999999999999</v>
      </c>
      <c r="J94" s="9">
        <v>0</v>
      </c>
      <c r="K94" s="9">
        <v>1</v>
      </c>
      <c r="L94" s="9">
        <v>0</v>
      </c>
      <c r="M94" s="8">
        <v>0</v>
      </c>
    </row>
    <row r="95" spans="1:14" s="9" customFormat="1" x14ac:dyDescent="0.25">
      <c r="A95" s="9" t="s">
        <v>167</v>
      </c>
      <c r="B95" s="9" t="s">
        <v>167</v>
      </c>
      <c r="C95" s="9" t="s">
        <v>210</v>
      </c>
      <c r="D95" s="9" t="s">
        <v>307</v>
      </c>
      <c r="E95" s="9">
        <v>3110</v>
      </c>
      <c r="F95" s="9">
        <f t="shared" ref="F95:F96" si="1">0.04*E95</f>
        <v>124.4</v>
      </c>
      <c r="G95" s="9">
        <v>0</v>
      </c>
      <c r="H95" s="9">
        <v>20</v>
      </c>
      <c r="I95" s="9">
        <v>0.99399999999999999</v>
      </c>
      <c r="J95" s="9">
        <v>0</v>
      </c>
      <c r="K95" s="9">
        <v>1</v>
      </c>
      <c r="L95" s="9">
        <v>0</v>
      </c>
      <c r="M95" s="8">
        <v>1000000000000000</v>
      </c>
    </row>
    <row r="96" spans="1:14" s="9" customFormat="1" x14ac:dyDescent="0.25">
      <c r="A96" s="9" t="s">
        <v>167</v>
      </c>
      <c r="B96" s="9" t="s">
        <v>167</v>
      </c>
      <c r="C96" s="9" t="s">
        <v>211</v>
      </c>
      <c r="D96" s="9" t="s">
        <v>308</v>
      </c>
      <c r="E96" s="9">
        <v>540</v>
      </c>
      <c r="F96" s="9">
        <f t="shared" si="1"/>
        <v>21.6</v>
      </c>
      <c r="G96" s="9">
        <v>0</v>
      </c>
      <c r="H96" s="9">
        <v>20</v>
      </c>
      <c r="I96" s="9">
        <v>0.91300000000000003</v>
      </c>
      <c r="J96" s="9">
        <v>0</v>
      </c>
      <c r="K96" s="9">
        <v>1</v>
      </c>
      <c r="L96" s="9">
        <v>0</v>
      </c>
      <c r="M96" s="8">
        <v>0</v>
      </c>
    </row>
    <row r="97" spans="1:14" s="21" customFormat="1" x14ac:dyDescent="0.25">
      <c r="A97" s="21" t="s">
        <v>167</v>
      </c>
      <c r="B97" s="21" t="s">
        <v>167</v>
      </c>
      <c r="C97" s="21" t="s">
        <v>302</v>
      </c>
      <c r="D97" s="21" t="s">
        <v>304</v>
      </c>
      <c r="E97" s="21">
        <v>0</v>
      </c>
      <c r="F97" s="21">
        <v>0</v>
      </c>
      <c r="G97" s="21">
        <v>0</v>
      </c>
      <c r="H97" s="21">
        <v>40</v>
      </c>
      <c r="I97" s="21">
        <v>0.99399999999999999</v>
      </c>
      <c r="J97" s="21">
        <v>0</v>
      </c>
      <c r="K97" s="21">
        <v>1</v>
      </c>
      <c r="L97" s="21">
        <v>0</v>
      </c>
      <c r="M97" s="22">
        <v>1000000000000000</v>
      </c>
    </row>
    <row r="98" spans="1:14" s="21" customFormat="1" x14ac:dyDescent="0.25">
      <c r="A98" s="21" t="s">
        <v>167</v>
      </c>
      <c r="B98" s="21" t="s">
        <v>167</v>
      </c>
      <c r="C98" s="21" t="s">
        <v>315</v>
      </c>
      <c r="D98" s="21" t="s">
        <v>314</v>
      </c>
      <c r="E98" s="21">
        <v>0</v>
      </c>
      <c r="F98" s="21">
        <v>0</v>
      </c>
      <c r="G98" s="21">
        <v>0</v>
      </c>
      <c r="H98" s="21">
        <v>40</v>
      </c>
      <c r="I98" s="21">
        <v>0.99399999999999999</v>
      </c>
      <c r="J98" s="21">
        <v>0</v>
      </c>
      <c r="K98" s="21">
        <v>1</v>
      </c>
      <c r="L98" s="21">
        <v>0</v>
      </c>
      <c r="M98" s="22">
        <v>1000000000000000</v>
      </c>
    </row>
    <row r="99" spans="1:14" s="21" customFormat="1" x14ac:dyDescent="0.25">
      <c r="A99" s="21" t="s">
        <v>167</v>
      </c>
      <c r="B99" s="21" t="s">
        <v>167</v>
      </c>
      <c r="C99" s="21" t="s">
        <v>303</v>
      </c>
      <c r="D99" s="21" t="s">
        <v>305</v>
      </c>
      <c r="E99" s="21">
        <v>0</v>
      </c>
      <c r="F99" s="21">
        <v>0</v>
      </c>
      <c r="G99" s="21">
        <v>0</v>
      </c>
      <c r="H99" s="21">
        <v>40</v>
      </c>
      <c r="I99" s="21">
        <v>0.99399999999999999</v>
      </c>
      <c r="J99" s="21">
        <v>0</v>
      </c>
      <c r="K99" s="21">
        <v>1</v>
      </c>
      <c r="L99" s="21">
        <v>0</v>
      </c>
      <c r="M99" s="22">
        <v>1000000000000000</v>
      </c>
    </row>
    <row r="100" spans="1:14" s="11" customFormat="1" x14ac:dyDescent="0.25">
      <c r="A100" s="11" t="s">
        <v>212</v>
      </c>
      <c r="B100" s="11" t="s">
        <v>212</v>
      </c>
      <c r="C100" s="11" t="s">
        <v>281</v>
      </c>
      <c r="D100" s="11" t="s">
        <v>282</v>
      </c>
      <c r="E100" s="11">
        <v>0</v>
      </c>
      <c r="F100" s="11">
        <v>0</v>
      </c>
      <c r="G100" s="11">
        <v>0</v>
      </c>
      <c r="H100" s="11">
        <v>40</v>
      </c>
      <c r="I100" s="11">
        <v>1</v>
      </c>
      <c r="J100" s="11">
        <v>1</v>
      </c>
      <c r="K100" s="11">
        <v>1</v>
      </c>
      <c r="L100" s="11">
        <v>6400</v>
      </c>
      <c r="M100" s="12">
        <v>1000000000000000</v>
      </c>
      <c r="N100" s="11" t="s">
        <v>223</v>
      </c>
    </row>
    <row r="101" spans="1:14" s="11" customFormat="1" x14ac:dyDescent="0.25">
      <c r="A101" s="11" t="s">
        <v>212</v>
      </c>
      <c r="B101" s="11" t="s">
        <v>212</v>
      </c>
      <c r="C101" s="11" t="s">
        <v>283</v>
      </c>
      <c r="D101" s="11" t="s">
        <v>284</v>
      </c>
      <c r="E101" s="11">
        <v>0</v>
      </c>
      <c r="F101" s="11">
        <v>0</v>
      </c>
      <c r="G101" s="11">
        <v>0</v>
      </c>
      <c r="H101" s="11">
        <v>40</v>
      </c>
      <c r="I101" s="11">
        <v>1</v>
      </c>
      <c r="J101" s="11">
        <v>1</v>
      </c>
      <c r="K101" s="11">
        <v>1</v>
      </c>
      <c r="L101" s="11">
        <v>0</v>
      </c>
      <c r="M101" s="12">
        <v>6.27</v>
      </c>
      <c r="N101" s="11" t="s">
        <v>223</v>
      </c>
    </row>
    <row r="102" spans="1:14" s="11" customFormat="1" x14ac:dyDescent="0.25">
      <c r="A102" s="11" t="s">
        <v>212</v>
      </c>
      <c r="B102" s="11" t="s">
        <v>212</v>
      </c>
      <c r="C102" s="11" t="s">
        <v>280</v>
      </c>
      <c r="D102" s="11" t="s">
        <v>279</v>
      </c>
      <c r="E102" s="11">
        <v>0</v>
      </c>
      <c r="F102" s="11">
        <v>0</v>
      </c>
      <c r="G102" s="11">
        <v>0</v>
      </c>
      <c r="H102" s="11">
        <v>40</v>
      </c>
      <c r="I102" s="11">
        <v>1</v>
      </c>
      <c r="J102" s="11">
        <v>1</v>
      </c>
      <c r="K102" s="11">
        <v>1</v>
      </c>
      <c r="L102" s="11">
        <v>48000</v>
      </c>
      <c r="M102" s="12">
        <v>1000000000000000</v>
      </c>
      <c r="N102" s="11" t="s">
        <v>223</v>
      </c>
    </row>
    <row r="103" spans="1:14" s="11" customFormat="1" x14ac:dyDescent="0.25">
      <c r="A103" s="11" t="s">
        <v>212</v>
      </c>
      <c r="B103" s="11" t="s">
        <v>212</v>
      </c>
      <c r="C103" s="11" t="s">
        <v>312</v>
      </c>
      <c r="D103" s="11" t="s">
        <v>313</v>
      </c>
      <c r="E103" s="11">
        <v>0</v>
      </c>
      <c r="F103" s="11">
        <v>0</v>
      </c>
      <c r="G103" s="11">
        <v>0</v>
      </c>
      <c r="H103" s="11">
        <v>40</v>
      </c>
      <c r="I103" s="11">
        <v>1</v>
      </c>
      <c r="J103" s="11">
        <v>1</v>
      </c>
      <c r="K103" s="11">
        <v>1</v>
      </c>
      <c r="L103" s="11">
        <v>0</v>
      </c>
      <c r="M103" s="12">
        <v>1000000000000000</v>
      </c>
      <c r="N103" s="11" t="s">
        <v>223</v>
      </c>
    </row>
    <row r="104" spans="1:14" s="19" customFormat="1" x14ac:dyDescent="0.25">
      <c r="A104" s="19" t="s">
        <v>212</v>
      </c>
      <c r="B104" s="19" t="s">
        <v>212</v>
      </c>
      <c r="C104" s="19" t="s">
        <v>213</v>
      </c>
      <c r="D104" s="19" t="s">
        <v>214</v>
      </c>
      <c r="E104" s="19">
        <v>7139</v>
      </c>
      <c r="F104" s="19">
        <v>264.14999999999998</v>
      </c>
      <c r="G104" s="19">
        <v>0</v>
      </c>
      <c r="H104" s="19">
        <v>25</v>
      </c>
      <c r="I104" s="19">
        <v>1</v>
      </c>
      <c r="J104" s="19">
        <v>0</v>
      </c>
      <c r="K104" s="19">
        <v>1</v>
      </c>
      <c r="L104" s="19">
        <v>0</v>
      </c>
      <c r="M104" s="20">
        <v>1000000000000000</v>
      </c>
      <c r="N104" s="19" t="s">
        <v>188</v>
      </c>
    </row>
    <row r="105" spans="1:14" s="19" customFormat="1" x14ac:dyDescent="0.25">
      <c r="A105" s="19" t="s">
        <v>212</v>
      </c>
      <c r="B105" s="19" t="s">
        <v>212</v>
      </c>
      <c r="C105" s="19" t="s">
        <v>215</v>
      </c>
      <c r="D105" s="19" t="s">
        <v>216</v>
      </c>
      <c r="E105" s="19">
        <v>6394.8</v>
      </c>
      <c r="F105" s="19">
        <v>255.8</v>
      </c>
      <c r="G105" s="19">
        <v>0</v>
      </c>
      <c r="H105" s="19">
        <v>20</v>
      </c>
      <c r="I105" s="19">
        <v>1</v>
      </c>
      <c r="J105" s="19">
        <v>0</v>
      </c>
      <c r="K105" s="19">
        <v>1</v>
      </c>
      <c r="L105" s="19">
        <v>0</v>
      </c>
      <c r="M105" s="20">
        <v>1000000000000000</v>
      </c>
      <c r="N105" s="19" t="s">
        <v>188</v>
      </c>
    </row>
    <row r="106" spans="1:14" s="11" customFormat="1" x14ac:dyDescent="0.25">
      <c r="A106" s="11" t="s">
        <v>212</v>
      </c>
      <c r="B106" s="11" t="s">
        <v>212</v>
      </c>
      <c r="C106" s="11" t="s">
        <v>217</v>
      </c>
      <c r="D106" s="11" t="s">
        <v>218</v>
      </c>
      <c r="E106" s="11">
        <v>0</v>
      </c>
      <c r="F106" s="11">
        <v>262.8</v>
      </c>
      <c r="G106" s="11">
        <v>0</v>
      </c>
      <c r="H106" s="11">
        <v>100</v>
      </c>
      <c r="I106" s="11">
        <v>1</v>
      </c>
      <c r="J106" s="11">
        <v>0</v>
      </c>
      <c r="K106" s="11">
        <v>1</v>
      </c>
      <c r="L106" s="11">
        <v>0</v>
      </c>
      <c r="M106" s="12">
        <v>30.25</v>
      </c>
      <c r="N106" s="11" t="s">
        <v>188</v>
      </c>
    </row>
    <row r="107" spans="1:14" s="11" customFormat="1" x14ac:dyDescent="0.25">
      <c r="A107" s="11" t="s">
        <v>212</v>
      </c>
      <c r="B107" s="11" t="s">
        <v>212</v>
      </c>
      <c r="C107" s="11" t="s">
        <v>287</v>
      </c>
      <c r="D107" s="11" t="s">
        <v>286</v>
      </c>
      <c r="E107" s="11">
        <v>0</v>
      </c>
      <c r="F107" s="11">
        <v>0</v>
      </c>
      <c r="G107" s="11">
        <v>0</v>
      </c>
      <c r="H107" s="11">
        <v>100</v>
      </c>
      <c r="I107" s="11">
        <v>1</v>
      </c>
      <c r="J107" s="11">
        <v>0</v>
      </c>
      <c r="K107" s="11">
        <v>1</v>
      </c>
      <c r="L107" s="11">
        <v>0</v>
      </c>
      <c r="M107" s="12">
        <v>15.45</v>
      </c>
      <c r="N107" s="11" t="s">
        <v>285</v>
      </c>
    </row>
    <row r="108" spans="1:14" s="19" customFormat="1" ht="15" customHeight="1" x14ac:dyDescent="0.25">
      <c r="A108" s="19" t="s">
        <v>212</v>
      </c>
      <c r="B108" s="19" t="s">
        <v>212</v>
      </c>
      <c r="C108" s="19" t="s">
        <v>219</v>
      </c>
      <c r="D108" s="19" t="s">
        <v>220</v>
      </c>
      <c r="E108" s="19">
        <v>0</v>
      </c>
      <c r="F108" s="19">
        <v>32.4</v>
      </c>
      <c r="G108" s="19">
        <v>0</v>
      </c>
      <c r="H108" s="19">
        <v>40</v>
      </c>
      <c r="I108" s="19">
        <v>1</v>
      </c>
      <c r="J108" s="19">
        <v>0</v>
      </c>
      <c r="K108" s="19">
        <v>1</v>
      </c>
      <c r="L108" s="19">
        <v>0</v>
      </c>
      <c r="M108" s="20">
        <v>2.74</v>
      </c>
      <c r="N108" s="19" t="s">
        <v>311</v>
      </c>
    </row>
    <row r="109" spans="1:14" s="19" customFormat="1" x14ac:dyDescent="0.25">
      <c r="A109" s="19" t="s">
        <v>212</v>
      </c>
      <c r="B109" s="19" t="s">
        <v>212</v>
      </c>
      <c r="C109" s="19" t="s">
        <v>221</v>
      </c>
      <c r="D109" s="19" t="s">
        <v>222</v>
      </c>
      <c r="E109" s="19">
        <v>0</v>
      </c>
      <c r="F109" s="19">
        <v>0</v>
      </c>
      <c r="G109" s="19">
        <v>0</v>
      </c>
      <c r="H109" s="19">
        <v>100</v>
      </c>
      <c r="I109" s="19">
        <v>1</v>
      </c>
      <c r="J109" s="19">
        <v>0</v>
      </c>
      <c r="K109" s="19">
        <v>1</v>
      </c>
      <c r="L109" s="19">
        <v>0</v>
      </c>
      <c r="M109" s="20">
        <v>1000000000000000</v>
      </c>
    </row>
    <row r="110" spans="1:14" s="13" customFormat="1" x14ac:dyDescent="0.25">
      <c r="A110" s="13" t="s">
        <v>224</v>
      </c>
      <c r="B110" s="13" t="s">
        <v>225</v>
      </c>
      <c r="C110" s="13" t="s">
        <v>226</v>
      </c>
      <c r="D110" s="13" t="s">
        <v>227</v>
      </c>
      <c r="E110" s="13">
        <v>501.3</v>
      </c>
      <c r="F110" s="13">
        <v>0.77502516600000004</v>
      </c>
      <c r="G110" s="13">
        <v>61.3</v>
      </c>
      <c r="H110" s="13">
        <v>15</v>
      </c>
      <c r="I110" s="13">
        <v>1</v>
      </c>
      <c r="J110" s="13">
        <v>0</v>
      </c>
      <c r="K110" s="13">
        <v>1</v>
      </c>
      <c r="L110" s="13">
        <v>0</v>
      </c>
      <c r="M110" s="14">
        <v>1000000000000000</v>
      </c>
    </row>
    <row r="111" spans="1:14" s="13" customFormat="1" x14ac:dyDescent="0.25">
      <c r="A111" s="13" t="s">
        <v>224</v>
      </c>
      <c r="B111" s="13" t="s">
        <v>225</v>
      </c>
      <c r="C111" s="13" t="s">
        <v>228</v>
      </c>
      <c r="D111" s="13" t="s">
        <v>229</v>
      </c>
      <c r="E111" s="13">
        <v>0</v>
      </c>
      <c r="F111" s="13">
        <v>0</v>
      </c>
      <c r="G111" s="13">
        <v>0</v>
      </c>
      <c r="H111" s="13">
        <v>1</v>
      </c>
      <c r="I111" s="13">
        <v>1</v>
      </c>
      <c r="J111" s="13">
        <v>0</v>
      </c>
      <c r="K111" s="13">
        <v>1</v>
      </c>
      <c r="L111" s="13">
        <v>0</v>
      </c>
      <c r="M111" s="14">
        <v>1000000000000000</v>
      </c>
    </row>
    <row r="112" spans="1:14" s="13" customFormat="1" x14ac:dyDescent="0.25">
      <c r="A112" s="13" t="s">
        <v>224</v>
      </c>
      <c r="B112" s="13" t="s">
        <v>225</v>
      </c>
      <c r="C112" s="13" t="s">
        <v>230</v>
      </c>
      <c r="D112" s="13" t="s">
        <v>231</v>
      </c>
      <c r="E112" s="13">
        <v>0</v>
      </c>
      <c r="F112" s="13">
        <v>0</v>
      </c>
      <c r="G112" s="13">
        <v>0</v>
      </c>
      <c r="H112" s="13">
        <v>1</v>
      </c>
      <c r="I112" s="13">
        <v>1</v>
      </c>
      <c r="J112" s="13">
        <v>0</v>
      </c>
      <c r="K112" s="13">
        <v>1</v>
      </c>
      <c r="L112" s="13">
        <v>0</v>
      </c>
      <c r="M112" s="14">
        <v>1000000000000000</v>
      </c>
    </row>
    <row r="113" spans="1:14" s="13" customFormat="1" x14ac:dyDescent="0.25">
      <c r="A113" s="13" t="s">
        <v>224</v>
      </c>
      <c r="B113" s="13" t="s">
        <v>225</v>
      </c>
      <c r="C113" s="13" t="s">
        <v>232</v>
      </c>
      <c r="D113" s="13" t="s">
        <v>233</v>
      </c>
      <c r="E113" s="13">
        <v>58.8</v>
      </c>
      <c r="F113" s="13">
        <v>0</v>
      </c>
      <c r="G113" s="13">
        <v>8.33</v>
      </c>
      <c r="H113" s="13">
        <v>50</v>
      </c>
      <c r="I113" s="13">
        <v>1</v>
      </c>
      <c r="J113" s="13">
        <v>0</v>
      </c>
      <c r="K113" s="13">
        <v>1</v>
      </c>
      <c r="L113" s="13">
        <v>5</v>
      </c>
      <c r="M113" s="13">
        <v>5.5</v>
      </c>
    </row>
    <row r="114" spans="1:14" s="13" customFormat="1" x14ac:dyDescent="0.25">
      <c r="A114" s="13" t="s">
        <v>224</v>
      </c>
      <c r="B114" s="13" t="s">
        <v>234</v>
      </c>
      <c r="C114" s="13" t="s">
        <v>235</v>
      </c>
      <c r="D114" s="13" t="s">
        <v>236</v>
      </c>
      <c r="E114" s="13">
        <v>18.97</v>
      </c>
      <c r="F114" s="13">
        <v>0.132802697</v>
      </c>
      <c r="G114" s="13">
        <v>0</v>
      </c>
      <c r="H114" s="13">
        <v>20</v>
      </c>
      <c r="I114" s="13">
        <v>1</v>
      </c>
      <c r="J114" s="13">
        <v>0</v>
      </c>
      <c r="K114" s="13">
        <v>1</v>
      </c>
      <c r="L114" s="13">
        <v>0</v>
      </c>
      <c r="M114" s="14">
        <v>1000000000000000</v>
      </c>
    </row>
    <row r="115" spans="1:14" s="13" customFormat="1" x14ac:dyDescent="0.25">
      <c r="A115" s="13" t="s">
        <v>224</v>
      </c>
      <c r="B115" s="13" t="s">
        <v>234</v>
      </c>
      <c r="C115" s="13" t="s">
        <v>237</v>
      </c>
      <c r="D115" s="13" t="s">
        <v>238</v>
      </c>
      <c r="E115" s="13">
        <v>18.97</v>
      </c>
      <c r="F115" s="13">
        <v>0.132802697</v>
      </c>
      <c r="G115" s="13">
        <v>0</v>
      </c>
      <c r="H115" s="13">
        <v>20</v>
      </c>
      <c r="I115" s="13">
        <v>1</v>
      </c>
      <c r="J115" s="13">
        <v>0</v>
      </c>
      <c r="K115" s="13">
        <v>1</v>
      </c>
      <c r="L115" s="13">
        <v>0</v>
      </c>
      <c r="M115" s="14">
        <v>1000000000000000</v>
      </c>
    </row>
    <row r="116" spans="1:14" s="13" customFormat="1" x14ac:dyDescent="0.25">
      <c r="A116" s="13" t="s">
        <v>224</v>
      </c>
      <c r="B116" s="13" t="s">
        <v>234</v>
      </c>
      <c r="C116" s="13" t="s">
        <v>239</v>
      </c>
      <c r="D116" s="13" t="s">
        <v>240</v>
      </c>
      <c r="E116" s="13">
        <v>18.97</v>
      </c>
      <c r="F116" s="13">
        <v>0.132802697</v>
      </c>
      <c r="G116" s="13">
        <v>0</v>
      </c>
      <c r="H116" s="13">
        <v>20</v>
      </c>
      <c r="I116" s="13">
        <v>1</v>
      </c>
      <c r="J116" s="13">
        <v>0</v>
      </c>
      <c r="K116" s="13">
        <v>1</v>
      </c>
      <c r="L116" s="13">
        <v>0</v>
      </c>
      <c r="M116" s="14">
        <v>1000000000000000</v>
      </c>
    </row>
    <row r="117" spans="1:14" s="13" customFormat="1" x14ac:dyDescent="0.25">
      <c r="A117" s="13" t="s">
        <v>224</v>
      </c>
      <c r="B117" s="13" t="s">
        <v>234</v>
      </c>
      <c r="C117" s="13" t="s">
        <v>241</v>
      </c>
      <c r="D117" s="13" t="s">
        <v>242</v>
      </c>
      <c r="E117" s="13">
        <v>18.97</v>
      </c>
      <c r="F117" s="13">
        <v>0.132802697</v>
      </c>
      <c r="G117" s="13">
        <v>0</v>
      </c>
      <c r="H117" s="13">
        <v>20</v>
      </c>
      <c r="I117" s="13">
        <v>1</v>
      </c>
      <c r="J117" s="13">
        <v>0</v>
      </c>
      <c r="K117" s="13">
        <v>1</v>
      </c>
      <c r="L117" s="13">
        <v>0</v>
      </c>
      <c r="M117" s="14">
        <v>1000000000000000</v>
      </c>
    </row>
    <row r="118" spans="1:14" s="13" customFormat="1" x14ac:dyDescent="0.25">
      <c r="A118" s="13" t="s">
        <v>224</v>
      </c>
      <c r="B118" s="13" t="s">
        <v>234</v>
      </c>
      <c r="C118" s="13" t="s">
        <v>243</v>
      </c>
      <c r="D118" s="13" t="s">
        <v>244</v>
      </c>
      <c r="E118" s="13">
        <v>18.97</v>
      </c>
      <c r="F118" s="13">
        <v>0.132802697</v>
      </c>
      <c r="G118" s="13">
        <v>0</v>
      </c>
      <c r="H118" s="13">
        <v>20</v>
      </c>
      <c r="I118" s="13">
        <v>1</v>
      </c>
      <c r="J118" s="13">
        <v>0</v>
      </c>
      <c r="K118" s="13">
        <v>1</v>
      </c>
      <c r="L118" s="13">
        <v>0</v>
      </c>
      <c r="M118" s="14">
        <v>1000000000000000</v>
      </c>
    </row>
    <row r="119" spans="1:14" s="13" customFormat="1" x14ac:dyDescent="0.25">
      <c r="A119" s="13" t="s">
        <v>224</v>
      </c>
      <c r="B119" s="13" t="s">
        <v>234</v>
      </c>
      <c r="C119" s="13" t="s">
        <v>245</v>
      </c>
      <c r="D119" s="13" t="s">
        <v>246</v>
      </c>
      <c r="E119" s="13">
        <v>18.97</v>
      </c>
      <c r="F119" s="13">
        <v>0.132802697</v>
      </c>
      <c r="G119" s="13">
        <v>0</v>
      </c>
      <c r="H119" s="13">
        <v>20</v>
      </c>
      <c r="I119" s="13">
        <v>1</v>
      </c>
      <c r="J119" s="13">
        <v>0</v>
      </c>
      <c r="K119" s="13">
        <v>1</v>
      </c>
      <c r="L119" s="13">
        <v>0</v>
      </c>
      <c r="M119" s="14">
        <v>1000000000000000</v>
      </c>
      <c r="N119" s="13" t="s">
        <v>316</v>
      </c>
    </row>
    <row r="120" spans="1:14" s="13" customFormat="1" x14ac:dyDescent="0.25">
      <c r="A120" s="13" t="s">
        <v>224</v>
      </c>
      <c r="B120" s="13" t="s">
        <v>234</v>
      </c>
      <c r="C120" s="13" t="s">
        <v>247</v>
      </c>
      <c r="D120" s="13" t="s">
        <v>248</v>
      </c>
      <c r="E120" s="13">
        <v>18.97</v>
      </c>
      <c r="F120" s="13">
        <v>0.132802697</v>
      </c>
      <c r="G120" s="13">
        <v>0</v>
      </c>
      <c r="H120" s="13">
        <v>20</v>
      </c>
      <c r="I120" s="13">
        <v>1</v>
      </c>
      <c r="J120" s="13">
        <v>0</v>
      </c>
      <c r="K120" s="13">
        <v>1</v>
      </c>
      <c r="L120" s="13">
        <v>0</v>
      </c>
      <c r="M120" s="14">
        <v>1000000000000000</v>
      </c>
    </row>
    <row r="121" spans="1:14" s="13" customFormat="1" x14ac:dyDescent="0.25">
      <c r="A121" s="13" t="s">
        <v>224</v>
      </c>
      <c r="B121" s="13" t="s">
        <v>234</v>
      </c>
      <c r="C121" s="13" t="s">
        <v>249</v>
      </c>
      <c r="D121" s="13" t="s">
        <v>250</v>
      </c>
      <c r="E121" s="13">
        <v>18.97</v>
      </c>
      <c r="F121" s="13">
        <v>0.132802697</v>
      </c>
      <c r="G121" s="13">
        <v>0</v>
      </c>
      <c r="H121" s="13">
        <v>20</v>
      </c>
      <c r="I121" s="13">
        <v>1</v>
      </c>
      <c r="J121" s="13">
        <v>0</v>
      </c>
      <c r="K121" s="13">
        <v>1</v>
      </c>
      <c r="L121" s="13">
        <v>0</v>
      </c>
      <c r="M121" s="14">
        <v>1000000000000000</v>
      </c>
    </row>
    <row r="122" spans="1:14" s="13" customFormat="1" x14ac:dyDescent="0.25">
      <c r="A122" s="13" t="s">
        <v>224</v>
      </c>
      <c r="B122" s="13" t="s">
        <v>234</v>
      </c>
      <c r="C122" s="13" t="s">
        <v>251</v>
      </c>
      <c r="D122" s="13" t="s">
        <v>252</v>
      </c>
      <c r="E122" s="13">
        <v>18.97</v>
      </c>
      <c r="F122" s="13">
        <v>0.132802697</v>
      </c>
      <c r="G122" s="13">
        <v>0</v>
      </c>
      <c r="H122" s="13">
        <v>20</v>
      </c>
      <c r="I122" s="13">
        <v>1</v>
      </c>
      <c r="J122" s="13">
        <v>0</v>
      </c>
      <c r="K122" s="13">
        <v>1</v>
      </c>
      <c r="L122" s="13">
        <v>0</v>
      </c>
      <c r="M122" s="14">
        <v>1000000000000000</v>
      </c>
    </row>
    <row r="123" spans="1:14" s="13" customFormat="1" x14ac:dyDescent="0.25">
      <c r="A123" s="13" t="s">
        <v>224</v>
      </c>
      <c r="B123" s="13" t="s">
        <v>234</v>
      </c>
      <c r="C123" s="13" t="s">
        <v>253</v>
      </c>
      <c r="D123" s="13" t="s">
        <v>254</v>
      </c>
      <c r="E123" s="13">
        <v>18.97</v>
      </c>
      <c r="F123" s="13">
        <v>0.132802697</v>
      </c>
      <c r="G123" s="13">
        <v>0</v>
      </c>
      <c r="H123" s="13">
        <v>20</v>
      </c>
      <c r="I123" s="13">
        <v>1</v>
      </c>
      <c r="J123" s="13">
        <v>0</v>
      </c>
      <c r="K123" s="13">
        <v>1</v>
      </c>
      <c r="L123" s="13">
        <v>0</v>
      </c>
      <c r="M123" s="14">
        <v>1000000000000000</v>
      </c>
    </row>
    <row r="124" spans="1:14" s="13" customFormat="1" x14ac:dyDescent="0.25">
      <c r="A124" s="13" t="s">
        <v>224</v>
      </c>
      <c r="B124" s="13" t="s">
        <v>234</v>
      </c>
      <c r="C124" s="13" t="s">
        <v>255</v>
      </c>
      <c r="D124" s="13" t="s">
        <v>256</v>
      </c>
      <c r="E124" s="13">
        <v>3</v>
      </c>
      <c r="F124" s="13">
        <v>8.6E-3</v>
      </c>
      <c r="G124" s="13">
        <v>0</v>
      </c>
      <c r="H124" s="13">
        <v>40</v>
      </c>
      <c r="I124" s="13">
        <v>1</v>
      </c>
      <c r="J124" s="13">
        <v>0</v>
      </c>
      <c r="K124" s="13">
        <v>1</v>
      </c>
      <c r="L124" s="13">
        <v>0</v>
      </c>
      <c r="M124" s="14">
        <v>1000000000000000</v>
      </c>
    </row>
    <row r="125" spans="1:14" s="13" customFormat="1" x14ac:dyDescent="0.25">
      <c r="A125" s="13" t="s">
        <v>224</v>
      </c>
      <c r="B125" s="13" t="s">
        <v>234</v>
      </c>
      <c r="C125" s="13" t="s">
        <v>257</v>
      </c>
      <c r="D125" s="13" t="s">
        <v>258</v>
      </c>
      <c r="E125" s="13">
        <v>0.59</v>
      </c>
      <c r="F125" s="13">
        <v>3.2222219999999998E-3</v>
      </c>
      <c r="G125" s="13">
        <v>0</v>
      </c>
      <c r="H125" s="13">
        <v>25</v>
      </c>
      <c r="I125" s="13">
        <v>1</v>
      </c>
      <c r="J125" s="13">
        <v>0</v>
      </c>
      <c r="K125" s="13">
        <v>1</v>
      </c>
      <c r="L125" s="13">
        <v>0</v>
      </c>
      <c r="M125" s="14">
        <v>1000000000000000</v>
      </c>
    </row>
    <row r="126" spans="1:14" s="13" customFormat="1" x14ac:dyDescent="0.25">
      <c r="A126" s="13" t="s">
        <v>224</v>
      </c>
      <c r="B126" s="13" t="s">
        <v>234</v>
      </c>
      <c r="C126" s="13" t="s">
        <v>259</v>
      </c>
      <c r="D126" s="13" t="s">
        <v>260</v>
      </c>
      <c r="E126" s="13">
        <v>28.03</v>
      </c>
      <c r="F126" s="13">
        <v>0.3</v>
      </c>
      <c r="G126" s="13">
        <v>0</v>
      </c>
      <c r="H126" s="13">
        <v>25</v>
      </c>
      <c r="I126" s="13">
        <v>1</v>
      </c>
      <c r="J126" s="13">
        <v>0</v>
      </c>
      <c r="K126" s="13">
        <v>1</v>
      </c>
      <c r="L126" s="13">
        <v>0</v>
      </c>
      <c r="M126" s="14">
        <v>0</v>
      </c>
    </row>
    <row r="127" spans="1:14" s="13" customFormat="1" x14ac:dyDescent="0.25">
      <c r="A127" s="13" t="s">
        <v>224</v>
      </c>
      <c r="B127" s="13" t="s">
        <v>261</v>
      </c>
      <c r="C127" s="13" t="s">
        <v>262</v>
      </c>
      <c r="D127" s="13" t="s">
        <v>263</v>
      </c>
      <c r="E127" s="13">
        <v>0</v>
      </c>
      <c r="F127" s="13">
        <v>9.9999999999999995E-7</v>
      </c>
      <c r="G127" s="13">
        <v>0</v>
      </c>
      <c r="H127" s="13">
        <v>50</v>
      </c>
      <c r="I127" s="13">
        <v>1</v>
      </c>
      <c r="J127" s="13">
        <v>0</v>
      </c>
      <c r="K127" s="13">
        <v>1</v>
      </c>
      <c r="L127" s="13">
        <v>0</v>
      </c>
      <c r="M127" s="14">
        <v>1000000000000000</v>
      </c>
    </row>
    <row r="128" spans="1:14" s="13" customFormat="1" x14ac:dyDescent="0.25">
      <c r="A128" s="13" t="s">
        <v>224</v>
      </c>
      <c r="B128" s="13" t="s">
        <v>261</v>
      </c>
      <c r="C128" s="13" t="s">
        <v>264</v>
      </c>
      <c r="D128" s="13" t="s">
        <v>265</v>
      </c>
      <c r="E128" s="13">
        <v>0</v>
      </c>
      <c r="F128" s="13">
        <v>9.9999999999999995E-7</v>
      </c>
      <c r="G128" s="13">
        <v>0</v>
      </c>
      <c r="H128" s="13">
        <v>20</v>
      </c>
      <c r="I128" s="13">
        <v>1</v>
      </c>
      <c r="J128" s="13">
        <v>0</v>
      </c>
      <c r="K128" s="13">
        <v>1</v>
      </c>
      <c r="L128" s="13">
        <v>0</v>
      </c>
      <c r="M128" s="14">
        <v>1000000000</v>
      </c>
    </row>
    <row r="129" spans="1:13" s="13" customFormat="1" x14ac:dyDescent="0.25">
      <c r="A129" s="13" t="s">
        <v>224</v>
      </c>
      <c r="B129" s="13" t="s">
        <v>261</v>
      </c>
      <c r="C129" s="13" t="s">
        <v>266</v>
      </c>
      <c r="D129" s="13" t="s">
        <v>267</v>
      </c>
      <c r="E129" s="13">
        <v>0</v>
      </c>
      <c r="F129" s="13">
        <v>9.9999999999999995E-7</v>
      </c>
      <c r="G129" s="13">
        <v>0</v>
      </c>
      <c r="H129" s="13">
        <v>20</v>
      </c>
      <c r="I129" s="13">
        <v>1</v>
      </c>
      <c r="J129" s="13">
        <v>0</v>
      </c>
      <c r="K129" s="13">
        <v>1</v>
      </c>
      <c r="L129" s="13">
        <v>0</v>
      </c>
      <c r="M129" s="14">
        <v>1000000000000000</v>
      </c>
    </row>
    <row r="130" spans="1:13" s="13" customFormat="1" x14ac:dyDescent="0.25">
      <c r="A130" s="13" t="s">
        <v>224</v>
      </c>
      <c r="B130" s="13" t="s">
        <v>261</v>
      </c>
      <c r="C130" s="13" t="s">
        <v>268</v>
      </c>
      <c r="D130" s="13" t="s">
        <v>269</v>
      </c>
      <c r="E130" s="13">
        <v>0</v>
      </c>
      <c r="F130" s="13">
        <v>9.9999999999999995E-7</v>
      </c>
      <c r="G130" s="13">
        <v>0</v>
      </c>
      <c r="H130" s="13">
        <v>20</v>
      </c>
      <c r="I130" s="13">
        <v>1</v>
      </c>
      <c r="J130" s="13">
        <v>0</v>
      </c>
      <c r="K130" s="13">
        <v>1</v>
      </c>
      <c r="L130" s="13">
        <v>0</v>
      </c>
      <c r="M130" s="14">
        <v>1000000000000000</v>
      </c>
    </row>
    <row r="131" spans="1:13" s="13" customFormat="1" x14ac:dyDescent="0.25">
      <c r="A131" s="13" t="s">
        <v>224</v>
      </c>
      <c r="B131" s="13" t="s">
        <v>261</v>
      </c>
      <c r="C131" s="13" t="s">
        <v>270</v>
      </c>
      <c r="D131" s="13" t="s">
        <v>271</v>
      </c>
      <c r="E131" s="13">
        <v>0</v>
      </c>
      <c r="F131" s="13">
        <v>9.9999999999999995E-7</v>
      </c>
      <c r="G131" s="13">
        <v>0</v>
      </c>
      <c r="H131" s="13">
        <v>20</v>
      </c>
      <c r="I131" s="13">
        <v>1</v>
      </c>
      <c r="J131" s="13">
        <v>0</v>
      </c>
      <c r="K131" s="13">
        <v>1</v>
      </c>
      <c r="L131" s="13">
        <v>0</v>
      </c>
      <c r="M131" s="14">
        <v>1000000000000000</v>
      </c>
    </row>
    <row r="132" spans="1:13" s="13" customFormat="1" x14ac:dyDescent="0.25">
      <c r="A132" s="13" t="s">
        <v>224</v>
      </c>
      <c r="B132" s="13" t="s">
        <v>261</v>
      </c>
      <c r="C132" s="13" t="s">
        <v>272</v>
      </c>
      <c r="D132" s="13" t="s">
        <v>273</v>
      </c>
      <c r="E132" s="13">
        <v>0</v>
      </c>
      <c r="F132" s="13">
        <v>9.9999999999999995E-7</v>
      </c>
      <c r="G132" s="13">
        <v>0</v>
      </c>
      <c r="H132" s="13">
        <v>20</v>
      </c>
      <c r="I132" s="13">
        <v>1</v>
      </c>
      <c r="J132" s="13">
        <v>0</v>
      </c>
      <c r="K132" s="13">
        <v>1</v>
      </c>
      <c r="L132" s="13">
        <v>0</v>
      </c>
      <c r="M132" s="14">
        <v>1000000000000000</v>
      </c>
    </row>
    <row r="133" spans="1:13" s="13" customFormat="1" x14ac:dyDescent="0.25">
      <c r="A133" s="13" t="s">
        <v>224</v>
      </c>
      <c r="B133" s="13" t="s">
        <v>261</v>
      </c>
      <c r="C133" s="13" t="s">
        <v>274</v>
      </c>
      <c r="D133" s="13" t="s">
        <v>275</v>
      </c>
      <c r="E133" s="13">
        <v>0</v>
      </c>
      <c r="F133" s="13">
        <v>9.9999999999999995E-7</v>
      </c>
      <c r="G133" s="13">
        <v>0</v>
      </c>
      <c r="H133" s="13">
        <v>20</v>
      </c>
      <c r="I133" s="13">
        <v>1</v>
      </c>
      <c r="J133" s="13">
        <v>0</v>
      </c>
      <c r="K133" s="13">
        <v>1</v>
      </c>
      <c r="L133" s="13">
        <v>0</v>
      </c>
      <c r="M133" s="14">
        <v>1000000000000000</v>
      </c>
    </row>
    <row r="134" spans="1:13" s="13" customFormat="1" x14ac:dyDescent="0.25">
      <c r="A134" s="13" t="s">
        <v>224</v>
      </c>
      <c r="B134" s="13" t="s">
        <v>261</v>
      </c>
      <c r="C134" s="13" t="s">
        <v>276</v>
      </c>
      <c r="D134" s="13" t="s">
        <v>277</v>
      </c>
      <c r="E134" s="13">
        <v>0</v>
      </c>
      <c r="F134" s="13">
        <v>9.9999999999999995E-7</v>
      </c>
      <c r="G134" s="13">
        <v>0</v>
      </c>
      <c r="H134" s="13">
        <v>30</v>
      </c>
      <c r="I134" s="13">
        <v>1</v>
      </c>
      <c r="J134" s="13">
        <v>0</v>
      </c>
      <c r="K134" s="13">
        <v>1</v>
      </c>
      <c r="L134" s="13">
        <v>0</v>
      </c>
      <c r="M134" s="14">
        <v>1000000000000000</v>
      </c>
    </row>
    <row r="135" spans="1:13" s="13" customFormat="1" x14ac:dyDescent="0.25">
      <c r="A135" s="13" t="s">
        <v>224</v>
      </c>
      <c r="B135" s="13" t="s">
        <v>261</v>
      </c>
      <c r="C135" s="13" t="s">
        <v>292</v>
      </c>
      <c r="D135" s="13" t="s">
        <v>278</v>
      </c>
      <c r="E135" s="13">
        <v>0</v>
      </c>
      <c r="F135" s="13">
        <v>9.9999999999999995E-7</v>
      </c>
      <c r="G135" s="13">
        <v>0</v>
      </c>
      <c r="H135" s="13">
        <v>30</v>
      </c>
      <c r="I135" s="13">
        <v>1</v>
      </c>
      <c r="J135" s="13">
        <v>0</v>
      </c>
      <c r="K135" s="13">
        <v>1</v>
      </c>
      <c r="L135" s="13">
        <v>0</v>
      </c>
      <c r="M135" s="14">
        <v>1000000000000000</v>
      </c>
    </row>
    <row r="136" spans="1:13" x14ac:dyDescent="0.25">
      <c r="A136" s="13" t="s">
        <v>224</v>
      </c>
      <c r="B136" s="13" t="s">
        <v>261</v>
      </c>
      <c r="C136" s="13" t="s">
        <v>291</v>
      </c>
      <c r="D136" s="13" t="s">
        <v>290</v>
      </c>
      <c r="E136" s="13">
        <v>0</v>
      </c>
      <c r="F136" s="13">
        <v>9.9999999999999995E-7</v>
      </c>
      <c r="G136" s="13">
        <v>0</v>
      </c>
      <c r="H136" s="13">
        <v>30</v>
      </c>
      <c r="I136" s="13">
        <v>1</v>
      </c>
      <c r="J136" s="13">
        <v>0</v>
      </c>
      <c r="K136" s="13">
        <v>1</v>
      </c>
      <c r="L136" s="13">
        <v>0</v>
      </c>
      <c r="M136" s="14">
        <v>1000000000000000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Technologies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MERCERON Louis</dc:creator>
  <cp:lastModifiedBy>MERCERON Louis</cp:lastModifiedBy>
  <dcterms:created xsi:type="dcterms:W3CDTF">2023-06-02T14:49:09Z</dcterms:created>
  <dcterms:modified xsi:type="dcterms:W3CDTF">2023-12-18T13:02:33Z</dcterms:modified>
</cp:coreProperties>
</file>