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7C625795-4B6C-4F46-A8AF-A6C76EC2C078}"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E22" i="1"/>
  <c r="E23" i="1"/>
  <c r="E24" i="1"/>
  <c r="E25" i="1"/>
  <c r="E26" i="1"/>
  <c r="E27" i="1"/>
  <c r="E28" i="1"/>
  <c r="E29" i="1"/>
  <c r="E30" i="1"/>
  <c r="E31" i="1"/>
  <c r="E32" i="1"/>
  <c r="E33" i="1"/>
  <c r="E34" i="1"/>
  <c r="E35" i="1"/>
  <c r="E36" i="1"/>
  <c r="E37" i="1"/>
  <c r="E20" i="1"/>
  <c r="E18" i="1"/>
  <c r="E19" i="1"/>
  <c r="E38" i="1" l="1"/>
  <c r="E40" i="1" s="1"/>
  <c r="D42" i="1"/>
</calcChain>
</file>

<file path=xl/sharedStrings.xml><?xml version="1.0" encoding="utf-8"?>
<sst xmlns="http://schemas.openxmlformats.org/spreadsheetml/2006/main" count="35" uniqueCount="35">
  <si>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</si>
  <si>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</si>
  <si>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</si>
  <si>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</si>
  <si>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</si>
  <si>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</si>
  <si>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</si>
  <si>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</si>
  <si>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</si>
  <si>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</si>
  <si>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</si>
  <si>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</si>
  <si>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</si>
  <si>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</si>
  <si>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</si>
  <si>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</si>
  <si>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</si>
  <si>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</si>
  <si>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</si>
  <si>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</si>
  <si>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</si>
  <si>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</si>
  <si>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</si>
  <si>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</si>
  <si>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</si>
  <si>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</si>
  <si>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</si>
  <si>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InterimTech</t>
  </si>
  <si>
    <t>12 rue Bonaparte</t>
  </si>
  <si>
    <t>77210, Avon</t>
  </si>
  <si>
    <t>01.97.29.36.56</t>
  </si>
  <si>
    <t>contact_client@interimtech.fr</t>
  </si>
  <si>
    <t>24 janvier 2025</t>
  </si>
  <si>
    <t>24 mars 2025</t>
  </si>
  <si>
    <t>Consultant junior (7h/jour)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</si>
</sst>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6" totalsRowShown="0" headerRowDxfId="5" tableBorderDxfId="4">
  <autoFilter ref="B17:E36"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interimtech.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showGridLines="0" tabSelected="1" topLeftCell="A13" zoomScale="159" zoomScaleNormal="100" workbookViewId="0">
      <selection activeCell="D19" sqref="B19:D19"/>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9" t="s">
        <v>0</v>
      </c>
      <c r="C1" s="59"/>
      <c r="D1" s="60" t="s">
        <v>13</v>
      </c>
      <c r="E1" s="60"/>
    </row>
    <row r="2" spans="1:5" ht="13.5" customHeight="1" x14ac:dyDescent="0.15">
      <c r="B2" s="44"/>
      <c r="C2" s="44"/>
      <c r="D2" s="44"/>
      <c r="E2" s="44"/>
    </row>
    <row r="3" spans="1:5" ht="15" customHeight="1" x14ac:dyDescent="0.15">
      <c r="A3" s="36"/>
      <c r="B3" s="68" t="s">
        <v>27</v>
      </c>
      <c r="C3" s="68"/>
      <c r="D3" s="68"/>
    </row>
    <row r="4" spans="1:5" s="25" customFormat="1" ht="27" customHeight="1" x14ac:dyDescent="0.15">
      <c r="A4" s="36"/>
      <c r="B4" s="69"/>
      <c r="C4" s="69"/>
      <c r="D4" s="69"/>
    </row>
    <row r="5" spans="1:5" s="2" customFormat="1" ht="14" customHeight="1" x14ac:dyDescent="0.15">
      <c r="A5" s="36"/>
      <c r="B5" s="70" t="s">
        <v>28</v>
      </c>
      <c r="C5" s="70"/>
      <c r="D5" s="11" t="s">
        <v>14</v>
      </c>
      <c r="E5" s="21" t="s">
        <v>23</v>
      </c>
    </row>
    <row r="6" spans="1:5" s="2" customFormat="1" ht="14" customHeight="1" x14ac:dyDescent="0.15">
      <c r="A6" s="36"/>
      <c r="B6" s="70" t="s">
        <v>29</v>
      </c>
      <c r="C6" s="70"/>
      <c r="D6" s="11" t="s">
        <v>15</v>
      </c>
      <c r="E6" s="49" t="s">
        <v>32</v>
      </c>
    </row>
    <row r="7" spans="1:5" s="2" customFormat="1" ht="14" customHeight="1" x14ac:dyDescent="0.15">
      <c r="A7" s="36"/>
      <c r="B7" s="70" t="s">
        <v>30</v>
      </c>
      <c r="C7" s="70"/>
      <c r="D7" s="11" t="s">
        <v>16</v>
      </c>
      <c r="E7" s="21" t="s">
        <v>24</v>
      </c>
    </row>
    <row r="8" spans="1:5" s="31" customFormat="1" ht="28" customHeight="1" x14ac:dyDescent="0.15">
      <c r="A8" s="37"/>
      <c r="B8" s="71" t="s">
        <v>31</v>
      </c>
      <c r="C8" s="72"/>
      <c r="D8" s="58"/>
      <c r="E8" s="57"/>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50" t="s">
        <v>33</v>
      </c>
    </row>
    <row r="16" spans="1:5" s="5" customFormat="1" ht="16" customHeight="1" x14ac:dyDescent="0.15">
      <c r="A16" s="40"/>
      <c r="B16" s="3"/>
      <c r="C16" s="3"/>
      <c r="D16" s="4"/>
      <c r="E16" s="51"/>
    </row>
    <row r="17" spans="2:5" ht="16" customHeight="1" x14ac:dyDescent="0.15">
      <c r="B17" s="27" t="s">
        <v>5</v>
      </c>
      <c r="C17" s="27" t="s">
        <v>12</v>
      </c>
      <c r="D17" s="28" t="s">
        <v>19</v>
      </c>
      <c r="E17" s="27" t="s">
        <v>26</v>
      </c>
    </row>
    <row r="18" spans="2:5" ht="16" customHeight="1" x14ac:dyDescent="0.15">
      <c r="B18" s="15">
        <v>2</v>
      </c>
      <c r="C18" s="24" t="s">
        <v>34</v>
      </c>
      <c r="D18" s="41">
        <v>600</v>
      </c>
      <c r="E18" s="53">
        <f>IF(SUM(B18)&gt;0,SUM(B18*'Facture de service'!$D18),"")</f>
        <v>1200</v>
      </c>
    </row>
    <row r="19" spans="2:5" ht="16" customHeight="1" x14ac:dyDescent="0.15">
      <c r="B19" s="16"/>
      <c r="C19" s="20"/>
      <c r="D19" s="42"/>
      <c r="E19" s="54" t="str">
        <f>IF(SUM(B19)&gt;0,SUM(B19*'Facture de service'!$D19),"")</f>
        <v/>
      </c>
    </row>
    <row r="20" spans="2:5" ht="16" customHeight="1" x14ac:dyDescent="0.15">
      <c r="B20" s="16"/>
      <c r="C20" s="20"/>
      <c r="D20" s="42"/>
      <c r="E20" s="54" t="str">
        <f>IF(SUM(B20)&gt;0,SUM(B20*'Facture de service'!$D20),"")</f>
        <v/>
      </c>
    </row>
    <row r="21" spans="2:5" ht="16" customHeight="1" x14ac:dyDescent="0.15">
      <c r="B21" s="16"/>
      <c r="C21" s="20"/>
      <c r="D21" s="42"/>
      <c r="E21" s="54" t="str">
        <f>IF(SUM(B21)&gt;0,SUM(B21*'Facture de service'!$D21),"")</f>
        <v/>
      </c>
    </row>
    <row r="22" spans="2:5" ht="16" customHeight="1" x14ac:dyDescent="0.15">
      <c r="B22" s="16"/>
      <c r="C22" s="20"/>
      <c r="D22" s="42"/>
      <c r="E22" s="54" t="str">
        <f>IF(SUM(B22)&gt;0,SUM(B22*'Facture de service'!$D22),"")</f>
        <v/>
      </c>
    </row>
    <row r="23" spans="2:5" ht="16" customHeight="1" x14ac:dyDescent="0.15">
      <c r="B23" s="16"/>
      <c r="C23" s="20"/>
      <c r="D23" s="42"/>
      <c r="E23" s="54" t="str">
        <f>IF(SUM(B23)&gt;0,SUM(B23*'Facture de service'!$D23),"")</f>
        <v/>
      </c>
    </row>
    <row r="24" spans="2:5" ht="16" customHeight="1" x14ac:dyDescent="0.15">
      <c r="B24" s="16"/>
      <c r="C24" s="20"/>
      <c r="D24" s="42"/>
      <c r="E24" s="54" t="str">
        <f>IF(SUM(B24)&gt;0,SUM(B24*'Facture de service'!$D24),"")</f>
        <v/>
      </c>
    </row>
    <row r="25" spans="2:5" ht="16" customHeight="1" x14ac:dyDescent="0.15">
      <c r="B25" s="16"/>
      <c r="C25" s="20"/>
      <c r="D25" s="42"/>
      <c r="E25" s="54" t="str">
        <f>IF(SUM(B25)&gt;0,SUM(B25*'Facture de service'!$D25),"")</f>
        <v/>
      </c>
    </row>
    <row r="26" spans="2:5" ht="16" customHeight="1" x14ac:dyDescent="0.15">
      <c r="B26" s="16"/>
      <c r="C26" s="20"/>
      <c r="D26" s="42"/>
      <c r="E26" s="54" t="str">
        <f>IF(SUM(B26)&gt;0,SUM(B26*'Facture de service'!$D26),"")</f>
        <v/>
      </c>
    </row>
    <row r="27" spans="2:5" ht="16" customHeight="1" x14ac:dyDescent="0.15">
      <c r="B27" s="16"/>
      <c r="C27" s="20"/>
      <c r="D27" s="42"/>
      <c r="E27" s="54" t="str">
        <f>IF(SUM(B27)&gt;0,SUM(B27*'Facture de service'!$D27),"")</f>
        <v/>
      </c>
    </row>
    <row r="28" spans="2:5" ht="16" customHeight="1" x14ac:dyDescent="0.15">
      <c r="B28" s="16"/>
      <c r="C28" s="20"/>
      <c r="D28" s="42"/>
      <c r="E28" s="54" t="str">
        <f>IF(SUM(B28)&gt;0,SUM(B28*'Facture de service'!$D28),"")</f>
        <v/>
      </c>
    </row>
    <row r="29" spans="2:5" ht="16" customHeight="1" x14ac:dyDescent="0.15">
      <c r="B29" s="16"/>
      <c r="C29" s="20"/>
      <c r="D29" s="42"/>
      <c r="E29" s="54" t="str">
        <f>IF(SUM(B29)&gt;0,SUM(B29*'Facture de service'!$D29),"")</f>
        <v/>
      </c>
    </row>
    <row r="30" spans="2:5" ht="16" customHeight="1" x14ac:dyDescent="0.15">
      <c r="B30" s="16"/>
      <c r="C30" s="20"/>
      <c r="D30" s="42"/>
      <c r="E30" s="54" t="str">
        <f>IF(SUM(B30)&gt;0,SUM(B30*'Facture de service'!$D30),"")</f>
        <v/>
      </c>
    </row>
    <row r="31" spans="2:5" ht="16" customHeight="1" x14ac:dyDescent="0.15">
      <c r="B31" s="16"/>
      <c r="C31" s="20"/>
      <c r="D31" s="42"/>
      <c r="E31" s="54" t="str">
        <f>IF(SUM(B31)&gt;0,SUM(B31*'Facture de service'!$D31),"")</f>
        <v/>
      </c>
    </row>
    <row r="32" spans="2:5" ht="16" customHeight="1" x14ac:dyDescent="0.15">
      <c r="B32" s="16"/>
      <c r="C32" s="20"/>
      <c r="D32" s="42"/>
      <c r="E32" s="54" t="str">
        <f>IF(SUM(B32)&gt;0,SUM(B32*'Facture de service'!$D32),"")</f>
        <v/>
      </c>
    </row>
    <row r="33" spans="1:5" ht="16" customHeight="1" x14ac:dyDescent="0.15">
      <c r="B33" s="16"/>
      <c r="C33" s="20"/>
      <c r="D33" s="42"/>
      <c r="E33" s="54" t="str">
        <f>IF(SUM(B33)&gt;0,SUM(B33*'Facture de service'!$D33),"")</f>
        <v/>
      </c>
    </row>
    <row r="34" spans="1:5" ht="16" customHeight="1" x14ac:dyDescent="0.15">
      <c r="B34" s="16"/>
      <c r="C34" s="20"/>
      <c r="D34" s="42"/>
      <c r="E34" s="54" t="str">
        <f>IF(SUM(B34)&gt;0,SUM(B34*'Facture de service'!$D34),"")</f>
        <v/>
      </c>
    </row>
    <row r="35" spans="1:5" ht="16" customHeight="1" x14ac:dyDescent="0.15">
      <c r="B35" s="16"/>
      <c r="C35" s="20"/>
      <c r="D35" s="42"/>
      <c r="E35" s="54" t="str">
        <f>IF(SUM(B35)&gt;0,SUM(B35*'Facture de service'!$D35),"")</f>
        <v/>
      </c>
    </row>
    <row r="36" spans="1:5" ht="16" customHeight="1" x14ac:dyDescent="0.15">
      <c r="B36" s="17"/>
      <c r="C36" s="19"/>
      <c r="D36" s="43"/>
      <c r="E36" s="55" t="str">
        <f>IF(SUM(B36)&gt;0,SUM(B36*'Facture de service'!$D36),"")</f>
        <v/>
      </c>
    </row>
    <row r="37" spans="1:5" ht="16" customHeight="1" x14ac:dyDescent="0.15">
      <c r="B37" s="17"/>
      <c r="C37" s="19"/>
      <c r="D37" s="43"/>
      <c r="E37" s="52" t="str">
        <f>IF(SUM(B37)&gt;0,SUM(B37*'Facture de service'!$D37),"")</f>
        <v/>
      </c>
    </row>
    <row r="38" spans="1:5" ht="16" customHeight="1" x14ac:dyDescent="0.15">
      <c r="B38" s="2"/>
      <c r="C38" s="2"/>
      <c r="D38" s="8" t="s">
        <v>20</v>
      </c>
      <c r="E38" s="18">
        <f>IF(SUM(E18:E37)&gt;0,SUM(E18:E37),"")</f>
        <v>1200</v>
      </c>
    </row>
    <row r="39" spans="1:5" ht="16" customHeight="1" x14ac:dyDescent="0.15">
      <c r="B39" s="2"/>
      <c r="C39" s="2"/>
      <c r="D39" s="9" t="s">
        <v>21</v>
      </c>
      <c r="E39" s="56">
        <v>0.2</v>
      </c>
    </row>
    <row r="40" spans="1:5" ht="15" customHeight="1" x14ac:dyDescent="0.15">
      <c r="B40"/>
      <c r="C40" s="2"/>
      <c r="D40" s="29" t="s">
        <v>22</v>
      </c>
      <c r="E40" s="34">
        <f>IF(SUM(E38)&gt;0,SUM((E38*E39)+E38),"")</f>
        <v>1440</v>
      </c>
    </row>
    <row r="41" spans="1:5" ht="29" customHeight="1" thickBot="1" x14ac:dyDescent="0.2">
      <c r="B41" s="6"/>
      <c r="C41" s="7"/>
      <c r="D41" s="2"/>
      <c r="E41" s="2"/>
    </row>
    <row r="42" spans="1:5" ht="29" customHeight="1" thickTop="1" x14ac:dyDescent="0.15">
      <c r="A42" s="36"/>
      <c r="B42" s="66" t="s">
        <v>6</v>
      </c>
      <c r="C42" s="67"/>
      <c r="D42" s="61" t="str">
        <f>B3</f>
        <v>InterimTech</v>
      </c>
      <c r="E42" s="62"/>
    </row>
    <row r="43" spans="1:5" ht="29" hidden="1" customHeight="1" x14ac:dyDescent="0.15">
      <c r="A43" s="36"/>
      <c r="B43" s="45"/>
      <c r="C43" s="46"/>
      <c r="D43" s="47"/>
      <c r="E43" s="48"/>
    </row>
    <row r="44" spans="1:5" ht="29" customHeight="1" thickBot="1" x14ac:dyDescent="0.2">
      <c r="A44" s="36"/>
      <c r="B44" s="63" t="s">
        <v>7</v>
      </c>
      <c r="C44" s="64"/>
      <c r="D44" s="64"/>
      <c r="E44" s="65"/>
    </row>
    <row r="45" spans="1:5" ht="14" thickTop="1" x14ac:dyDescent="0.15"/>
  </sheetData>
  <mergeCells count="11">
    <mergeCell ref="B1:C1"/>
    <mergeCell ref="D1:E1"/>
    <mergeCell ref="D42:E42"/>
    <mergeCell ref="B44:E44"/>
    <mergeCell ref="B42:C42"/>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2:A43" xr:uid="{E2927326-0974-401A-A3D8-C4C6FB40B963}"/>
    <dataValidation allowBlank="1" showInputMessage="1" showErrorMessage="1" prompt="Le message Merci se trouve dans la cellule à droite." sqref="A44"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7"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1DE0C45-A6A1-4655-9E19-3B7B003AB5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2025-06-13T07:15:23Z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