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is\Work\JS puzzles\Altered States 2\"/>
    </mc:Choice>
  </mc:AlternateContent>
  <xr:revisionPtr revIDLastSave="0" documentId="13_ncr:1_{6076604B-C5DA-4E45-ADB6-0B4AF84772EE}" xr6:coauthVersionLast="47" xr6:coauthVersionMax="47" xr10:uidLastSave="{00000000-0000-0000-0000-000000000000}"/>
  <bookViews>
    <workbookView xWindow="8490" yWindow="-16320" windowWidth="29040" windowHeight="15720" xr2:uid="{B1796373-3CF5-4F08-972D-4496DA4DC53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" i="1" l="1"/>
  <c r="AX1" i="1" s="1"/>
  <c r="AA1" i="1"/>
  <c r="AF1" i="1" s="1"/>
  <c r="J1" i="1"/>
  <c r="O1" i="1" s="1"/>
  <c r="AX2" i="1" l="1"/>
  <c r="O2" i="1"/>
  <c r="AF2" i="1"/>
</calcChain>
</file>

<file path=xl/sharedStrings.xml><?xml version="1.0" encoding="utf-8"?>
<sst xmlns="http://schemas.openxmlformats.org/spreadsheetml/2006/main" count="145" uniqueCount="53">
  <si>
    <t>C</t>
  </si>
  <si>
    <t>A</t>
  </si>
  <si>
    <t>L</t>
  </si>
  <si>
    <t>I</t>
  </si>
  <si>
    <t>F</t>
  </si>
  <si>
    <t>O</t>
  </si>
  <si>
    <t>R</t>
  </si>
  <si>
    <t>N</t>
  </si>
  <si>
    <t>T</t>
  </si>
  <si>
    <t>E</t>
  </si>
  <si>
    <t>W</t>
  </si>
  <si>
    <t>Y</t>
  </si>
  <si>
    <t>K</t>
  </si>
  <si>
    <t>CALIFIRNIA</t>
  </si>
  <si>
    <t>FLORIFA</t>
  </si>
  <si>
    <t>OLIO</t>
  </si>
  <si>
    <t>IOLA</t>
  </si>
  <si>
    <t>S</t>
  </si>
  <si>
    <t>P</t>
  </si>
  <si>
    <t>G</t>
  </si>
  <si>
    <t>TELAS</t>
  </si>
  <si>
    <t>GEORNIA</t>
  </si>
  <si>
    <t>INRIANA</t>
  </si>
  <si>
    <t>ALASFA</t>
  </si>
  <si>
    <t>V</t>
  </si>
  <si>
    <t>VIROINIA</t>
  </si>
  <si>
    <t>ILFINOIS</t>
  </si>
  <si>
    <t>Remaining to target:</t>
  </si>
  <si>
    <t>FAINE</t>
  </si>
  <si>
    <t>NEWVORK</t>
  </si>
  <si>
    <t>PENNSYLFANIA</t>
  </si>
  <si>
    <t>ORENON</t>
  </si>
  <si>
    <t>COLORANO</t>
  </si>
  <si>
    <t>H</t>
  </si>
  <si>
    <t>FANSAS</t>
  </si>
  <si>
    <t>ARIANSAS</t>
  </si>
  <si>
    <t>M</t>
  </si>
  <si>
    <t>ALATAMA</t>
  </si>
  <si>
    <t>UTAM</t>
  </si>
  <si>
    <t>U</t>
  </si>
  <si>
    <t>IVAHO</t>
  </si>
  <si>
    <t>NEWRORK</t>
  </si>
  <si>
    <t>WISCANSIN</t>
  </si>
  <si>
    <t>Remaining to 200M:</t>
  </si>
  <si>
    <t>NEVAHA</t>
  </si>
  <si>
    <t>ARINONA</t>
  </si>
  <si>
    <t>X</t>
  </si>
  <si>
    <t>NEWREXICO</t>
  </si>
  <si>
    <t>TEXKS</t>
  </si>
  <si>
    <t>STAH</t>
  </si>
  <si>
    <t>200M, PA</t>
  </si>
  <si>
    <t>200M, 20S</t>
  </si>
  <si>
    <t>200M, 20S, 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</si>
</sst>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AEA2-078C-4A7E-97D5-379F7016C29C}">
  <dimension ref="A1:AX23"/>
  <sheetViews>
    <sheetView tabSelected="1" topLeftCell="S1" workbookViewId="0">
      <selection activeCell="AV10" sqref="AV10"/>
    </sheetView>
  </sheetViews>
  <sheetFormatPr defaultColWidth="6.6640625" defaultRowHeight="37.5" customHeight="1" x14ac:dyDescent="0.45"/>
  <cols>
    <col min="1" max="8" width="6.6640625" style="1"/>
    <col min="9" max="9" width="12.86328125" style="1" bestFit="1" customWidth="1"/>
    <col min="10" max="10" width="10.796875" style="1" bestFit="1" customWidth="1"/>
    <col min="11" max="11" width="9.796875" style="1" bestFit="1" customWidth="1"/>
    <col min="12" max="14" width="6.6640625" style="1"/>
    <col min="15" max="15" width="10.3984375" style="1" bestFit="1" customWidth="1"/>
    <col min="16" max="25" width="6.6640625" style="1"/>
    <col min="26" max="26" width="12.86328125" style="1" bestFit="1" customWidth="1"/>
    <col min="27" max="27" width="10.796875" style="1" bestFit="1" customWidth="1"/>
    <col min="28" max="28" width="9.796875" style="1" bestFit="1" customWidth="1"/>
    <col min="29" max="31" width="6.6640625" style="1"/>
    <col min="32" max="32" width="10.3984375" style="1" bestFit="1" customWidth="1"/>
    <col min="35" max="43" width="6.6640625" style="1"/>
    <col min="44" max="44" width="12.86328125" style="1" bestFit="1" customWidth="1"/>
    <col min="45" max="45" width="10.796875" style="1" bestFit="1" customWidth="1"/>
    <col min="46" max="46" width="9.796875" style="1" bestFit="1" customWidth="1"/>
    <col min="47" max="49" width="6.6640625" style="1"/>
    <col min="50" max="50" width="10.3984375" style="1" bestFit="1" customWidth="1"/>
    <col min="51" max="16384" width="6.6640625" style="1"/>
  </cols>
  <sheetData>
    <row r="1" spans="1:50" ht="37.5" customHeight="1" x14ac:dyDescent="0.45">
      <c r="A1" s="4"/>
      <c r="B1" s="4"/>
      <c r="C1" s="4"/>
      <c r="D1" s="4"/>
      <c r="E1" s="4"/>
      <c r="F1" s="4"/>
      <c r="G1" s="4"/>
      <c r="J1" s="3">
        <f>SUM(J2:J1048576)</f>
        <v>202684648</v>
      </c>
      <c r="M1" s="1" t="s">
        <v>27</v>
      </c>
      <c r="O1" s="5">
        <f>165379868-J1</f>
        <v>-37304780</v>
      </c>
      <c r="R1" s="4"/>
      <c r="S1" s="4"/>
      <c r="T1" s="4"/>
      <c r="U1" s="4"/>
      <c r="V1" s="4"/>
      <c r="W1" s="4"/>
      <c r="X1" s="4"/>
      <c r="AA1" s="3">
        <f>SUM(AA2:AA1048576)</f>
        <v>208695277</v>
      </c>
      <c r="AD1" s="1" t="s">
        <v>27</v>
      </c>
      <c r="AF1" s="5">
        <f>165379868-AA1</f>
        <v>-43315409</v>
      </c>
      <c r="AJ1" s="4"/>
      <c r="AK1" s="4"/>
      <c r="AL1" s="4"/>
      <c r="AM1" s="4"/>
      <c r="AN1" s="4"/>
      <c r="AO1" s="4"/>
      <c r="AP1" s="4"/>
      <c r="AS1" s="3">
        <f>SUM(AS2:AS1048576)</f>
        <v>205788520</v>
      </c>
      <c r="AV1" s="1" t="s">
        <v>27</v>
      </c>
      <c r="AX1" s="5">
        <f>165379868-AS1</f>
        <v>-40408652</v>
      </c>
    </row>
    <row r="2" spans="1:50" ht="37.5" customHeight="1" x14ac:dyDescent="0.45">
      <c r="A2" s="4"/>
      <c r="B2" s="1" t="s">
        <v>7</v>
      </c>
      <c r="C2" s="1" t="s">
        <v>17</v>
      </c>
      <c r="D2" s="1" t="s">
        <v>11</v>
      </c>
      <c r="E2" s="1" t="s">
        <v>8</v>
      </c>
      <c r="F2" s="1" t="s">
        <v>19</v>
      </c>
      <c r="G2" s="4"/>
      <c r="I2" s="1" t="s">
        <v>13</v>
      </c>
      <c r="J2" s="2">
        <v>39538223</v>
      </c>
      <c r="M2" s="1" t="s">
        <v>43</v>
      </c>
      <c r="O2" s="5">
        <f>200000000-J1</f>
        <v>-2684648</v>
      </c>
      <c r="R2" s="4"/>
      <c r="T2" s="1" t="s">
        <v>36</v>
      </c>
      <c r="U2" s="1" t="s">
        <v>1</v>
      </c>
      <c r="V2" s="1" t="s">
        <v>8</v>
      </c>
      <c r="W2" s="1" t="s">
        <v>39</v>
      </c>
      <c r="X2" s="4"/>
      <c r="Z2" s="1" t="s">
        <v>13</v>
      </c>
      <c r="AA2" s="2">
        <v>39538223</v>
      </c>
      <c r="AD2" s="1" t="s">
        <v>43</v>
      </c>
      <c r="AF2" s="5">
        <f>200000000-AA1</f>
        <v>-8695277</v>
      </c>
      <c r="AJ2" s="4"/>
      <c r="AK2" s="1" t="s">
        <v>0</v>
      </c>
      <c r="AL2" s="1" t="s">
        <v>4</v>
      </c>
      <c r="AM2" s="1" t="s">
        <v>2</v>
      </c>
      <c r="AN2" s="1" t="s">
        <v>9</v>
      </c>
      <c r="AO2" s="1" t="s">
        <v>19</v>
      </c>
      <c r="AP2" s="4"/>
      <c r="AR2" s="1" t="s">
        <v>13</v>
      </c>
      <c r="AS2" s="2">
        <v>39538223</v>
      </c>
      <c r="AV2" s="1" t="s">
        <v>43</v>
      </c>
      <c r="AX2" s="5">
        <f>200000000-AS1</f>
        <v>-5788520</v>
      </c>
    </row>
    <row r="3" spans="1:50" ht="37.5" customHeight="1" x14ac:dyDescent="0.45">
      <c r="A3" s="4"/>
      <c r="B3" s="1" t="s">
        <v>7</v>
      </c>
      <c r="C3" s="1" t="s">
        <v>0</v>
      </c>
      <c r="D3" s="1" t="s">
        <v>4</v>
      </c>
      <c r="E3" s="1" t="s">
        <v>2</v>
      </c>
      <c r="F3" s="1" t="s">
        <v>9</v>
      </c>
      <c r="G3" s="4"/>
      <c r="I3" s="1" t="s">
        <v>20</v>
      </c>
      <c r="J3" s="2">
        <v>29145505</v>
      </c>
      <c r="M3" s="8" t="s">
        <v>50</v>
      </c>
      <c r="R3" s="4"/>
      <c r="S3" s="1" t="s">
        <v>0</v>
      </c>
      <c r="T3" s="1" t="s">
        <v>4</v>
      </c>
      <c r="U3" s="1" t="s">
        <v>2</v>
      </c>
      <c r="V3" s="1" t="s">
        <v>9</v>
      </c>
      <c r="W3" s="1" t="s">
        <v>19</v>
      </c>
      <c r="X3" s="4"/>
      <c r="Z3" s="1" t="s">
        <v>20</v>
      </c>
      <c r="AA3" s="2">
        <v>29145505</v>
      </c>
      <c r="AD3" s="8" t="s">
        <v>51</v>
      </c>
      <c r="AJ3" s="4"/>
      <c r="AK3" s="1" t="s">
        <v>17</v>
      </c>
      <c r="AL3" s="1" t="s">
        <v>1</v>
      </c>
      <c r="AM3" s="1" t="s">
        <v>3</v>
      </c>
      <c r="AN3" s="1" t="s">
        <v>5</v>
      </c>
      <c r="AO3" s="1" t="s">
        <v>0</v>
      </c>
      <c r="AP3" s="4"/>
      <c r="AR3" s="6" t="s">
        <v>48</v>
      </c>
      <c r="AS3" s="7">
        <v>29145505</v>
      </c>
      <c r="AV3" s="8" t="s">
        <v>52</v>
      </c>
    </row>
    <row r="4" spans="1:50" ht="37.5" customHeight="1" x14ac:dyDescent="0.45">
      <c r="A4" s="4"/>
      <c r="B4" s="1" t="s">
        <v>9</v>
      </c>
      <c r="C4" s="1" t="s">
        <v>17</v>
      </c>
      <c r="D4" s="1" t="s">
        <v>1</v>
      </c>
      <c r="E4" s="1" t="s">
        <v>3</v>
      </c>
      <c r="F4" s="1" t="s">
        <v>5</v>
      </c>
      <c r="G4" s="4"/>
      <c r="I4" s="1" t="s">
        <v>14</v>
      </c>
      <c r="J4" s="2">
        <v>21538187</v>
      </c>
      <c r="R4" s="4"/>
      <c r="S4" s="1" t="s">
        <v>17</v>
      </c>
      <c r="T4" s="1" t="s">
        <v>1</v>
      </c>
      <c r="U4" s="1" t="s">
        <v>3</v>
      </c>
      <c r="V4" s="1" t="s">
        <v>5</v>
      </c>
      <c r="W4" s="1" t="s">
        <v>0</v>
      </c>
      <c r="X4" s="4"/>
      <c r="Z4" s="1" t="s">
        <v>14</v>
      </c>
      <c r="AA4" s="2">
        <v>21538187</v>
      </c>
      <c r="AJ4" s="4"/>
      <c r="AK4" s="1" t="s">
        <v>3</v>
      </c>
      <c r="AL4" s="1" t="s">
        <v>7</v>
      </c>
      <c r="AM4" s="1" t="s">
        <v>6</v>
      </c>
      <c r="AN4" s="1" t="s">
        <v>24</v>
      </c>
      <c r="AO4" s="1" t="s">
        <v>33</v>
      </c>
      <c r="AP4" s="4"/>
      <c r="AR4" s="1" t="s">
        <v>14</v>
      </c>
      <c r="AS4" s="2">
        <v>21538187</v>
      </c>
    </row>
    <row r="5" spans="1:50" ht="37.5" customHeight="1" x14ac:dyDescent="0.45">
      <c r="A5" s="4"/>
      <c r="B5" s="1" t="s">
        <v>18</v>
      </c>
      <c r="C5" s="1" t="s">
        <v>3</v>
      </c>
      <c r="D5" s="1" t="s">
        <v>7</v>
      </c>
      <c r="E5" s="1" t="s">
        <v>6</v>
      </c>
      <c r="F5" s="1" t="s">
        <v>24</v>
      </c>
      <c r="G5" s="4"/>
      <c r="I5" s="1" t="s">
        <v>29</v>
      </c>
      <c r="J5" s="2">
        <v>20201249</v>
      </c>
      <c r="R5" s="4"/>
      <c r="S5" s="1" t="s">
        <v>3</v>
      </c>
      <c r="T5" s="1" t="s">
        <v>7</v>
      </c>
      <c r="U5" s="1" t="s">
        <v>6</v>
      </c>
      <c r="V5" s="1" t="s">
        <v>24</v>
      </c>
      <c r="W5" s="1" t="s">
        <v>33</v>
      </c>
      <c r="X5" s="4"/>
      <c r="Z5" s="1" t="s">
        <v>41</v>
      </c>
      <c r="AA5" s="2">
        <v>20201249</v>
      </c>
      <c r="AJ5" s="4"/>
      <c r="AK5" s="1" t="s">
        <v>5</v>
      </c>
      <c r="AL5" s="1" t="s">
        <v>10</v>
      </c>
      <c r="AM5" s="1" t="s">
        <v>9</v>
      </c>
      <c r="AN5" s="1" t="s">
        <v>12</v>
      </c>
      <c r="AO5" s="1" t="s">
        <v>1</v>
      </c>
      <c r="AP5" s="4"/>
      <c r="AR5" s="1" t="s">
        <v>41</v>
      </c>
      <c r="AS5" s="2">
        <v>20201249</v>
      </c>
    </row>
    <row r="6" spans="1:50" ht="37.5" customHeight="1" x14ac:dyDescent="0.45">
      <c r="A6" s="4"/>
      <c r="B6" s="1" t="s">
        <v>10</v>
      </c>
      <c r="C6" s="1" t="s">
        <v>5</v>
      </c>
      <c r="D6" s="1" t="s">
        <v>9</v>
      </c>
      <c r="E6" s="1" t="s">
        <v>10</v>
      </c>
      <c r="F6" s="1" t="s">
        <v>12</v>
      </c>
      <c r="G6" s="4"/>
      <c r="I6" s="1" t="s">
        <v>15</v>
      </c>
      <c r="J6" s="2">
        <v>11799448</v>
      </c>
      <c r="R6" s="4"/>
      <c r="S6" s="1" t="s">
        <v>5</v>
      </c>
      <c r="T6" s="1" t="s">
        <v>10</v>
      </c>
      <c r="U6" s="1" t="s">
        <v>9</v>
      </c>
      <c r="V6" s="1" t="s">
        <v>12</v>
      </c>
      <c r="W6" s="1" t="s">
        <v>1</v>
      </c>
      <c r="X6" s="4"/>
      <c r="Z6" s="1" t="s">
        <v>15</v>
      </c>
      <c r="AA6" s="2">
        <v>11799448</v>
      </c>
      <c r="AJ6" s="4"/>
      <c r="AK6" s="1" t="s">
        <v>0</v>
      </c>
      <c r="AL6" s="1" t="s">
        <v>3</v>
      </c>
      <c r="AM6" s="1" t="s">
        <v>46</v>
      </c>
      <c r="AN6" s="1" t="s">
        <v>8</v>
      </c>
      <c r="AO6" s="1" t="s">
        <v>17</v>
      </c>
      <c r="AP6" s="4"/>
      <c r="AR6" s="1" t="s">
        <v>15</v>
      </c>
      <c r="AS6" s="2">
        <v>11799448</v>
      </c>
    </row>
    <row r="7" spans="1:50" ht="37.5" customHeight="1" x14ac:dyDescent="0.45">
      <c r="A7" s="4"/>
      <c r="B7" s="4"/>
      <c r="C7" s="4"/>
      <c r="D7" s="4"/>
      <c r="E7" s="4"/>
      <c r="F7" s="4"/>
      <c r="G7" s="4"/>
      <c r="I7" s="1" t="s">
        <v>16</v>
      </c>
      <c r="J7" s="2">
        <v>3190369</v>
      </c>
      <c r="R7" s="4"/>
      <c r="S7" s="4"/>
      <c r="T7" s="4"/>
      <c r="U7" s="4"/>
      <c r="V7" s="4"/>
      <c r="W7" s="4"/>
      <c r="X7" s="4"/>
      <c r="Z7" s="1" t="s">
        <v>16</v>
      </c>
      <c r="AA7" s="2">
        <v>3190369</v>
      </c>
      <c r="AJ7" s="4"/>
      <c r="AK7" s="4"/>
      <c r="AL7" s="4"/>
      <c r="AM7" s="4"/>
      <c r="AN7" s="4"/>
      <c r="AO7" s="4"/>
      <c r="AP7" s="4"/>
      <c r="AR7" s="1" t="s">
        <v>16</v>
      </c>
      <c r="AS7" s="2">
        <v>3190369</v>
      </c>
    </row>
    <row r="8" spans="1:50" ht="37.5" customHeight="1" x14ac:dyDescent="0.45">
      <c r="I8" s="1" t="s">
        <v>21</v>
      </c>
      <c r="J8" s="2">
        <v>10711908</v>
      </c>
      <c r="Z8" s="1" t="s">
        <v>21</v>
      </c>
      <c r="AA8" s="2">
        <v>10711908</v>
      </c>
      <c r="AR8" s="1" t="s">
        <v>21</v>
      </c>
      <c r="AS8" s="2">
        <v>10711908</v>
      </c>
    </row>
    <row r="9" spans="1:50" ht="37.5" customHeight="1" x14ac:dyDescent="0.45">
      <c r="I9" s="1" t="s">
        <v>22</v>
      </c>
      <c r="J9" s="2">
        <v>6785528</v>
      </c>
      <c r="Z9" s="1" t="s">
        <v>22</v>
      </c>
      <c r="AA9" s="2">
        <v>6785528</v>
      </c>
      <c r="AR9" s="1" t="s">
        <v>22</v>
      </c>
      <c r="AS9" s="2">
        <v>6785528</v>
      </c>
    </row>
    <row r="10" spans="1:50" ht="37.5" customHeight="1" x14ac:dyDescent="0.45">
      <c r="I10" s="1" t="s">
        <v>23</v>
      </c>
      <c r="J10" s="2">
        <v>733391</v>
      </c>
      <c r="Z10" s="1" t="s">
        <v>23</v>
      </c>
      <c r="AA10" s="2">
        <v>733391</v>
      </c>
      <c r="AR10" s="1" t="s">
        <v>23</v>
      </c>
      <c r="AS10" s="2">
        <v>733391</v>
      </c>
    </row>
    <row r="11" spans="1:50" ht="37.5" customHeight="1" x14ac:dyDescent="0.45">
      <c r="I11" s="1" t="s">
        <v>25</v>
      </c>
      <c r="J11" s="2">
        <v>8631393</v>
      </c>
      <c r="Z11" s="1" t="s">
        <v>25</v>
      </c>
      <c r="AA11" s="2">
        <v>8631393</v>
      </c>
      <c r="AR11" s="1" t="s">
        <v>25</v>
      </c>
      <c r="AS11" s="2">
        <v>8631393</v>
      </c>
    </row>
    <row r="12" spans="1:50" ht="37.5" customHeight="1" x14ac:dyDescent="0.45">
      <c r="I12" s="1" t="s">
        <v>26</v>
      </c>
      <c r="J12" s="2">
        <v>12812508</v>
      </c>
      <c r="Z12" s="1" t="s">
        <v>26</v>
      </c>
      <c r="AA12" s="2">
        <v>12812508</v>
      </c>
      <c r="AR12" s="1" t="s">
        <v>26</v>
      </c>
      <c r="AS12" s="2">
        <v>12812508</v>
      </c>
    </row>
    <row r="13" spans="1:50" ht="37.5" customHeight="1" x14ac:dyDescent="0.45">
      <c r="I13" s="1" t="s">
        <v>28</v>
      </c>
      <c r="J13" s="2">
        <v>1362359</v>
      </c>
      <c r="Z13" s="1" t="s">
        <v>28</v>
      </c>
      <c r="AA13" s="2">
        <v>1362359</v>
      </c>
      <c r="AR13" s="1" t="s">
        <v>28</v>
      </c>
      <c r="AS13" s="2">
        <v>1362359</v>
      </c>
    </row>
    <row r="14" spans="1:50" ht="37.5" customHeight="1" x14ac:dyDescent="0.45">
      <c r="I14" s="1" t="s">
        <v>30</v>
      </c>
      <c r="J14" s="2">
        <v>13002700</v>
      </c>
      <c r="Z14" s="1" t="s">
        <v>31</v>
      </c>
      <c r="AA14" s="2">
        <v>4237256</v>
      </c>
      <c r="AR14" s="1" t="s">
        <v>31</v>
      </c>
      <c r="AS14" s="2">
        <v>4237256</v>
      </c>
    </row>
    <row r="15" spans="1:50" ht="37.5" customHeight="1" x14ac:dyDescent="0.45">
      <c r="I15" s="1" t="s">
        <v>31</v>
      </c>
      <c r="J15" s="2">
        <v>4237256</v>
      </c>
      <c r="Z15" s="1" t="s">
        <v>32</v>
      </c>
      <c r="AA15" s="2">
        <v>5773714</v>
      </c>
      <c r="AR15" s="1" t="s">
        <v>32</v>
      </c>
      <c r="AS15" s="2">
        <v>5773714</v>
      </c>
    </row>
    <row r="16" spans="1:50" ht="37.5" customHeight="1" x14ac:dyDescent="0.45">
      <c r="I16" s="1" t="s">
        <v>34</v>
      </c>
      <c r="J16" s="2">
        <v>2937880</v>
      </c>
      <c r="Z16" s="1" t="s">
        <v>38</v>
      </c>
      <c r="AA16" s="2">
        <v>3271616</v>
      </c>
      <c r="AR16" s="1" t="s">
        <v>47</v>
      </c>
      <c r="AS16" s="2">
        <v>2117522</v>
      </c>
    </row>
    <row r="17" spans="9:45" ht="37.5" customHeight="1" x14ac:dyDescent="0.45">
      <c r="I17" s="1" t="s">
        <v>35</v>
      </c>
      <c r="J17" s="2">
        <v>3011524</v>
      </c>
      <c r="Z17" s="1" t="s">
        <v>34</v>
      </c>
      <c r="AA17" s="2">
        <v>2937880</v>
      </c>
      <c r="AR17" s="1" t="s">
        <v>34</v>
      </c>
      <c r="AS17" s="2">
        <v>2937880</v>
      </c>
    </row>
    <row r="18" spans="9:45" ht="37.5" customHeight="1" x14ac:dyDescent="0.45">
      <c r="I18" s="1" t="s">
        <v>45</v>
      </c>
      <c r="J18" s="2">
        <v>7151502</v>
      </c>
      <c r="Z18" s="1" t="s">
        <v>35</v>
      </c>
      <c r="AA18" s="2">
        <v>3011524</v>
      </c>
      <c r="AR18" s="1" t="s">
        <v>35</v>
      </c>
      <c r="AS18" s="2">
        <v>3011524</v>
      </c>
    </row>
    <row r="19" spans="9:45" ht="37.5" customHeight="1" x14ac:dyDescent="0.45">
      <c r="I19" s="1" t="s">
        <v>42</v>
      </c>
      <c r="J19" s="2">
        <v>5893718</v>
      </c>
      <c r="Z19" s="1" t="s">
        <v>37</v>
      </c>
      <c r="AA19" s="2">
        <v>5024279</v>
      </c>
      <c r="AR19" s="1" t="s">
        <v>49</v>
      </c>
      <c r="AS19" s="2">
        <v>3271616</v>
      </c>
    </row>
    <row r="20" spans="9:45" ht="37.5" customHeight="1" x14ac:dyDescent="0.45">
      <c r="Z20" s="1" t="s">
        <v>40</v>
      </c>
      <c r="AA20" s="2">
        <v>1839106</v>
      </c>
      <c r="AR20" s="1" t="s">
        <v>40</v>
      </c>
      <c r="AS20" s="2">
        <v>1839106</v>
      </c>
    </row>
    <row r="21" spans="9:45" ht="37.5" customHeight="1" x14ac:dyDescent="0.45">
      <c r="Z21" s="1" t="s">
        <v>42</v>
      </c>
      <c r="AA21" s="2">
        <v>5893718</v>
      </c>
      <c r="AR21" s="1" t="s">
        <v>42</v>
      </c>
      <c r="AS21" s="2">
        <v>5893718</v>
      </c>
    </row>
    <row r="22" spans="9:45" ht="37.5" customHeight="1" x14ac:dyDescent="0.45">
      <c r="Z22" s="1" t="s">
        <v>44</v>
      </c>
      <c r="AA22" s="2">
        <v>3104614</v>
      </c>
      <c r="AR22" s="1" t="s">
        <v>44</v>
      </c>
      <c r="AS22" s="2">
        <v>3104614</v>
      </c>
    </row>
    <row r="23" spans="9:45" ht="37.5" customHeight="1" x14ac:dyDescent="0.45">
      <c r="Z23" s="1" t="s">
        <v>45</v>
      </c>
      <c r="AA23" s="2">
        <v>7151502</v>
      </c>
      <c r="AR23" s="1" t="s">
        <v>45</v>
      </c>
      <c r="AS23" s="2">
        <v>7151502</v>
      </c>
    </row>
  </sheetData>
  <conditionalFormatting sqref="AA1:AA1048576">
    <cfRule type="duplicateValues" dxfId="9" priority="6"/>
  </conditionalFormatting>
  <conditionalFormatting sqref="J1:J17 J20:J1048576">
    <cfRule type="duplicateValues" dxfId="8" priority="5"/>
  </conditionalFormatting>
  <conditionalFormatting sqref="J18">
    <cfRule type="duplicateValues" dxfId="7" priority="4"/>
  </conditionalFormatting>
  <conditionalFormatting sqref="J19">
    <cfRule type="duplicateValues" dxfId="6" priority="3"/>
  </conditionalFormatting>
  <conditionalFormatting sqref="AS1:AS18 AS20:AS1048576">
    <cfRule type="duplicateValues" dxfId="5" priority="2"/>
  </conditionalFormatting>
  <conditionalFormatting sqref="AS19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Prosser</dc:creator>
  <cp:lastModifiedBy>Louis Prosser</cp:lastModifiedBy>
  <dcterms:created xsi:type="dcterms:W3CDTF">2024-06-04T16:16:10Z</dcterms:created>
  <dcterms:modified xsi:type="dcterms:W3CDTF">2024-06-23T17:15:39Z</dcterms:modified>
</cp:coreProperties>
</file>