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"/>
    </mc:Choice>
  </mc:AlternateContent>
  <xr:revisionPtr revIDLastSave="0" documentId="13_ncr:1_{C7540BD3-3297-43D8-ABA4-34B4380E16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uil1" sheetId="2" r:id="rId1"/>
    <sheet name="Sheet1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" i="1" l="1"/>
  <c r="C108" i="1"/>
  <c r="C109" i="1"/>
  <c r="C110" i="1"/>
  <c r="C111" i="1"/>
  <c r="C112" i="1"/>
  <c r="C113" i="1"/>
  <c r="C114" i="1"/>
  <c r="C115" i="1"/>
  <c r="C116" i="1"/>
  <c r="C106" i="1"/>
  <c r="P6" i="1"/>
  <c r="P14" i="1"/>
  <c r="P22" i="1"/>
  <c r="P30" i="1"/>
  <c r="P38" i="1"/>
  <c r="P46" i="1"/>
  <c r="P54" i="1"/>
  <c r="P62" i="1"/>
  <c r="P70" i="1"/>
  <c r="P78" i="1"/>
  <c r="P86" i="1"/>
  <c r="P94" i="1"/>
  <c r="P2" i="1"/>
  <c r="O8" i="1"/>
  <c r="O9" i="1"/>
  <c r="O16" i="1"/>
  <c r="O17" i="1"/>
  <c r="O24" i="1"/>
  <c r="O25" i="1"/>
  <c r="O32" i="1"/>
  <c r="O33" i="1"/>
  <c r="O40" i="1"/>
  <c r="O41" i="1"/>
  <c r="O48" i="1"/>
  <c r="O49" i="1"/>
  <c r="O56" i="1"/>
  <c r="O57" i="1"/>
  <c r="O64" i="1"/>
  <c r="O65" i="1"/>
  <c r="O72" i="1"/>
  <c r="O73" i="1"/>
  <c r="O80" i="1"/>
  <c r="O81" i="1"/>
  <c r="O88" i="1"/>
  <c r="O89" i="1"/>
  <c r="O96" i="1"/>
  <c r="O97" i="1"/>
  <c r="N3" i="1"/>
  <c r="N4" i="1"/>
  <c r="N11" i="1"/>
  <c r="N12" i="1"/>
  <c r="N19" i="1"/>
  <c r="N20" i="1"/>
  <c r="N27" i="1"/>
  <c r="N28" i="1"/>
  <c r="N35" i="1"/>
  <c r="N36" i="1"/>
  <c r="N43" i="1"/>
  <c r="N44" i="1"/>
  <c r="N51" i="1"/>
  <c r="N52" i="1"/>
  <c r="N59" i="1"/>
  <c r="N60" i="1"/>
  <c r="N67" i="1"/>
  <c r="N68" i="1"/>
  <c r="N75" i="1"/>
  <c r="N76" i="1"/>
  <c r="N83" i="1"/>
  <c r="N84" i="1"/>
  <c r="N91" i="1"/>
  <c r="N92" i="1"/>
  <c r="N99" i="1"/>
  <c r="N100" i="1"/>
  <c r="M6" i="1"/>
  <c r="M7" i="1"/>
  <c r="M14" i="1"/>
  <c r="M15" i="1"/>
  <c r="M22" i="1"/>
  <c r="M23" i="1"/>
  <c r="M30" i="1"/>
  <c r="M31" i="1"/>
  <c r="M38" i="1"/>
  <c r="M39" i="1"/>
  <c r="M46" i="1"/>
  <c r="M47" i="1"/>
  <c r="M54" i="1"/>
  <c r="M55" i="1"/>
  <c r="M62" i="1"/>
  <c r="M63" i="1"/>
  <c r="M70" i="1"/>
  <c r="M71" i="1"/>
  <c r="M78" i="1"/>
  <c r="M79" i="1"/>
  <c r="M86" i="1"/>
  <c r="M87" i="1"/>
  <c r="M94" i="1"/>
  <c r="M9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03" i="1" s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O3" i="1" s="1"/>
  <c r="K4" i="1"/>
  <c r="O4" i="1" s="1"/>
  <c r="K5" i="1"/>
  <c r="N5" i="1" s="1"/>
  <c r="K6" i="1"/>
  <c r="N6" i="1" s="1"/>
  <c r="K7" i="1"/>
  <c r="P7" i="1" s="1"/>
  <c r="K8" i="1"/>
  <c r="M8" i="1" s="1"/>
  <c r="K9" i="1"/>
  <c r="M9" i="1" s="1"/>
  <c r="K10" i="1"/>
  <c r="O10" i="1" s="1"/>
  <c r="K11" i="1"/>
  <c r="O11" i="1" s="1"/>
  <c r="K12" i="1"/>
  <c r="O12" i="1" s="1"/>
  <c r="K13" i="1"/>
  <c r="N13" i="1" s="1"/>
  <c r="K14" i="1"/>
  <c r="N14" i="1" s="1"/>
  <c r="K15" i="1"/>
  <c r="P15" i="1" s="1"/>
  <c r="K16" i="1"/>
  <c r="M16" i="1" s="1"/>
  <c r="K17" i="1"/>
  <c r="M17" i="1" s="1"/>
  <c r="K18" i="1"/>
  <c r="O18" i="1" s="1"/>
  <c r="K19" i="1"/>
  <c r="O19" i="1" s="1"/>
  <c r="K20" i="1"/>
  <c r="O20" i="1" s="1"/>
  <c r="K21" i="1"/>
  <c r="N21" i="1" s="1"/>
  <c r="K22" i="1"/>
  <c r="N22" i="1" s="1"/>
  <c r="K23" i="1"/>
  <c r="P23" i="1" s="1"/>
  <c r="K24" i="1"/>
  <c r="M24" i="1" s="1"/>
  <c r="K25" i="1"/>
  <c r="M25" i="1" s="1"/>
  <c r="K26" i="1"/>
  <c r="O26" i="1" s="1"/>
  <c r="K27" i="1"/>
  <c r="O27" i="1" s="1"/>
  <c r="K28" i="1"/>
  <c r="O28" i="1" s="1"/>
  <c r="K29" i="1"/>
  <c r="N29" i="1" s="1"/>
  <c r="K30" i="1"/>
  <c r="N30" i="1" s="1"/>
  <c r="K31" i="1"/>
  <c r="P31" i="1" s="1"/>
  <c r="K32" i="1"/>
  <c r="M32" i="1" s="1"/>
  <c r="K33" i="1"/>
  <c r="M33" i="1" s="1"/>
  <c r="K34" i="1"/>
  <c r="O34" i="1" s="1"/>
  <c r="K35" i="1"/>
  <c r="O35" i="1" s="1"/>
  <c r="K36" i="1"/>
  <c r="O36" i="1" s="1"/>
  <c r="K37" i="1"/>
  <c r="N37" i="1" s="1"/>
  <c r="K38" i="1"/>
  <c r="N38" i="1" s="1"/>
  <c r="K39" i="1"/>
  <c r="P39" i="1" s="1"/>
  <c r="K40" i="1"/>
  <c r="M40" i="1" s="1"/>
  <c r="K41" i="1"/>
  <c r="M41" i="1" s="1"/>
  <c r="K42" i="1"/>
  <c r="O42" i="1" s="1"/>
  <c r="K43" i="1"/>
  <c r="O43" i="1" s="1"/>
  <c r="K44" i="1"/>
  <c r="O44" i="1" s="1"/>
  <c r="K45" i="1"/>
  <c r="N45" i="1" s="1"/>
  <c r="K46" i="1"/>
  <c r="N46" i="1" s="1"/>
  <c r="K47" i="1"/>
  <c r="P47" i="1" s="1"/>
  <c r="K48" i="1"/>
  <c r="M48" i="1" s="1"/>
  <c r="K49" i="1"/>
  <c r="M49" i="1" s="1"/>
  <c r="K50" i="1"/>
  <c r="O50" i="1" s="1"/>
  <c r="K51" i="1"/>
  <c r="O51" i="1" s="1"/>
  <c r="K52" i="1"/>
  <c r="O52" i="1" s="1"/>
  <c r="K53" i="1"/>
  <c r="N53" i="1" s="1"/>
  <c r="K54" i="1"/>
  <c r="N54" i="1" s="1"/>
  <c r="K55" i="1"/>
  <c r="P55" i="1" s="1"/>
  <c r="K56" i="1"/>
  <c r="M56" i="1" s="1"/>
  <c r="K57" i="1"/>
  <c r="M57" i="1" s="1"/>
  <c r="K58" i="1"/>
  <c r="O58" i="1" s="1"/>
  <c r="K59" i="1"/>
  <c r="O59" i="1" s="1"/>
  <c r="K60" i="1"/>
  <c r="O60" i="1" s="1"/>
  <c r="K61" i="1"/>
  <c r="N61" i="1" s="1"/>
  <c r="K62" i="1"/>
  <c r="N62" i="1" s="1"/>
  <c r="K63" i="1"/>
  <c r="P63" i="1" s="1"/>
  <c r="K64" i="1"/>
  <c r="M64" i="1" s="1"/>
  <c r="K65" i="1"/>
  <c r="M65" i="1" s="1"/>
  <c r="K66" i="1"/>
  <c r="O66" i="1" s="1"/>
  <c r="K67" i="1"/>
  <c r="O67" i="1" s="1"/>
  <c r="K68" i="1"/>
  <c r="O68" i="1" s="1"/>
  <c r="K69" i="1"/>
  <c r="N69" i="1" s="1"/>
  <c r="K70" i="1"/>
  <c r="N70" i="1" s="1"/>
  <c r="K71" i="1"/>
  <c r="P71" i="1" s="1"/>
  <c r="K72" i="1"/>
  <c r="M72" i="1" s="1"/>
  <c r="K73" i="1"/>
  <c r="M73" i="1" s="1"/>
  <c r="K74" i="1"/>
  <c r="O74" i="1" s="1"/>
  <c r="K75" i="1"/>
  <c r="O75" i="1" s="1"/>
  <c r="K76" i="1"/>
  <c r="O76" i="1" s="1"/>
  <c r="K77" i="1"/>
  <c r="N77" i="1" s="1"/>
  <c r="K78" i="1"/>
  <c r="N78" i="1" s="1"/>
  <c r="K79" i="1"/>
  <c r="P79" i="1" s="1"/>
  <c r="K80" i="1"/>
  <c r="M80" i="1" s="1"/>
  <c r="K81" i="1"/>
  <c r="M81" i="1" s="1"/>
  <c r="K82" i="1"/>
  <c r="O82" i="1" s="1"/>
  <c r="K83" i="1"/>
  <c r="O83" i="1" s="1"/>
  <c r="K84" i="1"/>
  <c r="O84" i="1" s="1"/>
  <c r="K85" i="1"/>
  <c r="N85" i="1" s="1"/>
  <c r="K86" i="1"/>
  <c r="N86" i="1" s="1"/>
  <c r="K87" i="1"/>
  <c r="P87" i="1" s="1"/>
  <c r="K88" i="1"/>
  <c r="M88" i="1" s="1"/>
  <c r="K89" i="1"/>
  <c r="M89" i="1" s="1"/>
  <c r="K90" i="1"/>
  <c r="O90" i="1" s="1"/>
  <c r="K91" i="1"/>
  <c r="O91" i="1" s="1"/>
  <c r="K92" i="1"/>
  <c r="O92" i="1" s="1"/>
  <c r="K93" i="1"/>
  <c r="N93" i="1" s="1"/>
  <c r="K94" i="1"/>
  <c r="N94" i="1" s="1"/>
  <c r="K95" i="1"/>
  <c r="P95" i="1" s="1"/>
  <c r="K96" i="1"/>
  <c r="M96" i="1" s="1"/>
  <c r="K97" i="1"/>
  <c r="M97" i="1" s="1"/>
  <c r="K98" i="1"/>
  <c r="O98" i="1" s="1"/>
  <c r="K99" i="1"/>
  <c r="O99" i="1" s="1"/>
  <c r="K100" i="1"/>
  <c r="O100" i="1" s="1"/>
  <c r="K101" i="1"/>
  <c r="N101" i="1" s="1"/>
  <c r="K2" i="1"/>
  <c r="N2" i="1" s="1"/>
  <c r="D103" i="1"/>
  <c r="E103" i="1"/>
  <c r="F103" i="1"/>
  <c r="G103" i="1"/>
  <c r="H103" i="1"/>
  <c r="I103" i="1"/>
  <c r="J103" i="1"/>
  <c r="C103" i="1"/>
  <c r="B103" i="1"/>
  <c r="P101" i="1" l="1"/>
  <c r="P77" i="1"/>
  <c r="P45" i="1"/>
  <c r="P5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N98" i="1"/>
  <c r="N90" i="1"/>
  <c r="N82" i="1"/>
  <c r="N74" i="1"/>
  <c r="N66" i="1"/>
  <c r="N58" i="1"/>
  <c r="N50" i="1"/>
  <c r="N42" i="1"/>
  <c r="N34" i="1"/>
  <c r="N26" i="1"/>
  <c r="N18" i="1"/>
  <c r="N10" i="1"/>
  <c r="O95" i="1"/>
  <c r="O87" i="1"/>
  <c r="O79" i="1"/>
  <c r="O71" i="1"/>
  <c r="O63" i="1"/>
  <c r="O55" i="1"/>
  <c r="O47" i="1"/>
  <c r="O39" i="1"/>
  <c r="O31" i="1"/>
  <c r="O23" i="1"/>
  <c r="O15" i="1"/>
  <c r="O7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103" i="1" s="1"/>
  <c r="K103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N97" i="1"/>
  <c r="N89" i="1"/>
  <c r="N81" i="1"/>
  <c r="N73" i="1"/>
  <c r="N65" i="1"/>
  <c r="N57" i="1"/>
  <c r="N49" i="1"/>
  <c r="N41" i="1"/>
  <c r="N33" i="1"/>
  <c r="N25" i="1"/>
  <c r="N17" i="1"/>
  <c r="N9" i="1"/>
  <c r="O2" i="1"/>
  <c r="O94" i="1"/>
  <c r="O86" i="1"/>
  <c r="O78" i="1"/>
  <c r="O70" i="1"/>
  <c r="O62" i="1"/>
  <c r="O54" i="1"/>
  <c r="O46" i="1"/>
  <c r="O38" i="1"/>
  <c r="O30" i="1"/>
  <c r="O22" i="1"/>
  <c r="O14" i="1"/>
  <c r="O6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61" i="1"/>
  <c r="P13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M103" i="1" s="1"/>
  <c r="N96" i="1"/>
  <c r="N88" i="1"/>
  <c r="N80" i="1"/>
  <c r="N72" i="1"/>
  <c r="N64" i="1"/>
  <c r="N56" i="1"/>
  <c r="N48" i="1"/>
  <c r="N40" i="1"/>
  <c r="N32" i="1"/>
  <c r="N24" i="1"/>
  <c r="N16" i="1"/>
  <c r="N8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P98" i="1"/>
  <c r="P90" i="1"/>
  <c r="P82" i="1"/>
  <c r="P74" i="1"/>
  <c r="P66" i="1"/>
  <c r="P58" i="1"/>
  <c r="P50" i="1"/>
  <c r="P42" i="1"/>
  <c r="P34" i="1"/>
  <c r="P26" i="1"/>
  <c r="P18" i="1"/>
  <c r="P10" i="1"/>
  <c r="P85" i="1"/>
  <c r="P21" i="1"/>
  <c r="M98" i="1"/>
  <c r="M90" i="1"/>
  <c r="M82" i="1"/>
  <c r="M74" i="1"/>
  <c r="M66" i="1"/>
  <c r="M58" i="1"/>
  <c r="M50" i="1"/>
  <c r="M42" i="1"/>
  <c r="M34" i="1"/>
  <c r="M26" i="1"/>
  <c r="M18" i="1"/>
  <c r="M10" i="1"/>
  <c r="N95" i="1"/>
  <c r="N87" i="1"/>
  <c r="N79" i="1"/>
  <c r="N71" i="1"/>
  <c r="N63" i="1"/>
  <c r="N55" i="1"/>
  <c r="N47" i="1"/>
  <c r="N39" i="1"/>
  <c r="N31" i="1"/>
  <c r="N23" i="1"/>
  <c r="N15" i="1"/>
  <c r="N103" i="1" s="1"/>
  <c r="N7" i="1"/>
  <c r="P97" i="1"/>
  <c r="P89" i="1"/>
  <c r="P81" i="1"/>
  <c r="P73" i="1"/>
  <c r="P65" i="1"/>
  <c r="P57" i="1"/>
  <c r="P49" i="1"/>
  <c r="P41" i="1"/>
  <c r="P33" i="1"/>
  <c r="P25" i="1"/>
  <c r="P17" i="1"/>
  <c r="P9" i="1"/>
  <c r="P37" i="1"/>
  <c r="P96" i="1"/>
  <c r="P88" i="1"/>
  <c r="P80" i="1"/>
  <c r="P72" i="1"/>
  <c r="P64" i="1"/>
  <c r="P56" i="1"/>
  <c r="P48" i="1"/>
  <c r="P40" i="1"/>
  <c r="P32" i="1"/>
  <c r="P24" i="1"/>
  <c r="P16" i="1"/>
  <c r="P8" i="1"/>
  <c r="P93" i="1"/>
  <c r="P69" i="1"/>
  <c r="P53" i="1"/>
  <c r="P29" i="1"/>
  <c r="O103" i="1" l="1"/>
</calcChain>
</file>

<file path=xl/sharedStrings.xml><?xml version="1.0" encoding="utf-8"?>
<sst xmlns="http://schemas.openxmlformats.org/spreadsheetml/2006/main" count="27" uniqueCount="27">
  <si>
    <t>Original Value</t>
  </si>
  <si>
    <t>Final Value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</si>
  <si>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</si>
  <si>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</si>
  <si>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</si>
  <si>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</si>
  <si>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</si>
  <si>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</si>
  <si>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</si>
  <si>
    <t>Somme de Original Value</t>
  </si>
  <si>
    <t>Somme de Final Value</t>
  </si>
  <si>
    <t>Somme de Orig. Number of PRO Agents</t>
  </si>
  <si>
    <t>Somme de Steps</t>
  </si>
  <si>
    <t>Somme de Nb of Arguments of Agents</t>
  </si>
  <si>
    <t>Somme de Final Nb of Arguments</t>
  </si>
  <si>
    <t>OV &gt; 0.5</t>
  </si>
  <si>
    <t>FV &gt; 0.5</t>
  </si>
  <si>
    <t>PRO -&gt; PRO</t>
  </si>
  <si>
    <t>PRO -&gt; CON</t>
  </si>
  <si>
    <t>CON -&gt; CON</t>
  </si>
  <si>
    <t>CON -&gt; PRO</t>
  </si>
  <si>
    <t>Avg. O.V</t>
  </si>
  <si>
    <t>Avg. F.V.</t>
  </si>
  <si>
    <t>Avg. Number of PRO Agents</t>
  </si>
  <si>
    <t>Avg. Number of Steps</t>
  </si>
  <si>
    <t>Arg in Agent's Graphs</t>
  </si>
  <si>
    <t>Arg. In Final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</si>
</sst>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e Dupuis" refreshedDate="44355.645574189817" createdVersion="7" refreshedVersion="7" minRefreshableVersion="3" recordCount="100" xr:uid="{887760C0-BFEF-4982-AA3D-8562A30B86B1}">
  <cacheSource type="worksheet">
    <worksheetSource ref="B1:J101" sheet="Sheet1"/>
  </cacheSource>
  <cacheFields count="10">
    <cacheField name="Original Value" numFmtId="0">
      <sharedItems containsSemiMixedTypes="0" containsString="0" containsNumber="1" minValue="0.26501035196687373" maxValue="0.78104575163398682"/>
    </cacheField>
    <cacheField name="Final Value" numFmtId="0">
      <sharedItems containsSemiMixedTypes="0" containsString="0" containsNumber="1" minValue="0.19881108532563829" maxValue="0.75"/>
    </cacheField>
    <cacheField name="Number of Agents" numFmtId="0">
      <sharedItems containsSemiMixedTypes="0" containsString="0" containsNumber="1" containsInteger="1" minValue="10" maxValue="10"/>
    </cacheField>
    <cacheField name="Orig. Number of PRO Agents" numFmtId="0">
      <sharedItems containsSemiMixedTypes="0" containsString="0" containsNumber="1" containsInteger="1" minValue="0" maxValue="10"/>
    </cacheField>
    <cacheField name="Final Number of PRO Agents" numFmtId="0">
      <sharedItems containsSemiMixedTypes="0" containsString="0" containsNumber="1" containsInteger="1" minValue="0" maxValue="10"/>
    </cacheField>
    <cacheField name="Nb Change of Mind" numFmtId="0">
      <sharedItems containsSemiMixedTypes="0" containsString="0" containsNumber="1" containsInteger="1" minValue="0" maxValue="0"/>
    </cacheField>
    <cacheField name="Steps" numFmtId="0">
      <sharedItems containsSemiMixedTypes="0" containsString="0" containsNumber="1" containsInteger="1" minValue="0" maxValue="9"/>
    </cacheField>
    <cacheField name="Nb of Arguments" numFmtId="0">
      <sharedItems containsSemiMixedTypes="0" containsString="0" containsNumber="1" containsInteger="1" minValue="15" maxValue="15"/>
    </cacheField>
    <cacheField name="Nb of Arguments of Agents" numFmtId="0">
      <sharedItems containsSemiMixedTypes="0" containsString="0" containsNumber="1" containsInteger="1" minValue="13" maxValue="15"/>
    </cacheField>
    <cacheField name="Final Nb of Arguments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.40479760119940028"/>
    <n v="0.52339505633334382"/>
    <n v="10"/>
    <n v="7"/>
    <n v="7"/>
    <n v="0"/>
    <n v="6"/>
    <n v="15"/>
    <n v="15"/>
    <n v="15"/>
  </r>
  <r>
    <n v="0.33288227334235448"/>
    <n v="0.29850646012440091"/>
    <n v="10"/>
    <n v="4"/>
    <n v="4"/>
    <n v="0"/>
    <n v="5"/>
    <n v="15"/>
    <n v="15"/>
    <n v="14"/>
  </r>
  <r>
    <n v="0.74955908289241613"/>
    <n v="0.75"/>
    <n v="10"/>
    <n v="10"/>
    <n v="10"/>
    <n v="0"/>
    <n v="0"/>
    <n v="15"/>
    <n v="15"/>
    <n v="1"/>
  </r>
  <r>
    <n v="0.61367837338262488"/>
    <n v="0.71896616141413805"/>
    <n v="10"/>
    <n v="9"/>
    <n v="9"/>
    <n v="0"/>
    <n v="2"/>
    <n v="15"/>
    <n v="15"/>
    <n v="4"/>
  </r>
  <r>
    <n v="0.67710371819960857"/>
    <n v="0.75"/>
    <n v="10"/>
    <n v="10"/>
    <n v="10"/>
    <n v="0"/>
    <n v="0"/>
    <n v="15"/>
    <n v="15"/>
    <n v="1"/>
  </r>
  <r>
    <n v="0.36477987421383651"/>
    <n v="0.39396067415730329"/>
    <n v="10"/>
    <n v="5"/>
    <n v="5"/>
    <n v="0"/>
    <n v="8"/>
    <n v="15"/>
    <n v="15"/>
    <n v="15"/>
  </r>
  <r>
    <n v="0.44884488448844878"/>
    <n v="0.56232509390547591"/>
    <n v="10"/>
    <n v="7"/>
    <n v="7"/>
    <n v="0"/>
    <n v="9"/>
    <n v="15"/>
    <n v="15"/>
    <n v="14"/>
  </r>
  <r>
    <n v="0.59889094269870602"/>
    <n v="0.57091775383552934"/>
    <n v="10"/>
    <n v="6"/>
    <n v="6"/>
    <n v="0"/>
    <n v="3"/>
    <n v="15"/>
    <n v="15"/>
    <n v="9"/>
  </r>
  <r>
    <n v="0.76234003656307125"/>
    <n v="0.75"/>
    <n v="10"/>
    <n v="10"/>
    <n v="10"/>
    <n v="0"/>
    <n v="0"/>
    <n v="15"/>
    <n v="15"/>
    <n v="1"/>
  </r>
  <r>
    <n v="0.55681818181818177"/>
    <n v="0.75"/>
    <n v="10"/>
    <n v="10"/>
    <n v="10"/>
    <n v="0"/>
    <n v="0"/>
    <n v="15"/>
    <n v="15"/>
    <n v="1"/>
  </r>
  <r>
    <n v="0.28721541155866898"/>
    <n v="0.22416075664742591"/>
    <n v="10"/>
    <n v="2"/>
    <n v="2"/>
    <n v="0"/>
    <n v="7"/>
    <n v="15"/>
    <n v="15"/>
    <n v="15"/>
  </r>
  <r>
    <n v="0.64421416234887741"/>
    <n v="0.68159042857261642"/>
    <n v="10"/>
    <n v="8"/>
    <n v="8"/>
    <n v="0"/>
    <n v="2"/>
    <n v="15"/>
    <n v="15"/>
    <n v="3"/>
  </r>
  <r>
    <n v="0.4137931034482758"/>
    <n v="0.46187207521833951"/>
    <n v="10"/>
    <n v="6"/>
    <n v="6"/>
    <n v="0"/>
    <n v="7"/>
    <n v="15"/>
    <n v="15"/>
    <n v="14"/>
  </r>
  <r>
    <n v="0.62862318840579712"/>
    <n v="0.67614363250726062"/>
    <n v="10"/>
    <n v="7"/>
    <n v="7"/>
    <n v="0"/>
    <n v="2"/>
    <n v="15"/>
    <n v="15"/>
    <n v="4"/>
  </r>
  <r>
    <n v="0.68088235294117649"/>
    <n v="0.75"/>
    <n v="10"/>
    <n v="10"/>
    <n v="10"/>
    <n v="0"/>
    <n v="0"/>
    <n v="15"/>
    <n v="15"/>
    <n v="1"/>
  </r>
  <r>
    <n v="0.26501035196687373"/>
    <n v="0.2199420520305988"/>
    <n v="10"/>
    <n v="2"/>
    <n v="2"/>
    <n v="0"/>
    <n v="6"/>
    <n v="15"/>
    <n v="15"/>
    <n v="14"/>
  </r>
  <r>
    <n v="0.38397328881469112"/>
    <n v="0.40280649926144763"/>
    <n v="10"/>
    <n v="5"/>
    <n v="5"/>
    <n v="0"/>
    <n v="8"/>
    <n v="15"/>
    <n v="15"/>
    <n v="14"/>
  </r>
  <r>
    <n v="0.41666666666666669"/>
    <n v="0.33273428301728758"/>
    <n v="10"/>
    <n v="3"/>
    <n v="3"/>
    <n v="0"/>
    <n v="6"/>
    <n v="15"/>
    <n v="15"/>
    <n v="15"/>
  </r>
  <r>
    <n v="0.38383838383838392"/>
    <n v="0.35432253724530482"/>
    <n v="10"/>
    <n v="4"/>
    <n v="4"/>
    <n v="0"/>
    <n v="7"/>
    <n v="15"/>
    <n v="15"/>
    <n v="13"/>
  </r>
  <r>
    <n v="0.52676056338028165"/>
    <n v="0.68424070824163763"/>
    <n v="10"/>
    <n v="9"/>
    <n v="9"/>
    <n v="0"/>
    <n v="3"/>
    <n v="15"/>
    <n v="15"/>
    <n v="7"/>
  </r>
  <r>
    <n v="0.41620111731843579"/>
    <n v="0.27694458925421739"/>
    <n v="10"/>
    <n v="1"/>
    <n v="1"/>
    <n v="0"/>
    <n v="5"/>
    <n v="15"/>
    <n v="15"/>
    <n v="8"/>
  </r>
  <r>
    <n v="0.67479674796747968"/>
    <n v="0.71896616141413805"/>
    <n v="10"/>
    <n v="9"/>
    <n v="9"/>
    <n v="0"/>
    <n v="2"/>
    <n v="15"/>
    <n v="15"/>
    <n v="4"/>
  </r>
  <r>
    <n v="0.48793565683646117"/>
    <n v="0.67539497840657359"/>
    <n v="10"/>
    <n v="9"/>
    <n v="9"/>
    <n v="0"/>
    <n v="6"/>
    <n v="15"/>
    <n v="15"/>
    <n v="10"/>
  </r>
  <r>
    <n v="0.30462184873949583"/>
    <n v="0.22815622264117011"/>
    <n v="10"/>
    <n v="2"/>
    <n v="2"/>
    <n v="0"/>
    <n v="6"/>
    <n v="15"/>
    <n v="15"/>
    <n v="11"/>
  </r>
  <r>
    <n v="0.38914027149321267"/>
    <n v="0.31846029747958882"/>
    <n v="10"/>
    <n v="3"/>
    <n v="3"/>
    <n v="0"/>
    <n v="7"/>
    <n v="15"/>
    <n v="15"/>
    <n v="12"/>
  </r>
  <r>
    <n v="0.40451388888888878"/>
    <n v="0.29290287816188681"/>
    <n v="10"/>
    <n v="2"/>
    <n v="2"/>
    <n v="0"/>
    <n v="3"/>
    <n v="15"/>
    <n v="15"/>
    <n v="5"/>
  </r>
  <r>
    <n v="0.66972477064220182"/>
    <n v="0.75"/>
    <n v="10"/>
    <n v="10"/>
    <n v="10"/>
    <n v="0"/>
    <n v="0"/>
    <n v="15"/>
    <n v="15"/>
    <n v="1"/>
  </r>
  <r>
    <n v="0.38591117917304751"/>
    <n v="0.35375980662511641"/>
    <n v="10"/>
    <n v="4"/>
    <n v="4"/>
    <n v="0"/>
    <n v="5"/>
    <n v="15"/>
    <n v="15"/>
    <n v="7"/>
  </r>
  <r>
    <n v="0.38993710691823902"/>
    <n v="0.4043754410726888"/>
    <n v="10"/>
    <n v="5"/>
    <n v="5"/>
    <n v="0"/>
    <n v="8"/>
    <n v="15"/>
    <n v="15"/>
    <n v="15"/>
  </r>
  <r>
    <n v="0.68796068796068799"/>
    <n v="0.70144080697394706"/>
    <n v="10"/>
    <n v="8"/>
    <n v="8"/>
    <n v="0"/>
    <n v="2"/>
    <n v="15"/>
    <n v="15"/>
    <n v="4"/>
  </r>
  <r>
    <n v="0.60998439937597504"/>
    <n v="0.70529890424170594"/>
    <n v="10"/>
    <n v="9"/>
    <n v="9"/>
    <n v="0"/>
    <n v="2"/>
    <n v="15"/>
    <n v="15"/>
    <n v="3"/>
  </r>
  <r>
    <n v="0.77389705882352955"/>
    <n v="0.72623289812511094"/>
    <n v="10"/>
    <n v="9"/>
    <n v="9"/>
    <n v="0"/>
    <n v="2"/>
    <n v="15"/>
    <n v="15"/>
    <n v="5"/>
  </r>
  <r>
    <n v="0.72857142857142854"/>
    <n v="0.72623289812511094"/>
    <n v="10"/>
    <n v="9"/>
    <n v="9"/>
    <n v="0"/>
    <n v="2"/>
    <n v="15"/>
    <n v="15"/>
    <n v="5"/>
  </r>
  <r>
    <n v="0.40404040404040398"/>
    <n v="0.45127864942056112"/>
    <n v="10"/>
    <n v="6"/>
    <n v="6"/>
    <n v="0"/>
    <n v="6"/>
    <n v="15"/>
    <n v="15"/>
    <n v="13"/>
  </r>
  <r>
    <n v="0.42070773263433808"/>
    <n v="0.61557407598509106"/>
    <n v="10"/>
    <n v="8"/>
    <n v="8"/>
    <n v="0"/>
    <n v="8"/>
    <n v="15"/>
    <n v="15"/>
    <n v="14"/>
  </r>
  <r>
    <n v="0.77333333333333332"/>
    <n v="0.75"/>
    <n v="10"/>
    <n v="10"/>
    <n v="10"/>
    <n v="0"/>
    <n v="0"/>
    <n v="15"/>
    <n v="15"/>
    <n v="1"/>
  </r>
  <r>
    <n v="0.78104575163398682"/>
    <n v="0.75"/>
    <n v="10"/>
    <n v="10"/>
    <n v="10"/>
    <n v="0"/>
    <n v="0"/>
    <n v="15"/>
    <n v="14"/>
    <n v="1"/>
  </r>
  <r>
    <n v="0.51626898047722347"/>
    <n v="0.64590062358189548"/>
    <n v="10"/>
    <n v="8"/>
    <n v="8"/>
    <n v="0"/>
    <n v="8"/>
    <n v="15"/>
    <n v="15"/>
    <n v="15"/>
  </r>
  <r>
    <n v="0.56849315068493145"/>
    <n v="0.75"/>
    <n v="10"/>
    <n v="10"/>
    <n v="10"/>
    <n v="0"/>
    <n v="0"/>
    <n v="15"/>
    <n v="15"/>
    <n v="1"/>
  </r>
  <r>
    <n v="0.77859778597785978"/>
    <n v="0.73074221085394508"/>
    <n v="10"/>
    <n v="9"/>
    <n v="9"/>
    <n v="0"/>
    <n v="2"/>
    <n v="15"/>
    <n v="15"/>
    <n v="6"/>
  </r>
  <r>
    <n v="0.697936210131332"/>
    <n v="0.75"/>
    <n v="10"/>
    <n v="10"/>
    <n v="10"/>
    <n v="0"/>
    <n v="0"/>
    <n v="15"/>
    <n v="15"/>
    <n v="1"/>
  </r>
  <r>
    <n v="0.70324189526184544"/>
    <n v="0.75"/>
    <n v="10"/>
    <n v="10"/>
    <n v="10"/>
    <n v="0"/>
    <n v="0"/>
    <n v="15"/>
    <n v="15"/>
    <n v="1"/>
  </r>
  <r>
    <n v="0.30379746835443039"/>
    <n v="0.29126213592233008"/>
    <n v="10"/>
    <n v="5"/>
    <n v="5"/>
    <n v="0"/>
    <n v="6"/>
    <n v="15"/>
    <n v="15"/>
    <n v="12"/>
  </r>
  <r>
    <n v="0.67741935483870963"/>
    <n v="0.71896616141413805"/>
    <n v="10"/>
    <n v="9"/>
    <n v="9"/>
    <n v="0"/>
    <n v="2"/>
    <n v="15"/>
    <n v="15"/>
    <n v="4"/>
  </r>
  <r>
    <n v="0.32181818181818178"/>
    <n v="0.23177777019493531"/>
    <n v="10"/>
    <n v="2"/>
    <n v="2"/>
    <n v="0"/>
    <n v="7"/>
    <n v="15"/>
    <n v="15"/>
    <n v="14"/>
  </r>
  <r>
    <n v="0.71895424836601307"/>
    <n v="0.71896616141413805"/>
    <n v="10"/>
    <n v="9"/>
    <n v="9"/>
    <n v="0"/>
    <n v="2"/>
    <n v="15"/>
    <n v="15"/>
    <n v="4"/>
  </r>
  <r>
    <n v="0.72039942938659063"/>
    <n v="0.75"/>
    <n v="10"/>
    <n v="10"/>
    <n v="10"/>
    <n v="0"/>
    <n v="0"/>
    <n v="15"/>
    <n v="15"/>
    <n v="1"/>
  </r>
  <r>
    <n v="0.65866666666666662"/>
    <n v="0.71896616141413805"/>
    <n v="10"/>
    <n v="9"/>
    <n v="9"/>
    <n v="0"/>
    <n v="2"/>
    <n v="15"/>
    <n v="13"/>
    <n v="4"/>
  </r>
  <r>
    <n v="0.58994197292069628"/>
    <n v="0.68137865645061524"/>
    <n v="10"/>
    <n v="9"/>
    <n v="9"/>
    <n v="0"/>
    <n v="8"/>
    <n v="15"/>
    <n v="14"/>
    <n v="14"/>
  </r>
  <r>
    <n v="0.70041039671682626"/>
    <n v="0.75"/>
    <n v="10"/>
    <n v="10"/>
    <n v="10"/>
    <n v="0"/>
    <n v="0"/>
    <n v="15"/>
    <n v="15"/>
    <n v="1"/>
  </r>
  <r>
    <n v="0.72818311874105868"/>
    <n v="0.75"/>
    <n v="10"/>
    <n v="10"/>
    <n v="10"/>
    <n v="0"/>
    <n v="0"/>
    <n v="15"/>
    <n v="15"/>
    <n v="1"/>
  </r>
  <r>
    <n v="0.69444444444444442"/>
    <n v="0.72623289812511094"/>
    <n v="10"/>
    <n v="9"/>
    <n v="9"/>
    <n v="0"/>
    <n v="2"/>
    <n v="15"/>
    <n v="15"/>
    <n v="5"/>
  </r>
  <r>
    <n v="0.61737804878048785"/>
    <n v="0.75"/>
    <n v="10"/>
    <n v="10"/>
    <n v="10"/>
    <n v="0"/>
    <n v="0"/>
    <n v="15"/>
    <n v="15"/>
    <n v="1"/>
  </r>
  <r>
    <n v="0.31635802469135799"/>
    <n v="0.2866604856215319"/>
    <n v="10"/>
    <n v="4"/>
    <n v="4"/>
    <n v="0"/>
    <n v="7"/>
    <n v="15"/>
    <n v="15"/>
    <n v="13"/>
  </r>
  <r>
    <n v="0.30962962962962959"/>
    <n v="0.22582499176196019"/>
    <n v="10"/>
    <n v="2"/>
    <n v="2"/>
    <n v="0"/>
    <n v="5"/>
    <n v="15"/>
    <n v="15"/>
    <n v="12"/>
  </r>
  <r>
    <n v="0.61726078799249529"/>
    <n v="0.70529890424170594"/>
    <n v="10"/>
    <n v="9"/>
    <n v="9"/>
    <n v="0"/>
    <n v="2"/>
    <n v="15"/>
    <n v="15"/>
    <n v="3"/>
  </r>
  <r>
    <n v="0.77443609022556403"/>
    <n v="0.71927293036514262"/>
    <n v="10"/>
    <n v="8"/>
    <n v="8"/>
    <n v="0"/>
    <n v="2"/>
    <n v="15"/>
    <n v="15"/>
    <n v="6"/>
  </r>
  <r>
    <n v="0.74020618556701034"/>
    <n v="0.72623289812511094"/>
    <n v="10"/>
    <n v="9"/>
    <n v="9"/>
    <n v="0"/>
    <n v="2"/>
    <n v="15"/>
    <n v="15"/>
    <n v="5"/>
  </r>
  <r>
    <n v="0.60912052117263848"/>
    <n v="0.70529890424170594"/>
    <n v="10"/>
    <n v="9"/>
    <n v="9"/>
    <n v="0"/>
    <n v="2"/>
    <n v="15"/>
    <n v="14"/>
    <n v="3"/>
  </r>
  <r>
    <n v="0.71208791208791211"/>
    <n v="0.75"/>
    <n v="10"/>
    <n v="10"/>
    <n v="10"/>
    <n v="0"/>
    <n v="0"/>
    <n v="15"/>
    <n v="15"/>
    <n v="1"/>
  </r>
  <r>
    <n v="0.68027210884353739"/>
    <n v="0.75"/>
    <n v="10"/>
    <n v="10"/>
    <n v="10"/>
    <n v="0"/>
    <n v="0"/>
    <n v="15"/>
    <n v="15"/>
    <n v="1"/>
  </r>
  <r>
    <n v="0.72977941176470584"/>
    <n v="0.71896616141413805"/>
    <n v="10"/>
    <n v="9"/>
    <n v="9"/>
    <n v="0"/>
    <n v="2"/>
    <n v="15"/>
    <n v="15"/>
    <n v="4"/>
  </r>
  <r>
    <n v="0.38790560471976399"/>
    <n v="0.27724339050277641"/>
    <n v="10"/>
    <n v="1"/>
    <n v="1"/>
    <n v="0"/>
    <n v="6"/>
    <n v="15"/>
    <n v="15"/>
    <n v="9"/>
  </r>
  <r>
    <n v="0.29193548387096768"/>
    <n v="0.19881108532563829"/>
    <n v="10"/>
    <n v="0"/>
    <n v="0"/>
    <n v="0"/>
    <n v="2"/>
    <n v="15"/>
    <n v="15"/>
    <n v="4"/>
  </r>
  <r>
    <n v="0.61325966850828728"/>
    <n v="0.70144080697394706"/>
    <n v="10"/>
    <n v="8"/>
    <n v="8"/>
    <n v="0"/>
    <n v="2"/>
    <n v="15"/>
    <n v="15"/>
    <n v="4"/>
  </r>
  <r>
    <n v="0.42317380352644829"/>
    <n v="0.55508877803297108"/>
    <n v="10"/>
    <n v="7"/>
    <n v="7"/>
    <n v="0"/>
    <n v="7"/>
    <n v="15"/>
    <n v="15"/>
    <n v="15"/>
  </r>
  <r>
    <n v="0.49003322259136212"/>
    <n v="0.67544679017509146"/>
    <n v="10"/>
    <n v="9"/>
    <n v="9"/>
    <n v="0"/>
    <n v="7"/>
    <n v="15"/>
    <n v="15"/>
    <n v="15"/>
  </r>
  <r>
    <n v="0.73584905660377353"/>
    <n v="0.71927293036514262"/>
    <n v="10"/>
    <n v="8"/>
    <n v="8"/>
    <n v="0"/>
    <n v="3"/>
    <n v="15"/>
    <n v="15"/>
    <n v="6"/>
  </r>
  <r>
    <n v="0.61982248520710059"/>
    <n v="0.70529890424170594"/>
    <n v="10"/>
    <n v="9"/>
    <n v="9"/>
    <n v="0"/>
    <n v="2"/>
    <n v="15"/>
    <n v="15"/>
    <n v="3"/>
  </r>
  <r>
    <n v="0.35866261398176291"/>
    <n v="0.42907779932122603"/>
    <n v="10"/>
    <n v="6"/>
    <n v="6"/>
    <n v="0"/>
    <n v="8"/>
    <n v="15"/>
    <n v="15"/>
    <n v="13"/>
  </r>
  <r>
    <n v="0.30215827338129497"/>
    <n v="0.22545627346264169"/>
    <n v="10"/>
    <n v="2"/>
    <n v="2"/>
    <n v="0"/>
    <n v="2"/>
    <n v="15"/>
    <n v="15"/>
    <n v="5"/>
  </r>
  <r>
    <n v="0.51505016722408026"/>
    <n v="0.58826505253681771"/>
    <n v="10"/>
    <n v="7"/>
    <n v="7"/>
    <n v="0"/>
    <n v="6"/>
    <n v="15"/>
    <n v="15"/>
    <n v="14"/>
  </r>
  <r>
    <n v="0.48967193195625758"/>
    <n v="0.52084059496975299"/>
    <n v="10"/>
    <n v="6"/>
    <n v="6"/>
    <n v="0"/>
    <n v="7"/>
    <n v="15"/>
    <n v="15"/>
    <n v="15"/>
  </r>
  <r>
    <n v="0.72611464968152861"/>
    <n v="0.71896616141413805"/>
    <n v="10"/>
    <n v="9"/>
    <n v="9"/>
    <n v="0"/>
    <n v="2"/>
    <n v="15"/>
    <n v="15"/>
    <n v="4"/>
  </r>
  <r>
    <n v="0.37683089214380822"/>
    <n v="0.34898789847781048"/>
    <n v="10"/>
    <n v="4"/>
    <n v="4"/>
    <n v="0"/>
    <n v="4"/>
    <n v="15"/>
    <n v="15"/>
    <n v="7"/>
  </r>
  <r>
    <n v="0.58602150537634412"/>
    <n v="0.75"/>
    <n v="10"/>
    <n v="10"/>
    <n v="10"/>
    <n v="0"/>
    <n v="0"/>
    <n v="15"/>
    <n v="15"/>
    <n v="1"/>
  </r>
  <r>
    <n v="0.47120418848167539"/>
    <n v="0.44995187680461979"/>
    <n v="10"/>
    <n v="5"/>
    <n v="5"/>
    <n v="0"/>
    <n v="9"/>
    <n v="15"/>
    <n v="15"/>
    <n v="15"/>
  </r>
  <r>
    <n v="0.65598650927487345"/>
    <n v="0.75"/>
    <n v="10"/>
    <n v="10"/>
    <n v="10"/>
    <n v="0"/>
    <n v="0"/>
    <n v="15"/>
    <n v="13"/>
    <n v="1"/>
  </r>
  <r>
    <n v="0.40583941605839408"/>
    <n v="0.3172842242942297"/>
    <n v="10"/>
    <n v="3"/>
    <n v="3"/>
    <n v="0"/>
    <n v="3"/>
    <n v="15"/>
    <n v="15"/>
    <n v="5"/>
  </r>
  <r>
    <n v="0.68786127167630062"/>
    <n v="0.75"/>
    <n v="10"/>
    <n v="10"/>
    <n v="10"/>
    <n v="0"/>
    <n v="0"/>
    <n v="15"/>
    <n v="15"/>
    <n v="1"/>
  </r>
  <r>
    <n v="0.58657243816254423"/>
    <n v="0.75"/>
    <n v="10"/>
    <n v="10"/>
    <n v="10"/>
    <n v="0"/>
    <n v="0"/>
    <n v="15"/>
    <n v="15"/>
    <n v="1"/>
  </r>
  <r>
    <n v="0.6328125"/>
    <n v="0.75"/>
    <n v="10"/>
    <n v="10"/>
    <n v="10"/>
    <n v="0"/>
    <n v="0"/>
    <n v="15"/>
    <n v="14"/>
    <n v="1"/>
  </r>
  <r>
    <n v="0.46790299572039951"/>
    <n v="0.5780086891062548"/>
    <n v="10"/>
    <n v="7"/>
    <n v="7"/>
    <n v="0"/>
    <n v="6"/>
    <n v="15"/>
    <n v="15"/>
    <n v="14"/>
  </r>
  <r>
    <n v="0.41114457831325302"/>
    <n v="0.42019099590723058"/>
    <n v="10"/>
    <n v="5"/>
    <n v="5"/>
    <n v="0"/>
    <n v="6"/>
    <n v="15"/>
    <n v="15"/>
    <n v="15"/>
  </r>
  <r>
    <n v="0.52139037433155089"/>
    <n v="0.65226253077222152"/>
    <n v="10"/>
    <n v="8"/>
    <n v="8"/>
    <n v="0"/>
    <n v="6"/>
    <n v="15"/>
    <n v="15"/>
    <n v="15"/>
  </r>
  <r>
    <n v="0.66610455311973016"/>
    <n v="0.71896616141413805"/>
    <n v="10"/>
    <n v="9"/>
    <n v="9"/>
    <n v="0"/>
    <n v="2"/>
    <n v="15"/>
    <n v="15"/>
    <n v="4"/>
  </r>
  <r>
    <n v="0.55726495726495728"/>
    <n v="0.65036261359046654"/>
    <n v="10"/>
    <n v="8"/>
    <n v="8"/>
    <n v="0"/>
    <n v="2"/>
    <n v="15"/>
    <n v="15"/>
    <n v="7"/>
  </r>
  <r>
    <n v="0.58027079303675044"/>
    <n v="0.68960654595593029"/>
    <n v="10"/>
    <n v="9"/>
    <n v="9"/>
    <n v="0"/>
    <n v="7"/>
    <n v="15"/>
    <n v="15"/>
    <n v="15"/>
  </r>
  <r>
    <n v="0.30472854640980729"/>
    <n v="0.28612205912483452"/>
    <n v="10"/>
    <n v="4"/>
    <n v="4"/>
    <n v="0"/>
    <n v="7"/>
    <n v="15"/>
    <n v="15"/>
    <n v="14"/>
  </r>
  <r>
    <n v="0.40487804878048778"/>
    <n v="0.29891255464819427"/>
    <n v="10"/>
    <n v="2"/>
    <n v="2"/>
    <n v="0"/>
    <n v="9"/>
    <n v="15"/>
    <n v="15"/>
    <n v="15"/>
  </r>
  <r>
    <n v="0.40909090909090912"/>
    <n v="0.33075469235358268"/>
    <n v="10"/>
    <n v="3"/>
    <n v="3"/>
    <n v="0"/>
    <n v="7"/>
    <n v="15"/>
    <n v="15"/>
    <n v="14"/>
  </r>
  <r>
    <n v="0.39448051948051949"/>
    <n v="0.36210670579680793"/>
    <n v="10"/>
    <n v="4"/>
    <n v="4"/>
    <n v="0"/>
    <n v="7"/>
    <n v="15"/>
    <n v="15"/>
    <n v="15"/>
  </r>
  <r>
    <n v="0.71974522292993637"/>
    <n v="0.75"/>
    <n v="10"/>
    <n v="10"/>
    <n v="10"/>
    <n v="0"/>
    <n v="0"/>
    <n v="15"/>
    <n v="15"/>
    <n v="1"/>
  </r>
  <r>
    <n v="0.71052631578947367"/>
    <n v="0.70144080697394706"/>
    <n v="10"/>
    <n v="8"/>
    <n v="8"/>
    <n v="0"/>
    <n v="2"/>
    <n v="15"/>
    <n v="15"/>
    <n v="4"/>
  </r>
  <r>
    <n v="0.62749003984063745"/>
    <n v="0.71896616141413805"/>
    <n v="10"/>
    <n v="9"/>
    <n v="9"/>
    <n v="0"/>
    <n v="2"/>
    <n v="15"/>
    <n v="14"/>
    <n v="4"/>
  </r>
  <r>
    <n v="0.54831932773109238"/>
    <n v="0.56122966560092735"/>
    <n v="10"/>
    <n v="6"/>
    <n v="6"/>
    <n v="0"/>
    <n v="2"/>
    <n v="15"/>
    <n v="15"/>
    <n v="7"/>
  </r>
  <r>
    <n v="0.28199999999999997"/>
    <n v="0.2080606336007344"/>
    <n v="10"/>
    <n v="1"/>
    <n v="1"/>
    <n v="0"/>
    <n v="4"/>
    <n v="15"/>
    <n v="15"/>
    <n v="8"/>
  </r>
  <r>
    <n v="0.38693467336683418"/>
    <n v="0.31879860898565482"/>
    <n v="10"/>
    <n v="3"/>
    <n v="3"/>
    <n v="0"/>
    <n v="8"/>
    <n v="15"/>
    <n v="15"/>
    <n v="15"/>
  </r>
  <r>
    <n v="0.29264475743348978"/>
    <n v="0.20891979200999369"/>
    <n v="10"/>
    <n v="1"/>
    <n v="1"/>
    <n v="0"/>
    <n v="3"/>
    <n v="15"/>
    <n v="15"/>
    <n v="6"/>
  </r>
  <r>
    <n v="0.61764705882352944"/>
    <n v="0.75"/>
    <n v="10"/>
    <n v="10"/>
    <n v="10"/>
    <n v="0"/>
    <n v="0"/>
    <n v="15"/>
    <n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789CC-2A13-45B4-8361-FC02740B9738}" name="Tableau croisé dynamique1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F4" firstHeaderRow="0" firstDataRow="1" firstDataCol="0"/>
  <pivotFields count="10"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me de Original Value" fld="0" baseField="0" baseItem="0"/>
    <dataField name="Somme de Final Value" fld="1" baseField="0" baseItem="0"/>
    <dataField name="Somme de Orig. Number of PRO Agents" fld="3" baseField="0" baseItem="0"/>
    <dataField name="Somme de Steps" fld="6" baseField="0" baseItem="0"/>
    <dataField name="Somme de Nb of Arguments of Agents" fld="8" baseField="0" baseItem="0"/>
    <dataField name="Somme de Final Nb of Argume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2A94-52CC-439D-AFF6-AEAF0B5B2DC1}">
  <dimension ref="A3:F4"/>
  <sheetViews>
    <sheetView workbookViewId="0">
      <selection activeCell="A3" sqref="A3"/>
    </sheetView>
  </sheetViews>
  <sheetFormatPr baseColWidth="10" defaultRowHeight="14.4" x14ac:dyDescent="0.3"/>
  <cols>
    <col min="1" max="1" width="22.33203125" bestFit="1" customWidth="1"/>
    <col min="2" max="2" width="19.6640625" bestFit="1" customWidth="1"/>
    <col min="3" max="3" width="34.6640625" bestFit="1" customWidth="1"/>
    <col min="4" max="4" width="15" bestFit="1" customWidth="1"/>
    <col min="5" max="5" width="33.6640625" bestFit="1" customWidth="1"/>
    <col min="6" max="6" width="29.44140625" bestFit="1" customWidth="1"/>
  </cols>
  <sheetData>
    <row r="3" spans="1: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3">
      <c r="A4" s="2">
        <v>54.187427205951543</v>
      </c>
      <c r="B4" s="2">
        <v>56.988792619735129</v>
      </c>
      <c r="C4" s="2">
        <v>698</v>
      </c>
      <c r="D4" s="2">
        <v>356</v>
      </c>
      <c r="E4" s="2">
        <v>1491</v>
      </c>
      <c r="F4" s="2">
        <v>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tabSelected="1" topLeftCell="B85" workbookViewId="0">
      <selection activeCell="B102" sqref="B102:J103"/>
    </sheetView>
  </sheetViews>
  <sheetFormatPr baseColWidth="10" defaultColWidth="8.88671875" defaultRowHeight="14.4" x14ac:dyDescent="0.3"/>
  <cols>
    <col min="4" max="4" width="24.5546875" customWidth="1"/>
    <col min="5" max="5" width="29" customWidth="1"/>
    <col min="6" max="6" width="20.77734375" customWidth="1"/>
    <col min="7" max="7" width="17.33203125" customWidth="1"/>
    <col min="10" max="10" width="41.33203125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</row>
    <row r="2" spans="1:16" x14ac:dyDescent="0.3">
      <c r="A2" s="1">
        <v>0</v>
      </c>
      <c r="B2">
        <v>0.40479760119940028</v>
      </c>
      <c r="C2">
        <v>0.52339505633334382</v>
      </c>
      <c r="D2">
        <v>7</v>
      </c>
      <c r="E2">
        <v>7</v>
      </c>
      <c r="F2">
        <v>0</v>
      </c>
      <c r="G2">
        <v>6</v>
      </c>
      <c r="H2">
        <v>15</v>
      </c>
      <c r="I2">
        <v>15</v>
      </c>
      <c r="J2">
        <v>15</v>
      </c>
      <c r="K2">
        <f>IF(B2 &gt; 0.5, 1,0)</f>
        <v>0</v>
      </c>
      <c r="L2">
        <f>IF(C2 &gt; 0.5, 1,0)</f>
        <v>1</v>
      </c>
      <c r="M2">
        <f>IF(AND($K2=1,$L2=1),1,0)</f>
        <v>0</v>
      </c>
      <c r="N2">
        <f>IF(AND($K2=1,$L2=0),1,0)</f>
        <v>0</v>
      </c>
      <c r="O2">
        <f>IF(AND($K2=0,$L2=0),1,0)</f>
        <v>0</v>
      </c>
      <c r="P2">
        <f>IF(AND($K2=0,$L2=1),1,0)</f>
        <v>1</v>
      </c>
    </row>
    <row r="3" spans="1:16" x14ac:dyDescent="0.3">
      <c r="A3" s="1">
        <v>1</v>
      </c>
      <c r="B3">
        <v>0.33288227334235448</v>
      </c>
      <c r="C3">
        <v>0.29850646012440091</v>
      </c>
      <c r="D3">
        <v>4</v>
      </c>
      <c r="E3">
        <v>4</v>
      </c>
      <c r="F3">
        <v>0</v>
      </c>
      <c r="G3">
        <v>5</v>
      </c>
      <c r="H3">
        <v>15</v>
      </c>
      <c r="I3">
        <v>15</v>
      </c>
      <c r="J3">
        <v>14</v>
      </c>
      <c r="K3">
        <f>IF(B3 &gt; 0.5, 1,0)</f>
        <v>0</v>
      </c>
      <c r="L3">
        <f>IF(C3 &gt; 0.5, 1,0)</f>
        <v>0</v>
      </c>
      <c r="M3">
        <f t="shared" ref="M3:M66" si="0">IF(AND($K3=1,$L3=1),1,0)</f>
        <v>0</v>
      </c>
      <c r="N3">
        <f t="shared" ref="N3:N66" si="1">IF(AND($K3=1,$L3=0),1,0)</f>
        <v>0</v>
      </c>
      <c r="O3">
        <f t="shared" ref="O3:O66" si="2">IF(AND($K3=0,$L3=0),1,0)</f>
        <v>1</v>
      </c>
      <c r="P3">
        <f t="shared" ref="P3:P66" si="3">IF(AND($K3=0,$L3=1),1,0)</f>
        <v>0</v>
      </c>
    </row>
    <row r="4" spans="1:16" x14ac:dyDescent="0.3">
      <c r="A4" s="1">
        <v>2</v>
      </c>
      <c r="B4">
        <v>0.74955908289241613</v>
      </c>
      <c r="C4">
        <v>0.75</v>
      </c>
      <c r="D4">
        <v>10</v>
      </c>
      <c r="E4">
        <v>10</v>
      </c>
      <c r="F4">
        <v>0</v>
      </c>
      <c r="G4">
        <v>0</v>
      </c>
      <c r="H4">
        <v>15</v>
      </c>
      <c r="I4">
        <v>15</v>
      </c>
      <c r="J4">
        <v>1</v>
      </c>
      <c r="K4">
        <f>IF(B4 &gt; 0.5, 1,0)</f>
        <v>1</v>
      </c>
      <c r="L4">
        <f>IF(C4 &gt; 0.5, 1,0)</f>
        <v>1</v>
      </c>
      <c r="M4">
        <f t="shared" si="0"/>
        <v>1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6" x14ac:dyDescent="0.3">
      <c r="A5" s="1">
        <v>3</v>
      </c>
      <c r="B5">
        <v>0.61367837338262488</v>
      </c>
      <c r="C5">
        <v>0.71896616141413805</v>
      </c>
      <c r="D5">
        <v>9</v>
      </c>
      <c r="E5">
        <v>9</v>
      </c>
      <c r="F5">
        <v>0</v>
      </c>
      <c r="G5">
        <v>2</v>
      </c>
      <c r="H5">
        <v>15</v>
      </c>
      <c r="I5">
        <v>15</v>
      </c>
      <c r="J5">
        <v>4</v>
      </c>
      <c r="K5">
        <f>IF(B5 &gt; 0.5, 1,0)</f>
        <v>1</v>
      </c>
      <c r="L5">
        <f>IF(C5 &gt; 0.5, 1,0)</f>
        <v>1</v>
      </c>
      <c r="M5">
        <f t="shared" si="0"/>
        <v>1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6" x14ac:dyDescent="0.3">
      <c r="A6" s="1">
        <v>4</v>
      </c>
      <c r="B6">
        <v>0.67710371819960857</v>
      </c>
      <c r="C6">
        <v>0.75</v>
      </c>
      <c r="D6">
        <v>10</v>
      </c>
      <c r="E6">
        <v>10</v>
      </c>
      <c r="F6">
        <v>0</v>
      </c>
      <c r="G6">
        <v>0</v>
      </c>
      <c r="H6">
        <v>15</v>
      </c>
      <c r="I6">
        <v>15</v>
      </c>
      <c r="J6">
        <v>1</v>
      </c>
      <c r="K6">
        <f>IF(B6 &gt; 0.5, 1,0)</f>
        <v>1</v>
      </c>
      <c r="L6">
        <f>IF(C6 &gt; 0.5, 1,0)</f>
        <v>1</v>
      </c>
      <c r="M6">
        <f t="shared" si="0"/>
        <v>1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 x14ac:dyDescent="0.3">
      <c r="A7" s="1">
        <v>5</v>
      </c>
      <c r="B7">
        <v>0.36477987421383651</v>
      </c>
      <c r="C7">
        <v>0.39396067415730329</v>
      </c>
      <c r="D7">
        <v>5</v>
      </c>
      <c r="E7">
        <v>5</v>
      </c>
      <c r="F7">
        <v>0</v>
      </c>
      <c r="G7">
        <v>8</v>
      </c>
      <c r="H7">
        <v>15</v>
      </c>
      <c r="I7">
        <v>15</v>
      </c>
      <c r="J7">
        <v>15</v>
      </c>
      <c r="K7">
        <f>IF(B7 &gt; 0.5, 1,0)</f>
        <v>0</v>
      </c>
      <c r="L7">
        <f>IF(C7 &gt; 0.5, 1,0)</f>
        <v>0</v>
      </c>
      <c r="M7">
        <f t="shared" si="0"/>
        <v>0</v>
      </c>
      <c r="N7">
        <f t="shared" si="1"/>
        <v>0</v>
      </c>
      <c r="O7">
        <f t="shared" si="2"/>
        <v>1</v>
      </c>
      <c r="P7">
        <f t="shared" si="3"/>
        <v>0</v>
      </c>
    </row>
    <row r="8" spans="1:16" x14ac:dyDescent="0.3">
      <c r="A8" s="1">
        <v>6</v>
      </c>
      <c r="B8">
        <v>0.44884488448844878</v>
      </c>
      <c r="C8">
        <v>0.56232509390547591</v>
      </c>
      <c r="D8">
        <v>7</v>
      </c>
      <c r="E8">
        <v>7</v>
      </c>
      <c r="F8">
        <v>0</v>
      </c>
      <c r="G8">
        <v>9</v>
      </c>
      <c r="H8">
        <v>15</v>
      </c>
      <c r="I8">
        <v>15</v>
      </c>
      <c r="J8">
        <v>14</v>
      </c>
      <c r="K8">
        <f>IF(B8 &gt; 0.5, 1,0)</f>
        <v>0</v>
      </c>
      <c r="L8">
        <f>IF(C8 &gt; 0.5, 1,0)</f>
        <v>1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1</v>
      </c>
    </row>
    <row r="9" spans="1:16" x14ac:dyDescent="0.3">
      <c r="A9" s="1">
        <v>7</v>
      </c>
      <c r="B9">
        <v>0.59889094269870602</v>
      </c>
      <c r="C9">
        <v>0.57091775383552934</v>
      </c>
      <c r="D9">
        <v>6</v>
      </c>
      <c r="E9">
        <v>6</v>
      </c>
      <c r="F9">
        <v>0</v>
      </c>
      <c r="G9">
        <v>3</v>
      </c>
      <c r="H9">
        <v>15</v>
      </c>
      <c r="I9">
        <v>15</v>
      </c>
      <c r="J9">
        <v>9</v>
      </c>
      <c r="K9">
        <f>IF(B9 &gt; 0.5, 1,0)</f>
        <v>1</v>
      </c>
      <c r="L9">
        <f>IF(C9 &gt; 0.5, 1,0)</f>
        <v>1</v>
      </c>
      <c r="M9">
        <f t="shared" si="0"/>
        <v>1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6" x14ac:dyDescent="0.3">
      <c r="A10" s="1">
        <v>8</v>
      </c>
      <c r="B10">
        <v>0.76234003656307125</v>
      </c>
      <c r="C10">
        <v>0.75</v>
      </c>
      <c r="D10">
        <v>10</v>
      </c>
      <c r="E10">
        <v>10</v>
      </c>
      <c r="F10">
        <v>0</v>
      </c>
      <c r="G10">
        <v>0</v>
      </c>
      <c r="H10">
        <v>15</v>
      </c>
      <c r="I10">
        <v>15</v>
      </c>
      <c r="J10">
        <v>1</v>
      </c>
      <c r="K10">
        <f>IF(B10 &gt; 0.5, 1,0)</f>
        <v>1</v>
      </c>
      <c r="L10">
        <f>IF(C10 &gt; 0.5, 1,0)</f>
        <v>1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 x14ac:dyDescent="0.3">
      <c r="A11" s="1">
        <v>9</v>
      </c>
      <c r="B11">
        <v>0.55681818181818177</v>
      </c>
      <c r="C11">
        <v>0.75</v>
      </c>
      <c r="D11">
        <v>10</v>
      </c>
      <c r="E11">
        <v>10</v>
      </c>
      <c r="F11">
        <v>0</v>
      </c>
      <c r="G11">
        <v>0</v>
      </c>
      <c r="H11">
        <v>15</v>
      </c>
      <c r="I11">
        <v>15</v>
      </c>
      <c r="J11">
        <v>1</v>
      </c>
      <c r="K11">
        <f>IF(B11 &gt; 0.5, 1,0)</f>
        <v>1</v>
      </c>
      <c r="L11">
        <f>IF(C11 &gt; 0.5, 1,0)</f>
        <v>1</v>
      </c>
      <c r="M11">
        <f t="shared" si="0"/>
        <v>1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 x14ac:dyDescent="0.3">
      <c r="A12" s="1">
        <v>10</v>
      </c>
      <c r="B12">
        <v>0.28721541155866898</v>
      </c>
      <c r="C12">
        <v>0.22416075664742591</v>
      </c>
      <c r="D12">
        <v>2</v>
      </c>
      <c r="E12">
        <v>2</v>
      </c>
      <c r="F12">
        <v>0</v>
      </c>
      <c r="G12">
        <v>7</v>
      </c>
      <c r="H12">
        <v>15</v>
      </c>
      <c r="I12">
        <v>15</v>
      </c>
      <c r="J12">
        <v>15</v>
      </c>
      <c r="K12">
        <f>IF(B12 &gt; 0.5, 1,0)</f>
        <v>0</v>
      </c>
      <c r="L12">
        <f>IF(C12 &gt; 0.5, 1,0)</f>
        <v>0</v>
      </c>
      <c r="M12">
        <f t="shared" si="0"/>
        <v>0</v>
      </c>
      <c r="N12">
        <f t="shared" si="1"/>
        <v>0</v>
      </c>
      <c r="O12">
        <f t="shared" si="2"/>
        <v>1</v>
      </c>
      <c r="P12">
        <f t="shared" si="3"/>
        <v>0</v>
      </c>
    </row>
    <row r="13" spans="1:16" x14ac:dyDescent="0.3">
      <c r="A13" s="1">
        <v>11</v>
      </c>
      <c r="B13">
        <v>0.64421416234887741</v>
      </c>
      <c r="C13">
        <v>0.68159042857261642</v>
      </c>
      <c r="D13">
        <v>8</v>
      </c>
      <c r="E13">
        <v>8</v>
      </c>
      <c r="F13">
        <v>0</v>
      </c>
      <c r="G13">
        <v>2</v>
      </c>
      <c r="H13">
        <v>15</v>
      </c>
      <c r="I13">
        <v>15</v>
      </c>
      <c r="J13">
        <v>3</v>
      </c>
      <c r="K13">
        <f>IF(B13 &gt; 0.5, 1,0)</f>
        <v>1</v>
      </c>
      <c r="L13">
        <f>IF(C13 &gt; 0.5, 1,0)</f>
        <v>1</v>
      </c>
      <c r="M13">
        <f t="shared" si="0"/>
        <v>1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 x14ac:dyDescent="0.3">
      <c r="A14" s="1">
        <v>12</v>
      </c>
      <c r="B14">
        <v>0.4137931034482758</v>
      </c>
      <c r="C14">
        <v>0.46187207521833951</v>
      </c>
      <c r="D14">
        <v>6</v>
      </c>
      <c r="E14">
        <v>6</v>
      </c>
      <c r="F14">
        <v>0</v>
      </c>
      <c r="G14">
        <v>7</v>
      </c>
      <c r="H14">
        <v>15</v>
      </c>
      <c r="I14">
        <v>15</v>
      </c>
      <c r="J14">
        <v>14</v>
      </c>
      <c r="K14">
        <f>IF(B14 &gt; 0.5, 1,0)</f>
        <v>0</v>
      </c>
      <c r="L14">
        <f>IF(C14 &gt; 0.5, 1,0)</f>
        <v>0</v>
      </c>
      <c r="M14">
        <f t="shared" si="0"/>
        <v>0</v>
      </c>
      <c r="N14">
        <f t="shared" si="1"/>
        <v>0</v>
      </c>
      <c r="O14">
        <f t="shared" si="2"/>
        <v>1</v>
      </c>
      <c r="P14">
        <f t="shared" si="3"/>
        <v>0</v>
      </c>
    </row>
    <row r="15" spans="1:16" x14ac:dyDescent="0.3">
      <c r="A15" s="1">
        <v>13</v>
      </c>
      <c r="B15">
        <v>0.62862318840579712</v>
      </c>
      <c r="C15">
        <v>0.67614363250726062</v>
      </c>
      <c r="D15">
        <v>7</v>
      </c>
      <c r="E15">
        <v>7</v>
      </c>
      <c r="F15">
        <v>0</v>
      </c>
      <c r="G15">
        <v>2</v>
      </c>
      <c r="H15">
        <v>15</v>
      </c>
      <c r="I15">
        <v>15</v>
      </c>
      <c r="J15">
        <v>4</v>
      </c>
      <c r="K15">
        <f>IF(B15 &gt; 0.5, 1,0)</f>
        <v>1</v>
      </c>
      <c r="L15">
        <f>IF(C15 &gt; 0.5, 1,0)</f>
        <v>1</v>
      </c>
      <c r="M15">
        <f t="shared" si="0"/>
        <v>1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6" x14ac:dyDescent="0.3">
      <c r="A16" s="1">
        <v>14</v>
      </c>
      <c r="B16">
        <v>0.68088235294117649</v>
      </c>
      <c r="C16">
        <v>0.75</v>
      </c>
      <c r="D16">
        <v>10</v>
      </c>
      <c r="E16">
        <v>10</v>
      </c>
      <c r="F16">
        <v>0</v>
      </c>
      <c r="G16">
        <v>0</v>
      </c>
      <c r="H16">
        <v>15</v>
      </c>
      <c r="I16">
        <v>15</v>
      </c>
      <c r="J16">
        <v>1</v>
      </c>
      <c r="K16">
        <f>IF(B16 &gt; 0.5, 1,0)</f>
        <v>1</v>
      </c>
      <c r="L16">
        <f>IF(C16 &gt; 0.5, 1,0)</f>
        <v>1</v>
      </c>
      <c r="M16">
        <f t="shared" si="0"/>
        <v>1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 x14ac:dyDescent="0.3">
      <c r="A17" s="1">
        <v>15</v>
      </c>
      <c r="B17">
        <v>0.26501035196687373</v>
      </c>
      <c r="C17">
        <v>0.2199420520305988</v>
      </c>
      <c r="D17">
        <v>2</v>
      </c>
      <c r="E17">
        <v>2</v>
      </c>
      <c r="F17">
        <v>0</v>
      </c>
      <c r="G17">
        <v>6</v>
      </c>
      <c r="H17">
        <v>15</v>
      </c>
      <c r="I17">
        <v>15</v>
      </c>
      <c r="J17">
        <v>14</v>
      </c>
      <c r="K17">
        <f>IF(B17 &gt; 0.5, 1,0)</f>
        <v>0</v>
      </c>
      <c r="L17">
        <f>IF(C17 &gt; 0.5, 1,0)</f>
        <v>0</v>
      </c>
      <c r="M17">
        <f t="shared" si="0"/>
        <v>0</v>
      </c>
      <c r="N17">
        <f t="shared" si="1"/>
        <v>0</v>
      </c>
      <c r="O17">
        <f t="shared" si="2"/>
        <v>1</v>
      </c>
      <c r="P17">
        <f t="shared" si="3"/>
        <v>0</v>
      </c>
    </row>
    <row r="18" spans="1:16" x14ac:dyDescent="0.3">
      <c r="A18" s="1">
        <v>16</v>
      </c>
      <c r="B18">
        <v>0.38397328881469112</v>
      </c>
      <c r="C18">
        <v>0.40280649926144763</v>
      </c>
      <c r="D18">
        <v>5</v>
      </c>
      <c r="E18">
        <v>5</v>
      </c>
      <c r="F18">
        <v>0</v>
      </c>
      <c r="G18">
        <v>8</v>
      </c>
      <c r="H18">
        <v>15</v>
      </c>
      <c r="I18">
        <v>15</v>
      </c>
      <c r="J18">
        <v>14</v>
      </c>
      <c r="K18">
        <f>IF(B18 &gt; 0.5, 1,0)</f>
        <v>0</v>
      </c>
      <c r="L18">
        <f>IF(C18 &gt; 0.5, 1,0)</f>
        <v>0</v>
      </c>
      <c r="M18">
        <f t="shared" si="0"/>
        <v>0</v>
      </c>
      <c r="N18">
        <f t="shared" si="1"/>
        <v>0</v>
      </c>
      <c r="O18">
        <f t="shared" si="2"/>
        <v>1</v>
      </c>
      <c r="P18">
        <f t="shared" si="3"/>
        <v>0</v>
      </c>
    </row>
    <row r="19" spans="1:16" x14ac:dyDescent="0.3">
      <c r="A19" s="1">
        <v>17</v>
      </c>
      <c r="B19">
        <v>0.41666666666666669</v>
      </c>
      <c r="C19">
        <v>0.33273428301728758</v>
      </c>
      <c r="D19">
        <v>3</v>
      </c>
      <c r="E19">
        <v>3</v>
      </c>
      <c r="F19">
        <v>0</v>
      </c>
      <c r="G19">
        <v>6</v>
      </c>
      <c r="H19">
        <v>15</v>
      </c>
      <c r="I19">
        <v>15</v>
      </c>
      <c r="J19">
        <v>15</v>
      </c>
      <c r="K19">
        <f>IF(B19 &gt; 0.5, 1,0)</f>
        <v>0</v>
      </c>
      <c r="L19">
        <f>IF(C19 &gt; 0.5, 1,0)</f>
        <v>0</v>
      </c>
      <c r="M19">
        <f t="shared" si="0"/>
        <v>0</v>
      </c>
      <c r="N19">
        <f t="shared" si="1"/>
        <v>0</v>
      </c>
      <c r="O19">
        <f t="shared" si="2"/>
        <v>1</v>
      </c>
      <c r="P19">
        <f t="shared" si="3"/>
        <v>0</v>
      </c>
    </row>
    <row r="20" spans="1:16" x14ac:dyDescent="0.3">
      <c r="A20" s="1">
        <v>18</v>
      </c>
      <c r="B20">
        <v>0.38383838383838392</v>
      </c>
      <c r="C20">
        <v>0.35432253724530482</v>
      </c>
      <c r="D20">
        <v>4</v>
      </c>
      <c r="E20">
        <v>4</v>
      </c>
      <c r="F20">
        <v>0</v>
      </c>
      <c r="G20">
        <v>7</v>
      </c>
      <c r="H20">
        <v>15</v>
      </c>
      <c r="I20">
        <v>15</v>
      </c>
      <c r="J20">
        <v>13</v>
      </c>
      <c r="K20">
        <f>IF(B20 &gt; 0.5, 1,0)</f>
        <v>0</v>
      </c>
      <c r="L20">
        <f>IF(C20 &gt; 0.5, 1,0)</f>
        <v>0</v>
      </c>
      <c r="M20">
        <f t="shared" si="0"/>
        <v>0</v>
      </c>
      <c r="N20">
        <f t="shared" si="1"/>
        <v>0</v>
      </c>
      <c r="O20">
        <f t="shared" si="2"/>
        <v>1</v>
      </c>
      <c r="P20">
        <f t="shared" si="3"/>
        <v>0</v>
      </c>
    </row>
    <row r="21" spans="1:16" x14ac:dyDescent="0.3">
      <c r="A21" s="1">
        <v>19</v>
      </c>
      <c r="B21">
        <v>0.52676056338028165</v>
      </c>
      <c r="C21">
        <v>0.68424070824163763</v>
      </c>
      <c r="D21">
        <v>9</v>
      </c>
      <c r="E21">
        <v>9</v>
      </c>
      <c r="F21">
        <v>0</v>
      </c>
      <c r="G21">
        <v>3</v>
      </c>
      <c r="H21">
        <v>15</v>
      </c>
      <c r="I21">
        <v>15</v>
      </c>
      <c r="J21">
        <v>7</v>
      </c>
      <c r="K21">
        <f>IF(B21 &gt; 0.5, 1,0)</f>
        <v>1</v>
      </c>
      <c r="L21">
        <f>IF(C21 &gt; 0.5, 1,0)</f>
        <v>1</v>
      </c>
      <c r="M21">
        <f t="shared" si="0"/>
        <v>1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6" x14ac:dyDescent="0.3">
      <c r="A22" s="1">
        <v>20</v>
      </c>
      <c r="B22">
        <v>0.41620111731843579</v>
      </c>
      <c r="C22">
        <v>0.27694458925421739</v>
      </c>
      <c r="D22">
        <v>1</v>
      </c>
      <c r="E22">
        <v>1</v>
      </c>
      <c r="F22">
        <v>0</v>
      </c>
      <c r="G22">
        <v>5</v>
      </c>
      <c r="H22">
        <v>15</v>
      </c>
      <c r="I22">
        <v>15</v>
      </c>
      <c r="J22">
        <v>8</v>
      </c>
      <c r="K22">
        <f>IF(B22 &gt; 0.5, 1,0)</f>
        <v>0</v>
      </c>
      <c r="L22">
        <f>IF(C22 &gt; 0.5, 1,0)</f>
        <v>0</v>
      </c>
      <c r="M22">
        <f t="shared" si="0"/>
        <v>0</v>
      </c>
      <c r="N22">
        <f t="shared" si="1"/>
        <v>0</v>
      </c>
      <c r="O22">
        <f t="shared" si="2"/>
        <v>1</v>
      </c>
      <c r="P22">
        <f t="shared" si="3"/>
        <v>0</v>
      </c>
    </row>
    <row r="23" spans="1:16" x14ac:dyDescent="0.3">
      <c r="A23" s="1">
        <v>21</v>
      </c>
      <c r="B23">
        <v>0.67479674796747968</v>
      </c>
      <c r="C23">
        <v>0.71896616141413805</v>
      </c>
      <c r="D23">
        <v>9</v>
      </c>
      <c r="E23">
        <v>9</v>
      </c>
      <c r="F23">
        <v>0</v>
      </c>
      <c r="G23">
        <v>2</v>
      </c>
      <c r="H23">
        <v>15</v>
      </c>
      <c r="I23">
        <v>15</v>
      </c>
      <c r="J23">
        <v>4</v>
      </c>
      <c r="K23">
        <f>IF(B23 &gt; 0.5, 1,0)</f>
        <v>1</v>
      </c>
      <c r="L23">
        <f>IF(C23 &gt; 0.5, 1,0)</f>
        <v>1</v>
      </c>
      <c r="M23">
        <f t="shared" si="0"/>
        <v>1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 x14ac:dyDescent="0.3">
      <c r="A24" s="1">
        <v>22</v>
      </c>
      <c r="B24">
        <v>0.48793565683646117</v>
      </c>
      <c r="C24">
        <v>0.67539497840657359</v>
      </c>
      <c r="D24">
        <v>9</v>
      </c>
      <c r="E24">
        <v>9</v>
      </c>
      <c r="F24">
        <v>0</v>
      </c>
      <c r="G24">
        <v>6</v>
      </c>
      <c r="H24">
        <v>15</v>
      </c>
      <c r="I24">
        <v>15</v>
      </c>
      <c r="J24">
        <v>10</v>
      </c>
      <c r="K24">
        <f>IF(B24 &gt; 0.5, 1,0)</f>
        <v>0</v>
      </c>
      <c r="L24">
        <f>IF(C24 &gt; 0.5, 1,0)</f>
        <v>1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1</v>
      </c>
    </row>
    <row r="25" spans="1:16" x14ac:dyDescent="0.3">
      <c r="A25" s="1">
        <v>23</v>
      </c>
      <c r="B25">
        <v>0.30462184873949583</v>
      </c>
      <c r="C25">
        <v>0.22815622264117011</v>
      </c>
      <c r="D25">
        <v>2</v>
      </c>
      <c r="E25">
        <v>2</v>
      </c>
      <c r="F25">
        <v>0</v>
      </c>
      <c r="G25">
        <v>6</v>
      </c>
      <c r="H25">
        <v>15</v>
      </c>
      <c r="I25">
        <v>15</v>
      </c>
      <c r="J25">
        <v>11</v>
      </c>
      <c r="K25">
        <f>IF(B25 &gt; 0.5, 1,0)</f>
        <v>0</v>
      </c>
      <c r="L25">
        <f>IF(C25 &gt; 0.5, 1,0)</f>
        <v>0</v>
      </c>
      <c r="M25">
        <f t="shared" si="0"/>
        <v>0</v>
      </c>
      <c r="N25">
        <f t="shared" si="1"/>
        <v>0</v>
      </c>
      <c r="O25">
        <f t="shared" si="2"/>
        <v>1</v>
      </c>
      <c r="P25">
        <f t="shared" si="3"/>
        <v>0</v>
      </c>
    </row>
    <row r="26" spans="1:16" x14ac:dyDescent="0.3">
      <c r="A26" s="1">
        <v>24</v>
      </c>
      <c r="B26">
        <v>0.38914027149321267</v>
      </c>
      <c r="C26">
        <v>0.31846029747958882</v>
      </c>
      <c r="D26">
        <v>3</v>
      </c>
      <c r="E26">
        <v>3</v>
      </c>
      <c r="F26">
        <v>0</v>
      </c>
      <c r="G26">
        <v>7</v>
      </c>
      <c r="H26">
        <v>15</v>
      </c>
      <c r="I26">
        <v>15</v>
      </c>
      <c r="J26">
        <v>12</v>
      </c>
      <c r="K26">
        <f>IF(B26 &gt; 0.5, 1,0)</f>
        <v>0</v>
      </c>
      <c r="L26">
        <f>IF(C26 &gt; 0.5, 1,0)</f>
        <v>0</v>
      </c>
      <c r="M26">
        <f t="shared" si="0"/>
        <v>0</v>
      </c>
      <c r="N26">
        <f t="shared" si="1"/>
        <v>0</v>
      </c>
      <c r="O26">
        <f t="shared" si="2"/>
        <v>1</v>
      </c>
      <c r="P26">
        <f t="shared" si="3"/>
        <v>0</v>
      </c>
    </row>
    <row r="27" spans="1:16" x14ac:dyDescent="0.3">
      <c r="A27" s="1">
        <v>25</v>
      </c>
      <c r="B27">
        <v>0.40451388888888878</v>
      </c>
      <c r="C27">
        <v>0.29290287816188681</v>
      </c>
      <c r="D27">
        <v>2</v>
      </c>
      <c r="E27">
        <v>2</v>
      </c>
      <c r="F27">
        <v>0</v>
      </c>
      <c r="G27">
        <v>3</v>
      </c>
      <c r="H27">
        <v>15</v>
      </c>
      <c r="I27">
        <v>15</v>
      </c>
      <c r="J27">
        <v>5</v>
      </c>
      <c r="K27">
        <f>IF(B27 &gt; 0.5, 1,0)</f>
        <v>0</v>
      </c>
      <c r="L27">
        <f>IF(C27 &gt; 0.5, 1,0)</f>
        <v>0</v>
      </c>
      <c r="M27">
        <f t="shared" si="0"/>
        <v>0</v>
      </c>
      <c r="N27">
        <f t="shared" si="1"/>
        <v>0</v>
      </c>
      <c r="O27">
        <f t="shared" si="2"/>
        <v>1</v>
      </c>
      <c r="P27">
        <f t="shared" si="3"/>
        <v>0</v>
      </c>
    </row>
    <row r="28" spans="1:16" x14ac:dyDescent="0.3">
      <c r="A28" s="1">
        <v>26</v>
      </c>
      <c r="B28">
        <v>0.66972477064220182</v>
      </c>
      <c r="C28">
        <v>0.75</v>
      </c>
      <c r="D28">
        <v>10</v>
      </c>
      <c r="E28">
        <v>10</v>
      </c>
      <c r="F28">
        <v>0</v>
      </c>
      <c r="G28">
        <v>0</v>
      </c>
      <c r="H28">
        <v>15</v>
      </c>
      <c r="I28">
        <v>15</v>
      </c>
      <c r="J28">
        <v>1</v>
      </c>
      <c r="K28">
        <f>IF(B28 &gt; 0.5, 1,0)</f>
        <v>1</v>
      </c>
      <c r="L28">
        <f>IF(C28 &gt; 0.5, 1,0)</f>
        <v>1</v>
      </c>
      <c r="M28">
        <f t="shared" si="0"/>
        <v>1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1:16" x14ac:dyDescent="0.3">
      <c r="A29" s="1">
        <v>27</v>
      </c>
      <c r="B29">
        <v>0.38591117917304751</v>
      </c>
      <c r="C29">
        <v>0.35375980662511641</v>
      </c>
      <c r="D29">
        <v>4</v>
      </c>
      <c r="E29">
        <v>4</v>
      </c>
      <c r="F29">
        <v>0</v>
      </c>
      <c r="G29">
        <v>5</v>
      </c>
      <c r="H29">
        <v>15</v>
      </c>
      <c r="I29">
        <v>15</v>
      </c>
      <c r="J29">
        <v>7</v>
      </c>
      <c r="K29">
        <f>IF(B29 &gt; 0.5, 1,0)</f>
        <v>0</v>
      </c>
      <c r="L29">
        <f>IF(C29 &gt; 0.5, 1,0)</f>
        <v>0</v>
      </c>
      <c r="M29">
        <f t="shared" si="0"/>
        <v>0</v>
      </c>
      <c r="N29">
        <f t="shared" si="1"/>
        <v>0</v>
      </c>
      <c r="O29">
        <f t="shared" si="2"/>
        <v>1</v>
      </c>
      <c r="P29">
        <f t="shared" si="3"/>
        <v>0</v>
      </c>
    </row>
    <row r="30" spans="1:16" x14ac:dyDescent="0.3">
      <c r="A30" s="1">
        <v>28</v>
      </c>
      <c r="B30">
        <v>0.38993710691823902</v>
      </c>
      <c r="C30">
        <v>0.4043754410726888</v>
      </c>
      <c r="D30">
        <v>5</v>
      </c>
      <c r="E30">
        <v>5</v>
      </c>
      <c r="F30">
        <v>0</v>
      </c>
      <c r="G30">
        <v>8</v>
      </c>
      <c r="H30">
        <v>15</v>
      </c>
      <c r="I30">
        <v>15</v>
      </c>
      <c r="J30">
        <v>15</v>
      </c>
      <c r="K30">
        <f>IF(B30 &gt; 0.5, 1,0)</f>
        <v>0</v>
      </c>
      <c r="L30">
        <f>IF(C30 &gt; 0.5, 1,0)</f>
        <v>0</v>
      </c>
      <c r="M30">
        <f t="shared" si="0"/>
        <v>0</v>
      </c>
      <c r="N30">
        <f t="shared" si="1"/>
        <v>0</v>
      </c>
      <c r="O30">
        <f t="shared" si="2"/>
        <v>1</v>
      </c>
      <c r="P30">
        <f t="shared" si="3"/>
        <v>0</v>
      </c>
    </row>
    <row r="31" spans="1:16" x14ac:dyDescent="0.3">
      <c r="A31" s="1">
        <v>29</v>
      </c>
      <c r="B31">
        <v>0.68796068796068799</v>
      </c>
      <c r="C31">
        <v>0.70144080697394706</v>
      </c>
      <c r="D31">
        <v>8</v>
      </c>
      <c r="E31">
        <v>8</v>
      </c>
      <c r="F31">
        <v>0</v>
      </c>
      <c r="G31">
        <v>2</v>
      </c>
      <c r="H31">
        <v>15</v>
      </c>
      <c r="I31">
        <v>15</v>
      </c>
      <c r="J31">
        <v>4</v>
      </c>
      <c r="K31">
        <f>IF(B31 &gt; 0.5, 1,0)</f>
        <v>1</v>
      </c>
      <c r="L31">
        <f>IF(C31 &gt; 0.5, 1,0)</f>
        <v>1</v>
      </c>
      <c r="M31">
        <f t="shared" si="0"/>
        <v>1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1:16" x14ac:dyDescent="0.3">
      <c r="A32" s="1">
        <v>30</v>
      </c>
      <c r="B32">
        <v>0.60998439937597504</v>
      </c>
      <c r="C32">
        <v>0.70529890424170594</v>
      </c>
      <c r="D32">
        <v>9</v>
      </c>
      <c r="E32">
        <v>9</v>
      </c>
      <c r="F32">
        <v>0</v>
      </c>
      <c r="G32">
        <v>2</v>
      </c>
      <c r="H32">
        <v>15</v>
      </c>
      <c r="I32">
        <v>15</v>
      </c>
      <c r="J32">
        <v>3</v>
      </c>
      <c r="K32">
        <f>IF(B32 &gt; 0.5, 1,0)</f>
        <v>1</v>
      </c>
      <c r="L32">
        <f>IF(C32 &gt; 0.5, 1,0)</f>
        <v>1</v>
      </c>
      <c r="M32">
        <f t="shared" si="0"/>
        <v>1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1:16" x14ac:dyDescent="0.3">
      <c r="A33" s="1">
        <v>31</v>
      </c>
      <c r="B33">
        <v>0.77389705882352955</v>
      </c>
      <c r="C33">
        <v>0.72623289812511094</v>
      </c>
      <c r="D33">
        <v>9</v>
      </c>
      <c r="E33">
        <v>9</v>
      </c>
      <c r="F33">
        <v>0</v>
      </c>
      <c r="G33">
        <v>2</v>
      </c>
      <c r="H33">
        <v>15</v>
      </c>
      <c r="I33">
        <v>15</v>
      </c>
      <c r="J33">
        <v>5</v>
      </c>
      <c r="K33">
        <f>IF(B33 &gt; 0.5, 1,0)</f>
        <v>1</v>
      </c>
      <c r="L33">
        <f>IF(C33 &gt; 0.5, 1,0)</f>
        <v>1</v>
      </c>
      <c r="M33">
        <f t="shared" si="0"/>
        <v>1</v>
      </c>
      <c r="N33">
        <f t="shared" si="1"/>
        <v>0</v>
      </c>
      <c r="O33">
        <f t="shared" si="2"/>
        <v>0</v>
      </c>
      <c r="P33">
        <f t="shared" si="3"/>
        <v>0</v>
      </c>
    </row>
    <row r="34" spans="1:16" x14ac:dyDescent="0.3">
      <c r="A34" s="1">
        <v>32</v>
      </c>
      <c r="B34">
        <v>0.72857142857142854</v>
      </c>
      <c r="C34">
        <v>0.72623289812511094</v>
      </c>
      <c r="D34">
        <v>9</v>
      </c>
      <c r="E34">
        <v>9</v>
      </c>
      <c r="F34">
        <v>0</v>
      </c>
      <c r="G34">
        <v>2</v>
      </c>
      <c r="H34">
        <v>15</v>
      </c>
      <c r="I34">
        <v>15</v>
      </c>
      <c r="J34">
        <v>5</v>
      </c>
      <c r="K34">
        <f>IF(B34 &gt; 0.5, 1,0)</f>
        <v>1</v>
      </c>
      <c r="L34">
        <f>IF(C34 &gt; 0.5, 1,0)</f>
        <v>1</v>
      </c>
      <c r="M34">
        <f t="shared" si="0"/>
        <v>1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 x14ac:dyDescent="0.3">
      <c r="A35" s="1">
        <v>33</v>
      </c>
      <c r="B35">
        <v>0.40404040404040398</v>
      </c>
      <c r="C35">
        <v>0.45127864942056112</v>
      </c>
      <c r="D35">
        <v>6</v>
      </c>
      <c r="E35">
        <v>6</v>
      </c>
      <c r="F35">
        <v>0</v>
      </c>
      <c r="G35">
        <v>6</v>
      </c>
      <c r="H35">
        <v>15</v>
      </c>
      <c r="I35">
        <v>15</v>
      </c>
      <c r="J35">
        <v>13</v>
      </c>
      <c r="K35">
        <f>IF(B35 &gt; 0.5, 1,0)</f>
        <v>0</v>
      </c>
      <c r="L35">
        <f>IF(C35 &gt; 0.5, 1,0)</f>
        <v>0</v>
      </c>
      <c r="M35">
        <f t="shared" si="0"/>
        <v>0</v>
      </c>
      <c r="N35">
        <f t="shared" si="1"/>
        <v>0</v>
      </c>
      <c r="O35">
        <f t="shared" si="2"/>
        <v>1</v>
      </c>
      <c r="P35">
        <f t="shared" si="3"/>
        <v>0</v>
      </c>
    </row>
    <row r="36" spans="1:16" x14ac:dyDescent="0.3">
      <c r="A36" s="1">
        <v>34</v>
      </c>
      <c r="B36">
        <v>0.42070773263433808</v>
      </c>
      <c r="C36">
        <v>0.61557407598509106</v>
      </c>
      <c r="D36">
        <v>8</v>
      </c>
      <c r="E36">
        <v>8</v>
      </c>
      <c r="F36">
        <v>0</v>
      </c>
      <c r="G36">
        <v>8</v>
      </c>
      <c r="H36">
        <v>15</v>
      </c>
      <c r="I36">
        <v>15</v>
      </c>
      <c r="J36">
        <v>14</v>
      </c>
      <c r="K36">
        <f>IF(B36 &gt; 0.5, 1,0)</f>
        <v>0</v>
      </c>
      <c r="L36">
        <f>IF(C36 &gt; 0.5, 1,0)</f>
        <v>1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1</v>
      </c>
    </row>
    <row r="37" spans="1:16" x14ac:dyDescent="0.3">
      <c r="A37" s="1">
        <v>35</v>
      </c>
      <c r="B37">
        <v>0.77333333333333332</v>
      </c>
      <c r="C37">
        <v>0.75</v>
      </c>
      <c r="D37">
        <v>10</v>
      </c>
      <c r="E37">
        <v>10</v>
      </c>
      <c r="F37">
        <v>0</v>
      </c>
      <c r="G37">
        <v>0</v>
      </c>
      <c r="H37">
        <v>15</v>
      </c>
      <c r="I37">
        <v>15</v>
      </c>
      <c r="J37">
        <v>1</v>
      </c>
      <c r="K37">
        <f>IF(B37 &gt; 0.5, 1,0)</f>
        <v>1</v>
      </c>
      <c r="L37">
        <f>IF(C37 &gt; 0.5, 1,0)</f>
        <v>1</v>
      </c>
      <c r="M37">
        <f t="shared" si="0"/>
        <v>1</v>
      </c>
      <c r="N37">
        <f t="shared" si="1"/>
        <v>0</v>
      </c>
      <c r="O37">
        <f t="shared" si="2"/>
        <v>0</v>
      </c>
      <c r="P37">
        <f t="shared" si="3"/>
        <v>0</v>
      </c>
    </row>
    <row r="38" spans="1:16" x14ac:dyDescent="0.3">
      <c r="A38" s="1">
        <v>36</v>
      </c>
      <c r="B38">
        <v>0.78104575163398682</v>
      </c>
      <c r="C38">
        <v>0.75</v>
      </c>
      <c r="D38">
        <v>10</v>
      </c>
      <c r="E38">
        <v>10</v>
      </c>
      <c r="F38">
        <v>0</v>
      </c>
      <c r="G38">
        <v>0</v>
      </c>
      <c r="H38">
        <v>15</v>
      </c>
      <c r="I38">
        <v>14</v>
      </c>
      <c r="J38">
        <v>1</v>
      </c>
      <c r="K38">
        <f>IF(B38 &gt; 0.5, 1,0)</f>
        <v>1</v>
      </c>
      <c r="L38">
        <f>IF(C38 &gt; 0.5, 1,0)</f>
        <v>1</v>
      </c>
      <c r="M38">
        <f t="shared" si="0"/>
        <v>1</v>
      </c>
      <c r="N38">
        <f t="shared" si="1"/>
        <v>0</v>
      </c>
      <c r="O38">
        <f t="shared" si="2"/>
        <v>0</v>
      </c>
      <c r="P38">
        <f t="shared" si="3"/>
        <v>0</v>
      </c>
    </row>
    <row r="39" spans="1:16" x14ac:dyDescent="0.3">
      <c r="A39" s="1">
        <v>37</v>
      </c>
      <c r="B39">
        <v>0.51626898047722347</v>
      </c>
      <c r="C39">
        <v>0.64590062358189548</v>
      </c>
      <c r="D39">
        <v>8</v>
      </c>
      <c r="E39">
        <v>8</v>
      </c>
      <c r="F39">
        <v>0</v>
      </c>
      <c r="G39">
        <v>8</v>
      </c>
      <c r="H39">
        <v>15</v>
      </c>
      <c r="I39">
        <v>15</v>
      </c>
      <c r="J39">
        <v>15</v>
      </c>
      <c r="K39">
        <f>IF(B39 &gt; 0.5, 1,0)</f>
        <v>1</v>
      </c>
      <c r="L39">
        <f>IF(C39 &gt; 0.5, 1,0)</f>
        <v>1</v>
      </c>
      <c r="M39">
        <f t="shared" si="0"/>
        <v>1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1:16" x14ac:dyDescent="0.3">
      <c r="A40" s="1">
        <v>38</v>
      </c>
      <c r="B40">
        <v>0.56849315068493145</v>
      </c>
      <c r="C40">
        <v>0.75</v>
      </c>
      <c r="D40">
        <v>10</v>
      </c>
      <c r="E40">
        <v>10</v>
      </c>
      <c r="F40">
        <v>0</v>
      </c>
      <c r="G40">
        <v>0</v>
      </c>
      <c r="H40">
        <v>15</v>
      </c>
      <c r="I40">
        <v>15</v>
      </c>
      <c r="J40">
        <v>1</v>
      </c>
      <c r="K40">
        <f>IF(B40 &gt; 0.5, 1,0)</f>
        <v>1</v>
      </c>
      <c r="L40">
        <f>IF(C40 &gt; 0.5, 1,0)</f>
        <v>1</v>
      </c>
      <c r="M40">
        <f t="shared" si="0"/>
        <v>1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 x14ac:dyDescent="0.3">
      <c r="A41" s="1">
        <v>39</v>
      </c>
      <c r="B41">
        <v>0.77859778597785978</v>
      </c>
      <c r="C41">
        <v>0.73074221085394508</v>
      </c>
      <c r="D41">
        <v>9</v>
      </c>
      <c r="E41">
        <v>9</v>
      </c>
      <c r="F41">
        <v>0</v>
      </c>
      <c r="G41">
        <v>2</v>
      </c>
      <c r="H41">
        <v>15</v>
      </c>
      <c r="I41">
        <v>15</v>
      </c>
      <c r="J41">
        <v>6</v>
      </c>
      <c r="K41">
        <f>IF(B41 &gt; 0.5, 1,0)</f>
        <v>1</v>
      </c>
      <c r="L41">
        <f>IF(C41 &gt; 0.5, 1,0)</f>
        <v>1</v>
      </c>
      <c r="M41">
        <f t="shared" si="0"/>
        <v>1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1:16" x14ac:dyDescent="0.3">
      <c r="A42" s="1">
        <v>40</v>
      </c>
      <c r="B42">
        <v>0.697936210131332</v>
      </c>
      <c r="C42">
        <v>0.75</v>
      </c>
      <c r="D42">
        <v>10</v>
      </c>
      <c r="E42">
        <v>10</v>
      </c>
      <c r="F42">
        <v>0</v>
      </c>
      <c r="G42">
        <v>0</v>
      </c>
      <c r="H42">
        <v>15</v>
      </c>
      <c r="I42">
        <v>15</v>
      </c>
      <c r="J42">
        <v>1</v>
      </c>
      <c r="K42">
        <f>IF(B42 &gt; 0.5, 1,0)</f>
        <v>1</v>
      </c>
      <c r="L42">
        <f>IF(C42 &gt; 0.5, 1,0)</f>
        <v>1</v>
      </c>
      <c r="M42">
        <f t="shared" si="0"/>
        <v>1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 x14ac:dyDescent="0.3">
      <c r="A43" s="1">
        <v>41</v>
      </c>
      <c r="B43">
        <v>0.70324189526184544</v>
      </c>
      <c r="C43">
        <v>0.75</v>
      </c>
      <c r="D43">
        <v>10</v>
      </c>
      <c r="E43">
        <v>10</v>
      </c>
      <c r="F43">
        <v>0</v>
      </c>
      <c r="G43">
        <v>0</v>
      </c>
      <c r="H43">
        <v>15</v>
      </c>
      <c r="I43">
        <v>15</v>
      </c>
      <c r="J43">
        <v>1</v>
      </c>
      <c r="K43">
        <f>IF(B43 &gt; 0.5, 1,0)</f>
        <v>1</v>
      </c>
      <c r="L43">
        <f>IF(C43 &gt; 0.5, 1,0)</f>
        <v>1</v>
      </c>
      <c r="M43">
        <f t="shared" si="0"/>
        <v>1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1:16" x14ac:dyDescent="0.3">
      <c r="A44" s="1">
        <v>42</v>
      </c>
      <c r="B44">
        <v>0.30379746835443039</v>
      </c>
      <c r="C44">
        <v>0.29126213592233008</v>
      </c>
      <c r="D44">
        <v>5</v>
      </c>
      <c r="E44">
        <v>5</v>
      </c>
      <c r="F44">
        <v>0</v>
      </c>
      <c r="G44">
        <v>6</v>
      </c>
      <c r="H44">
        <v>15</v>
      </c>
      <c r="I44">
        <v>15</v>
      </c>
      <c r="J44">
        <v>12</v>
      </c>
      <c r="K44">
        <f>IF(B44 &gt; 0.5, 1,0)</f>
        <v>0</v>
      </c>
      <c r="L44">
        <f>IF(C44 &gt; 0.5, 1,0)</f>
        <v>0</v>
      </c>
      <c r="M44">
        <f t="shared" si="0"/>
        <v>0</v>
      </c>
      <c r="N44">
        <f t="shared" si="1"/>
        <v>0</v>
      </c>
      <c r="O44">
        <f t="shared" si="2"/>
        <v>1</v>
      </c>
      <c r="P44">
        <f t="shared" si="3"/>
        <v>0</v>
      </c>
    </row>
    <row r="45" spans="1:16" x14ac:dyDescent="0.3">
      <c r="A45" s="1">
        <v>43</v>
      </c>
      <c r="B45">
        <v>0.67741935483870963</v>
      </c>
      <c r="C45">
        <v>0.71896616141413805</v>
      </c>
      <c r="D45">
        <v>9</v>
      </c>
      <c r="E45">
        <v>9</v>
      </c>
      <c r="F45">
        <v>0</v>
      </c>
      <c r="G45">
        <v>2</v>
      </c>
      <c r="H45">
        <v>15</v>
      </c>
      <c r="I45">
        <v>15</v>
      </c>
      <c r="J45">
        <v>4</v>
      </c>
      <c r="K45">
        <f>IF(B45 &gt; 0.5, 1,0)</f>
        <v>1</v>
      </c>
      <c r="L45">
        <f>IF(C45 &gt; 0.5, 1,0)</f>
        <v>1</v>
      </c>
      <c r="M45">
        <f t="shared" si="0"/>
        <v>1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1:16" x14ac:dyDescent="0.3">
      <c r="A46" s="1">
        <v>44</v>
      </c>
      <c r="B46">
        <v>0.32181818181818178</v>
      </c>
      <c r="C46">
        <v>0.23177777019493531</v>
      </c>
      <c r="D46">
        <v>2</v>
      </c>
      <c r="E46">
        <v>2</v>
      </c>
      <c r="F46">
        <v>0</v>
      </c>
      <c r="G46">
        <v>7</v>
      </c>
      <c r="H46">
        <v>15</v>
      </c>
      <c r="I46">
        <v>15</v>
      </c>
      <c r="J46">
        <v>14</v>
      </c>
      <c r="K46">
        <f>IF(B46 &gt; 0.5, 1,0)</f>
        <v>0</v>
      </c>
      <c r="L46">
        <f>IF(C46 &gt; 0.5, 1,0)</f>
        <v>0</v>
      </c>
      <c r="M46">
        <f t="shared" si="0"/>
        <v>0</v>
      </c>
      <c r="N46">
        <f t="shared" si="1"/>
        <v>0</v>
      </c>
      <c r="O46">
        <f t="shared" si="2"/>
        <v>1</v>
      </c>
      <c r="P46">
        <f t="shared" si="3"/>
        <v>0</v>
      </c>
    </row>
    <row r="47" spans="1:16" x14ac:dyDescent="0.3">
      <c r="A47" s="1">
        <v>45</v>
      </c>
      <c r="B47">
        <v>0.71895424836601307</v>
      </c>
      <c r="C47">
        <v>0.71896616141413805</v>
      </c>
      <c r="D47">
        <v>9</v>
      </c>
      <c r="E47">
        <v>9</v>
      </c>
      <c r="F47">
        <v>0</v>
      </c>
      <c r="G47">
        <v>2</v>
      </c>
      <c r="H47">
        <v>15</v>
      </c>
      <c r="I47">
        <v>15</v>
      </c>
      <c r="J47">
        <v>4</v>
      </c>
      <c r="K47">
        <f>IF(B47 &gt; 0.5, 1,0)</f>
        <v>1</v>
      </c>
      <c r="L47">
        <f>IF(C47 &gt; 0.5, 1,0)</f>
        <v>1</v>
      </c>
      <c r="M47">
        <f t="shared" si="0"/>
        <v>1</v>
      </c>
      <c r="N47">
        <f t="shared" si="1"/>
        <v>0</v>
      </c>
      <c r="O47">
        <f t="shared" si="2"/>
        <v>0</v>
      </c>
      <c r="P47">
        <f t="shared" si="3"/>
        <v>0</v>
      </c>
    </row>
    <row r="48" spans="1:16" x14ac:dyDescent="0.3">
      <c r="A48" s="1">
        <v>46</v>
      </c>
      <c r="B48">
        <v>0.72039942938659063</v>
      </c>
      <c r="C48">
        <v>0.75</v>
      </c>
      <c r="D48">
        <v>10</v>
      </c>
      <c r="E48">
        <v>10</v>
      </c>
      <c r="F48">
        <v>0</v>
      </c>
      <c r="G48">
        <v>0</v>
      </c>
      <c r="H48">
        <v>15</v>
      </c>
      <c r="I48">
        <v>15</v>
      </c>
      <c r="J48">
        <v>1</v>
      </c>
      <c r="K48">
        <f>IF(B48 &gt; 0.5, 1,0)</f>
        <v>1</v>
      </c>
      <c r="L48">
        <f>IF(C48 &gt; 0.5, 1,0)</f>
        <v>1</v>
      </c>
      <c r="M48">
        <f t="shared" si="0"/>
        <v>1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1:16" x14ac:dyDescent="0.3">
      <c r="A49" s="1">
        <v>47</v>
      </c>
      <c r="B49">
        <v>0.65866666666666662</v>
      </c>
      <c r="C49">
        <v>0.71896616141413805</v>
      </c>
      <c r="D49">
        <v>9</v>
      </c>
      <c r="E49">
        <v>9</v>
      </c>
      <c r="F49">
        <v>0</v>
      </c>
      <c r="G49">
        <v>2</v>
      </c>
      <c r="H49">
        <v>15</v>
      </c>
      <c r="I49">
        <v>13</v>
      </c>
      <c r="J49">
        <v>4</v>
      </c>
      <c r="K49">
        <f>IF(B49 &gt; 0.5, 1,0)</f>
        <v>1</v>
      </c>
      <c r="L49">
        <f>IF(C49 &gt; 0.5, 1,0)</f>
        <v>1</v>
      </c>
      <c r="M49">
        <f t="shared" si="0"/>
        <v>1</v>
      </c>
      <c r="N49">
        <f t="shared" si="1"/>
        <v>0</v>
      </c>
      <c r="O49">
        <f t="shared" si="2"/>
        <v>0</v>
      </c>
      <c r="P49">
        <f t="shared" si="3"/>
        <v>0</v>
      </c>
    </row>
    <row r="50" spans="1:16" x14ac:dyDescent="0.3">
      <c r="A50" s="1">
        <v>48</v>
      </c>
      <c r="B50">
        <v>0.58994197292069628</v>
      </c>
      <c r="C50">
        <v>0.68137865645061524</v>
      </c>
      <c r="D50">
        <v>9</v>
      </c>
      <c r="E50">
        <v>9</v>
      </c>
      <c r="F50">
        <v>0</v>
      </c>
      <c r="G50">
        <v>8</v>
      </c>
      <c r="H50">
        <v>15</v>
      </c>
      <c r="I50">
        <v>14</v>
      </c>
      <c r="J50">
        <v>14</v>
      </c>
      <c r="K50">
        <f>IF(B50 &gt; 0.5, 1,0)</f>
        <v>1</v>
      </c>
      <c r="L50">
        <f>IF(C50 &gt; 0.5, 1,0)</f>
        <v>1</v>
      </c>
      <c r="M50">
        <f t="shared" si="0"/>
        <v>1</v>
      </c>
      <c r="N50">
        <f t="shared" si="1"/>
        <v>0</v>
      </c>
      <c r="O50">
        <f t="shared" si="2"/>
        <v>0</v>
      </c>
      <c r="P50">
        <f t="shared" si="3"/>
        <v>0</v>
      </c>
    </row>
    <row r="51" spans="1:16" x14ac:dyDescent="0.3">
      <c r="A51" s="1">
        <v>49</v>
      </c>
      <c r="B51">
        <v>0.70041039671682626</v>
      </c>
      <c r="C51">
        <v>0.75</v>
      </c>
      <c r="D51">
        <v>10</v>
      </c>
      <c r="E51">
        <v>10</v>
      </c>
      <c r="F51">
        <v>0</v>
      </c>
      <c r="G51">
        <v>0</v>
      </c>
      <c r="H51">
        <v>15</v>
      </c>
      <c r="I51">
        <v>15</v>
      </c>
      <c r="J51">
        <v>1</v>
      </c>
      <c r="K51">
        <f>IF(B51 &gt; 0.5, 1,0)</f>
        <v>1</v>
      </c>
      <c r="L51">
        <f>IF(C51 &gt; 0.5, 1,0)</f>
        <v>1</v>
      </c>
      <c r="M51">
        <f t="shared" si="0"/>
        <v>1</v>
      </c>
      <c r="N51">
        <f t="shared" si="1"/>
        <v>0</v>
      </c>
      <c r="O51">
        <f t="shared" si="2"/>
        <v>0</v>
      </c>
      <c r="P51">
        <f t="shared" si="3"/>
        <v>0</v>
      </c>
    </row>
    <row r="52" spans="1:16" x14ac:dyDescent="0.3">
      <c r="A52" s="1">
        <v>50</v>
      </c>
      <c r="B52">
        <v>0.72818311874105868</v>
      </c>
      <c r="C52">
        <v>0.75</v>
      </c>
      <c r="D52">
        <v>10</v>
      </c>
      <c r="E52">
        <v>10</v>
      </c>
      <c r="F52">
        <v>0</v>
      </c>
      <c r="G52">
        <v>0</v>
      </c>
      <c r="H52">
        <v>15</v>
      </c>
      <c r="I52">
        <v>15</v>
      </c>
      <c r="J52">
        <v>1</v>
      </c>
      <c r="K52">
        <f>IF(B52 &gt; 0.5, 1,0)</f>
        <v>1</v>
      </c>
      <c r="L52">
        <f>IF(C52 &gt; 0.5, 1,0)</f>
        <v>1</v>
      </c>
      <c r="M52">
        <f t="shared" si="0"/>
        <v>1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x14ac:dyDescent="0.3">
      <c r="A53" s="1">
        <v>51</v>
      </c>
      <c r="B53">
        <v>0.69444444444444442</v>
      </c>
      <c r="C53">
        <v>0.72623289812511094</v>
      </c>
      <c r="D53">
        <v>9</v>
      </c>
      <c r="E53">
        <v>9</v>
      </c>
      <c r="F53">
        <v>0</v>
      </c>
      <c r="G53">
        <v>2</v>
      </c>
      <c r="H53">
        <v>15</v>
      </c>
      <c r="I53">
        <v>15</v>
      </c>
      <c r="J53">
        <v>5</v>
      </c>
      <c r="K53">
        <f>IF(B53 &gt; 0.5, 1,0)</f>
        <v>1</v>
      </c>
      <c r="L53">
        <f>IF(C53 &gt; 0.5, 1,0)</f>
        <v>1</v>
      </c>
      <c r="M53">
        <f t="shared" si="0"/>
        <v>1</v>
      </c>
      <c r="N53">
        <f t="shared" si="1"/>
        <v>0</v>
      </c>
      <c r="O53">
        <f t="shared" si="2"/>
        <v>0</v>
      </c>
      <c r="P53">
        <f t="shared" si="3"/>
        <v>0</v>
      </c>
    </row>
    <row r="54" spans="1:16" x14ac:dyDescent="0.3">
      <c r="A54" s="1">
        <v>52</v>
      </c>
      <c r="B54">
        <v>0.61737804878048785</v>
      </c>
      <c r="C54">
        <v>0.75</v>
      </c>
      <c r="D54">
        <v>10</v>
      </c>
      <c r="E54">
        <v>10</v>
      </c>
      <c r="F54">
        <v>0</v>
      </c>
      <c r="G54">
        <v>0</v>
      </c>
      <c r="H54">
        <v>15</v>
      </c>
      <c r="I54">
        <v>15</v>
      </c>
      <c r="J54">
        <v>1</v>
      </c>
      <c r="K54">
        <f>IF(B54 &gt; 0.5, 1,0)</f>
        <v>1</v>
      </c>
      <c r="L54">
        <f>IF(C54 &gt; 0.5, 1,0)</f>
        <v>1</v>
      </c>
      <c r="M54">
        <f t="shared" si="0"/>
        <v>1</v>
      </c>
      <c r="N54">
        <f t="shared" si="1"/>
        <v>0</v>
      </c>
      <c r="O54">
        <f t="shared" si="2"/>
        <v>0</v>
      </c>
      <c r="P54">
        <f t="shared" si="3"/>
        <v>0</v>
      </c>
    </row>
    <row r="55" spans="1:16" x14ac:dyDescent="0.3">
      <c r="A55" s="1">
        <v>53</v>
      </c>
      <c r="B55">
        <v>0.31635802469135799</v>
      </c>
      <c r="C55">
        <v>0.2866604856215319</v>
      </c>
      <c r="D55">
        <v>4</v>
      </c>
      <c r="E55">
        <v>4</v>
      </c>
      <c r="F55">
        <v>0</v>
      </c>
      <c r="G55">
        <v>7</v>
      </c>
      <c r="H55">
        <v>15</v>
      </c>
      <c r="I55">
        <v>15</v>
      </c>
      <c r="J55">
        <v>13</v>
      </c>
      <c r="K55">
        <f>IF(B55 &gt; 0.5, 1,0)</f>
        <v>0</v>
      </c>
      <c r="L55">
        <f>IF(C55 &gt; 0.5, 1,0)</f>
        <v>0</v>
      </c>
      <c r="M55">
        <f t="shared" si="0"/>
        <v>0</v>
      </c>
      <c r="N55">
        <f t="shared" si="1"/>
        <v>0</v>
      </c>
      <c r="O55">
        <f t="shared" si="2"/>
        <v>1</v>
      </c>
      <c r="P55">
        <f t="shared" si="3"/>
        <v>0</v>
      </c>
    </row>
    <row r="56" spans="1:16" x14ac:dyDescent="0.3">
      <c r="A56" s="1">
        <v>54</v>
      </c>
      <c r="B56">
        <v>0.30962962962962959</v>
      </c>
      <c r="C56">
        <v>0.22582499176196019</v>
      </c>
      <c r="D56">
        <v>2</v>
      </c>
      <c r="E56">
        <v>2</v>
      </c>
      <c r="F56">
        <v>0</v>
      </c>
      <c r="G56">
        <v>5</v>
      </c>
      <c r="H56">
        <v>15</v>
      </c>
      <c r="I56">
        <v>15</v>
      </c>
      <c r="J56">
        <v>12</v>
      </c>
      <c r="K56">
        <f>IF(B56 &gt; 0.5, 1,0)</f>
        <v>0</v>
      </c>
      <c r="L56">
        <f>IF(C56 &gt; 0.5, 1,0)</f>
        <v>0</v>
      </c>
      <c r="M56">
        <f t="shared" si="0"/>
        <v>0</v>
      </c>
      <c r="N56">
        <f t="shared" si="1"/>
        <v>0</v>
      </c>
      <c r="O56">
        <f t="shared" si="2"/>
        <v>1</v>
      </c>
      <c r="P56">
        <f t="shared" si="3"/>
        <v>0</v>
      </c>
    </row>
    <row r="57" spans="1:16" x14ac:dyDescent="0.3">
      <c r="A57" s="1">
        <v>55</v>
      </c>
      <c r="B57">
        <v>0.61726078799249529</v>
      </c>
      <c r="C57">
        <v>0.70529890424170594</v>
      </c>
      <c r="D57">
        <v>9</v>
      </c>
      <c r="E57">
        <v>9</v>
      </c>
      <c r="F57">
        <v>0</v>
      </c>
      <c r="G57">
        <v>2</v>
      </c>
      <c r="H57">
        <v>15</v>
      </c>
      <c r="I57">
        <v>15</v>
      </c>
      <c r="J57">
        <v>3</v>
      </c>
      <c r="K57">
        <f>IF(B57 &gt; 0.5, 1,0)</f>
        <v>1</v>
      </c>
      <c r="L57">
        <f>IF(C57 &gt; 0.5, 1,0)</f>
        <v>1</v>
      </c>
      <c r="M57">
        <f t="shared" si="0"/>
        <v>1</v>
      </c>
      <c r="N57">
        <f t="shared" si="1"/>
        <v>0</v>
      </c>
      <c r="O57">
        <f t="shared" si="2"/>
        <v>0</v>
      </c>
      <c r="P57">
        <f t="shared" si="3"/>
        <v>0</v>
      </c>
    </row>
    <row r="58" spans="1:16" x14ac:dyDescent="0.3">
      <c r="A58" s="1">
        <v>56</v>
      </c>
      <c r="B58">
        <v>0.77443609022556403</v>
      </c>
      <c r="C58">
        <v>0.71927293036514262</v>
      </c>
      <c r="D58">
        <v>8</v>
      </c>
      <c r="E58">
        <v>8</v>
      </c>
      <c r="F58">
        <v>0</v>
      </c>
      <c r="G58">
        <v>2</v>
      </c>
      <c r="H58">
        <v>15</v>
      </c>
      <c r="I58">
        <v>15</v>
      </c>
      <c r="J58">
        <v>6</v>
      </c>
      <c r="K58">
        <f>IF(B58 &gt; 0.5, 1,0)</f>
        <v>1</v>
      </c>
      <c r="L58">
        <f>IF(C58 &gt; 0.5, 1,0)</f>
        <v>1</v>
      </c>
      <c r="M58">
        <f t="shared" si="0"/>
        <v>1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3">
      <c r="A59" s="1">
        <v>57</v>
      </c>
      <c r="B59">
        <v>0.74020618556701034</v>
      </c>
      <c r="C59">
        <v>0.72623289812511094</v>
      </c>
      <c r="D59">
        <v>9</v>
      </c>
      <c r="E59">
        <v>9</v>
      </c>
      <c r="F59">
        <v>0</v>
      </c>
      <c r="G59">
        <v>2</v>
      </c>
      <c r="H59">
        <v>15</v>
      </c>
      <c r="I59">
        <v>15</v>
      </c>
      <c r="J59">
        <v>5</v>
      </c>
      <c r="K59">
        <f>IF(B59 &gt; 0.5, 1,0)</f>
        <v>1</v>
      </c>
      <c r="L59">
        <f>IF(C59 &gt; 0.5, 1,0)</f>
        <v>1</v>
      </c>
      <c r="M59">
        <f t="shared" si="0"/>
        <v>1</v>
      </c>
      <c r="N59">
        <f t="shared" si="1"/>
        <v>0</v>
      </c>
      <c r="O59">
        <f t="shared" si="2"/>
        <v>0</v>
      </c>
      <c r="P59">
        <f t="shared" si="3"/>
        <v>0</v>
      </c>
    </row>
    <row r="60" spans="1:16" x14ac:dyDescent="0.3">
      <c r="A60" s="1">
        <v>58</v>
      </c>
      <c r="B60">
        <v>0.60912052117263848</v>
      </c>
      <c r="C60">
        <v>0.70529890424170594</v>
      </c>
      <c r="D60">
        <v>9</v>
      </c>
      <c r="E60">
        <v>9</v>
      </c>
      <c r="F60">
        <v>0</v>
      </c>
      <c r="G60">
        <v>2</v>
      </c>
      <c r="H60">
        <v>15</v>
      </c>
      <c r="I60">
        <v>14</v>
      </c>
      <c r="J60">
        <v>3</v>
      </c>
      <c r="K60">
        <f>IF(B60 &gt; 0.5, 1,0)</f>
        <v>1</v>
      </c>
      <c r="L60">
        <f>IF(C60 &gt; 0.5, 1,0)</f>
        <v>1</v>
      </c>
      <c r="M60">
        <f t="shared" si="0"/>
        <v>1</v>
      </c>
      <c r="N60">
        <f t="shared" si="1"/>
        <v>0</v>
      </c>
      <c r="O60">
        <f t="shared" si="2"/>
        <v>0</v>
      </c>
      <c r="P60">
        <f t="shared" si="3"/>
        <v>0</v>
      </c>
    </row>
    <row r="61" spans="1:16" x14ac:dyDescent="0.3">
      <c r="A61" s="1">
        <v>59</v>
      </c>
      <c r="B61">
        <v>0.71208791208791211</v>
      </c>
      <c r="C61">
        <v>0.75</v>
      </c>
      <c r="D61">
        <v>10</v>
      </c>
      <c r="E61">
        <v>10</v>
      </c>
      <c r="F61">
        <v>0</v>
      </c>
      <c r="G61">
        <v>0</v>
      </c>
      <c r="H61">
        <v>15</v>
      </c>
      <c r="I61">
        <v>15</v>
      </c>
      <c r="J61">
        <v>1</v>
      </c>
      <c r="K61">
        <f>IF(B61 &gt; 0.5, 1,0)</f>
        <v>1</v>
      </c>
      <c r="L61">
        <f>IF(C61 &gt; 0.5, 1,0)</f>
        <v>1</v>
      </c>
      <c r="M61">
        <f t="shared" si="0"/>
        <v>1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1:16" x14ac:dyDescent="0.3">
      <c r="A62" s="1">
        <v>60</v>
      </c>
      <c r="B62">
        <v>0.68027210884353739</v>
      </c>
      <c r="C62">
        <v>0.75</v>
      </c>
      <c r="D62">
        <v>10</v>
      </c>
      <c r="E62">
        <v>10</v>
      </c>
      <c r="F62">
        <v>0</v>
      </c>
      <c r="G62">
        <v>0</v>
      </c>
      <c r="H62">
        <v>15</v>
      </c>
      <c r="I62">
        <v>15</v>
      </c>
      <c r="J62">
        <v>1</v>
      </c>
      <c r="K62">
        <f>IF(B62 &gt; 0.5, 1,0)</f>
        <v>1</v>
      </c>
      <c r="L62">
        <f>IF(C62 &gt; 0.5, 1,0)</f>
        <v>1</v>
      </c>
      <c r="M62">
        <f t="shared" si="0"/>
        <v>1</v>
      </c>
      <c r="N62">
        <f t="shared" si="1"/>
        <v>0</v>
      </c>
      <c r="O62">
        <f t="shared" si="2"/>
        <v>0</v>
      </c>
      <c r="P62">
        <f t="shared" si="3"/>
        <v>0</v>
      </c>
    </row>
    <row r="63" spans="1:16" x14ac:dyDescent="0.3">
      <c r="A63" s="1">
        <v>61</v>
      </c>
      <c r="B63">
        <v>0.72977941176470584</v>
      </c>
      <c r="C63">
        <v>0.71896616141413805</v>
      </c>
      <c r="D63">
        <v>9</v>
      </c>
      <c r="E63">
        <v>9</v>
      </c>
      <c r="F63">
        <v>0</v>
      </c>
      <c r="G63">
        <v>2</v>
      </c>
      <c r="H63">
        <v>15</v>
      </c>
      <c r="I63">
        <v>15</v>
      </c>
      <c r="J63">
        <v>4</v>
      </c>
      <c r="K63">
        <f>IF(B63 &gt; 0.5, 1,0)</f>
        <v>1</v>
      </c>
      <c r="L63">
        <f>IF(C63 &gt; 0.5, 1,0)</f>
        <v>1</v>
      </c>
      <c r="M63">
        <f t="shared" si="0"/>
        <v>1</v>
      </c>
      <c r="N63">
        <f t="shared" si="1"/>
        <v>0</v>
      </c>
      <c r="O63">
        <f t="shared" si="2"/>
        <v>0</v>
      </c>
      <c r="P63">
        <f t="shared" si="3"/>
        <v>0</v>
      </c>
    </row>
    <row r="64" spans="1:16" x14ac:dyDescent="0.3">
      <c r="A64" s="1">
        <v>62</v>
      </c>
      <c r="B64">
        <v>0.38790560471976399</v>
      </c>
      <c r="C64">
        <v>0.27724339050277641</v>
      </c>
      <c r="D64">
        <v>1</v>
      </c>
      <c r="E64">
        <v>1</v>
      </c>
      <c r="F64">
        <v>0</v>
      </c>
      <c r="G64">
        <v>6</v>
      </c>
      <c r="H64">
        <v>15</v>
      </c>
      <c r="I64">
        <v>15</v>
      </c>
      <c r="J64">
        <v>9</v>
      </c>
      <c r="K64">
        <f>IF(B64 &gt; 0.5, 1,0)</f>
        <v>0</v>
      </c>
      <c r="L64">
        <f>IF(C64 &gt; 0.5, 1,0)</f>
        <v>0</v>
      </c>
      <c r="M64">
        <f t="shared" si="0"/>
        <v>0</v>
      </c>
      <c r="N64">
        <f t="shared" si="1"/>
        <v>0</v>
      </c>
      <c r="O64">
        <f t="shared" si="2"/>
        <v>1</v>
      </c>
      <c r="P64">
        <f t="shared" si="3"/>
        <v>0</v>
      </c>
    </row>
    <row r="65" spans="1:16" x14ac:dyDescent="0.3">
      <c r="A65" s="1">
        <v>63</v>
      </c>
      <c r="B65">
        <v>0.29193548387096768</v>
      </c>
      <c r="C65">
        <v>0.19881108532563829</v>
      </c>
      <c r="D65">
        <v>0</v>
      </c>
      <c r="E65">
        <v>0</v>
      </c>
      <c r="F65">
        <v>0</v>
      </c>
      <c r="G65">
        <v>2</v>
      </c>
      <c r="H65">
        <v>15</v>
      </c>
      <c r="I65">
        <v>15</v>
      </c>
      <c r="J65">
        <v>4</v>
      </c>
      <c r="K65">
        <f>IF(B65 &gt; 0.5, 1,0)</f>
        <v>0</v>
      </c>
      <c r="L65">
        <f>IF(C65 &gt; 0.5, 1,0)</f>
        <v>0</v>
      </c>
      <c r="M65">
        <f t="shared" si="0"/>
        <v>0</v>
      </c>
      <c r="N65">
        <f t="shared" si="1"/>
        <v>0</v>
      </c>
      <c r="O65">
        <f t="shared" si="2"/>
        <v>1</v>
      </c>
      <c r="P65">
        <f t="shared" si="3"/>
        <v>0</v>
      </c>
    </row>
    <row r="66" spans="1:16" x14ac:dyDescent="0.3">
      <c r="A66" s="1">
        <v>64</v>
      </c>
      <c r="B66">
        <v>0.61325966850828728</v>
      </c>
      <c r="C66">
        <v>0.70144080697394706</v>
      </c>
      <c r="D66">
        <v>8</v>
      </c>
      <c r="E66">
        <v>8</v>
      </c>
      <c r="F66">
        <v>0</v>
      </c>
      <c r="G66">
        <v>2</v>
      </c>
      <c r="H66">
        <v>15</v>
      </c>
      <c r="I66">
        <v>15</v>
      </c>
      <c r="J66">
        <v>4</v>
      </c>
      <c r="K66">
        <f>IF(B66 &gt; 0.5, 1,0)</f>
        <v>1</v>
      </c>
      <c r="L66">
        <f>IF(C66 &gt; 0.5, 1,0)</f>
        <v>1</v>
      </c>
      <c r="M66">
        <f t="shared" si="0"/>
        <v>1</v>
      </c>
      <c r="N66">
        <f t="shared" si="1"/>
        <v>0</v>
      </c>
      <c r="O66">
        <f t="shared" si="2"/>
        <v>0</v>
      </c>
      <c r="P66">
        <f t="shared" si="3"/>
        <v>0</v>
      </c>
    </row>
    <row r="67" spans="1:16" x14ac:dyDescent="0.3">
      <c r="A67" s="1">
        <v>65</v>
      </c>
      <c r="B67">
        <v>0.42317380352644829</v>
      </c>
      <c r="C67">
        <v>0.55508877803297108</v>
      </c>
      <c r="D67">
        <v>7</v>
      </c>
      <c r="E67">
        <v>7</v>
      </c>
      <c r="F67">
        <v>0</v>
      </c>
      <c r="G67">
        <v>7</v>
      </c>
      <c r="H67">
        <v>15</v>
      </c>
      <c r="I67">
        <v>15</v>
      </c>
      <c r="J67">
        <v>15</v>
      </c>
      <c r="K67">
        <f>IF(B67 &gt; 0.5, 1,0)</f>
        <v>0</v>
      </c>
      <c r="L67">
        <f>IF(C67 &gt; 0.5, 1,0)</f>
        <v>1</v>
      </c>
      <c r="M67">
        <f t="shared" ref="M67:M101" si="4">IF(AND($K67=1,$L67=1),1,0)</f>
        <v>0</v>
      </c>
      <c r="N67">
        <f t="shared" ref="N67:N101" si="5">IF(AND($K67=1,$L67=0),1,0)</f>
        <v>0</v>
      </c>
      <c r="O67">
        <f t="shared" ref="O67:O101" si="6">IF(AND($K67=0,$L67=0),1,0)</f>
        <v>0</v>
      </c>
      <c r="P67">
        <f t="shared" ref="P67:P101" si="7">IF(AND($K67=0,$L67=1),1,0)</f>
        <v>1</v>
      </c>
    </row>
    <row r="68" spans="1:16" x14ac:dyDescent="0.3">
      <c r="A68" s="1">
        <v>66</v>
      </c>
      <c r="B68">
        <v>0.49003322259136212</v>
      </c>
      <c r="C68">
        <v>0.67544679017509146</v>
      </c>
      <c r="D68">
        <v>9</v>
      </c>
      <c r="E68">
        <v>9</v>
      </c>
      <c r="F68">
        <v>0</v>
      </c>
      <c r="G68">
        <v>7</v>
      </c>
      <c r="H68">
        <v>15</v>
      </c>
      <c r="I68">
        <v>15</v>
      </c>
      <c r="J68">
        <v>15</v>
      </c>
      <c r="K68">
        <f>IF(B68 &gt; 0.5, 1,0)</f>
        <v>0</v>
      </c>
      <c r="L68">
        <f>IF(C68 &gt; 0.5, 1,0)</f>
        <v>1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7"/>
        <v>1</v>
      </c>
    </row>
    <row r="69" spans="1:16" x14ac:dyDescent="0.3">
      <c r="A69" s="1">
        <v>67</v>
      </c>
      <c r="B69">
        <v>0.73584905660377353</v>
      </c>
      <c r="C69">
        <v>0.71927293036514262</v>
      </c>
      <c r="D69">
        <v>8</v>
      </c>
      <c r="E69">
        <v>8</v>
      </c>
      <c r="F69">
        <v>0</v>
      </c>
      <c r="G69">
        <v>3</v>
      </c>
      <c r="H69">
        <v>15</v>
      </c>
      <c r="I69">
        <v>15</v>
      </c>
      <c r="J69">
        <v>6</v>
      </c>
      <c r="K69">
        <f>IF(B69 &gt; 0.5, 1,0)</f>
        <v>1</v>
      </c>
      <c r="L69">
        <f>IF(C69 &gt; 0.5, 1,0)</f>
        <v>1</v>
      </c>
      <c r="M69">
        <f t="shared" si="4"/>
        <v>1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1:16" x14ac:dyDescent="0.3">
      <c r="A70" s="1">
        <v>68</v>
      </c>
      <c r="B70">
        <v>0.61982248520710059</v>
      </c>
      <c r="C70">
        <v>0.70529890424170594</v>
      </c>
      <c r="D70">
        <v>9</v>
      </c>
      <c r="E70">
        <v>9</v>
      </c>
      <c r="F70">
        <v>0</v>
      </c>
      <c r="G70">
        <v>2</v>
      </c>
      <c r="H70">
        <v>15</v>
      </c>
      <c r="I70">
        <v>15</v>
      </c>
      <c r="J70">
        <v>3</v>
      </c>
      <c r="K70">
        <f>IF(B70 &gt; 0.5, 1,0)</f>
        <v>1</v>
      </c>
      <c r="L70">
        <f>IF(C70 &gt; 0.5, 1,0)</f>
        <v>1</v>
      </c>
      <c r="M70">
        <f t="shared" si="4"/>
        <v>1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1:16" x14ac:dyDescent="0.3">
      <c r="A71" s="1">
        <v>69</v>
      </c>
      <c r="B71">
        <v>0.35866261398176291</v>
      </c>
      <c r="C71">
        <v>0.42907779932122603</v>
      </c>
      <c r="D71">
        <v>6</v>
      </c>
      <c r="E71">
        <v>6</v>
      </c>
      <c r="F71">
        <v>0</v>
      </c>
      <c r="G71">
        <v>8</v>
      </c>
      <c r="H71">
        <v>15</v>
      </c>
      <c r="I71">
        <v>15</v>
      </c>
      <c r="J71">
        <v>13</v>
      </c>
      <c r="K71">
        <f>IF(B71 &gt; 0.5, 1,0)</f>
        <v>0</v>
      </c>
      <c r="L71">
        <f>IF(C71 &gt; 0.5, 1,0)</f>
        <v>0</v>
      </c>
      <c r="M71">
        <f t="shared" si="4"/>
        <v>0</v>
      </c>
      <c r="N71">
        <f t="shared" si="5"/>
        <v>0</v>
      </c>
      <c r="O71">
        <f t="shared" si="6"/>
        <v>1</v>
      </c>
      <c r="P71">
        <f t="shared" si="7"/>
        <v>0</v>
      </c>
    </row>
    <row r="72" spans="1:16" x14ac:dyDescent="0.3">
      <c r="A72" s="1">
        <v>70</v>
      </c>
      <c r="B72">
        <v>0.30215827338129497</v>
      </c>
      <c r="C72">
        <v>0.22545627346264169</v>
      </c>
      <c r="D72">
        <v>2</v>
      </c>
      <c r="E72">
        <v>2</v>
      </c>
      <c r="F72">
        <v>0</v>
      </c>
      <c r="G72">
        <v>2</v>
      </c>
      <c r="H72">
        <v>15</v>
      </c>
      <c r="I72">
        <v>15</v>
      </c>
      <c r="J72">
        <v>5</v>
      </c>
      <c r="K72">
        <f>IF(B72 &gt; 0.5, 1,0)</f>
        <v>0</v>
      </c>
      <c r="L72">
        <f>IF(C72 &gt; 0.5, 1,0)</f>
        <v>0</v>
      </c>
      <c r="M72">
        <f t="shared" si="4"/>
        <v>0</v>
      </c>
      <c r="N72">
        <f t="shared" si="5"/>
        <v>0</v>
      </c>
      <c r="O72">
        <f t="shared" si="6"/>
        <v>1</v>
      </c>
      <c r="P72">
        <f t="shared" si="7"/>
        <v>0</v>
      </c>
    </row>
    <row r="73" spans="1:16" x14ac:dyDescent="0.3">
      <c r="A73" s="1">
        <v>71</v>
      </c>
      <c r="B73">
        <v>0.51505016722408026</v>
      </c>
      <c r="C73">
        <v>0.58826505253681771</v>
      </c>
      <c r="D73">
        <v>7</v>
      </c>
      <c r="E73">
        <v>7</v>
      </c>
      <c r="F73">
        <v>0</v>
      </c>
      <c r="G73">
        <v>6</v>
      </c>
      <c r="H73">
        <v>15</v>
      </c>
      <c r="I73">
        <v>15</v>
      </c>
      <c r="J73">
        <v>14</v>
      </c>
      <c r="K73">
        <f>IF(B73 &gt; 0.5, 1,0)</f>
        <v>1</v>
      </c>
      <c r="L73">
        <f>IF(C73 &gt; 0.5, 1,0)</f>
        <v>1</v>
      </c>
      <c r="M73">
        <f t="shared" si="4"/>
        <v>1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1:16" x14ac:dyDescent="0.3">
      <c r="A74" s="1">
        <v>72</v>
      </c>
      <c r="B74">
        <v>0.48967193195625758</v>
      </c>
      <c r="C74">
        <v>0.52084059496975299</v>
      </c>
      <c r="D74">
        <v>6</v>
      </c>
      <c r="E74">
        <v>6</v>
      </c>
      <c r="F74">
        <v>0</v>
      </c>
      <c r="G74">
        <v>7</v>
      </c>
      <c r="H74">
        <v>15</v>
      </c>
      <c r="I74">
        <v>15</v>
      </c>
      <c r="J74">
        <v>15</v>
      </c>
      <c r="K74">
        <f>IF(B74 &gt; 0.5, 1,0)</f>
        <v>0</v>
      </c>
      <c r="L74">
        <f>IF(C74 &gt; 0.5, 1,0)</f>
        <v>1</v>
      </c>
      <c r="M74">
        <f t="shared" si="4"/>
        <v>0</v>
      </c>
      <c r="N74">
        <f t="shared" si="5"/>
        <v>0</v>
      </c>
      <c r="O74">
        <f t="shared" si="6"/>
        <v>0</v>
      </c>
      <c r="P74">
        <f t="shared" si="7"/>
        <v>1</v>
      </c>
    </row>
    <row r="75" spans="1:16" x14ac:dyDescent="0.3">
      <c r="A75" s="1">
        <v>73</v>
      </c>
      <c r="B75">
        <v>0.72611464968152861</v>
      </c>
      <c r="C75">
        <v>0.71896616141413805</v>
      </c>
      <c r="D75">
        <v>9</v>
      </c>
      <c r="E75">
        <v>9</v>
      </c>
      <c r="F75">
        <v>0</v>
      </c>
      <c r="G75">
        <v>2</v>
      </c>
      <c r="H75">
        <v>15</v>
      </c>
      <c r="I75">
        <v>15</v>
      </c>
      <c r="J75">
        <v>4</v>
      </c>
      <c r="K75">
        <f>IF(B75 &gt; 0.5, 1,0)</f>
        <v>1</v>
      </c>
      <c r="L75">
        <f>IF(C75 &gt; 0.5, 1,0)</f>
        <v>1</v>
      </c>
      <c r="M75">
        <f t="shared" si="4"/>
        <v>1</v>
      </c>
      <c r="N75">
        <f t="shared" si="5"/>
        <v>0</v>
      </c>
      <c r="O75">
        <f t="shared" si="6"/>
        <v>0</v>
      </c>
      <c r="P75">
        <f t="shared" si="7"/>
        <v>0</v>
      </c>
    </row>
    <row r="76" spans="1:16" x14ac:dyDescent="0.3">
      <c r="A76" s="1">
        <v>74</v>
      </c>
      <c r="B76">
        <v>0.37683089214380822</v>
      </c>
      <c r="C76">
        <v>0.34898789847781048</v>
      </c>
      <c r="D76">
        <v>4</v>
      </c>
      <c r="E76">
        <v>4</v>
      </c>
      <c r="F76">
        <v>0</v>
      </c>
      <c r="G76">
        <v>4</v>
      </c>
      <c r="H76">
        <v>15</v>
      </c>
      <c r="I76">
        <v>15</v>
      </c>
      <c r="J76">
        <v>7</v>
      </c>
      <c r="K76">
        <f>IF(B76 &gt; 0.5, 1,0)</f>
        <v>0</v>
      </c>
      <c r="L76">
        <f>IF(C76 &gt; 0.5, 1,0)</f>
        <v>0</v>
      </c>
      <c r="M76">
        <f t="shared" si="4"/>
        <v>0</v>
      </c>
      <c r="N76">
        <f t="shared" si="5"/>
        <v>0</v>
      </c>
      <c r="O76">
        <f t="shared" si="6"/>
        <v>1</v>
      </c>
      <c r="P76">
        <f t="shared" si="7"/>
        <v>0</v>
      </c>
    </row>
    <row r="77" spans="1:16" x14ac:dyDescent="0.3">
      <c r="A77" s="1">
        <v>75</v>
      </c>
      <c r="B77">
        <v>0.58602150537634412</v>
      </c>
      <c r="C77">
        <v>0.75</v>
      </c>
      <c r="D77">
        <v>10</v>
      </c>
      <c r="E77">
        <v>10</v>
      </c>
      <c r="F77">
        <v>0</v>
      </c>
      <c r="G77">
        <v>0</v>
      </c>
      <c r="H77">
        <v>15</v>
      </c>
      <c r="I77">
        <v>15</v>
      </c>
      <c r="J77">
        <v>1</v>
      </c>
      <c r="K77">
        <f>IF(B77 &gt; 0.5, 1,0)</f>
        <v>1</v>
      </c>
      <c r="L77">
        <f>IF(C77 &gt; 0.5, 1,0)</f>
        <v>1</v>
      </c>
      <c r="M77">
        <f t="shared" si="4"/>
        <v>1</v>
      </c>
      <c r="N77">
        <f t="shared" si="5"/>
        <v>0</v>
      </c>
      <c r="O77">
        <f t="shared" si="6"/>
        <v>0</v>
      </c>
      <c r="P77">
        <f t="shared" si="7"/>
        <v>0</v>
      </c>
    </row>
    <row r="78" spans="1:16" x14ac:dyDescent="0.3">
      <c r="A78" s="1">
        <v>76</v>
      </c>
      <c r="B78">
        <v>0.47120418848167539</v>
      </c>
      <c r="C78">
        <v>0.44995187680461979</v>
      </c>
      <c r="D78">
        <v>5</v>
      </c>
      <c r="E78">
        <v>5</v>
      </c>
      <c r="F78">
        <v>0</v>
      </c>
      <c r="G78">
        <v>9</v>
      </c>
      <c r="H78">
        <v>15</v>
      </c>
      <c r="I78">
        <v>15</v>
      </c>
      <c r="J78">
        <v>15</v>
      </c>
      <c r="K78">
        <f>IF(B78 &gt; 0.5, 1,0)</f>
        <v>0</v>
      </c>
      <c r="L78">
        <f>IF(C78 &gt; 0.5, 1,0)</f>
        <v>0</v>
      </c>
      <c r="M78">
        <f t="shared" si="4"/>
        <v>0</v>
      </c>
      <c r="N78">
        <f t="shared" si="5"/>
        <v>0</v>
      </c>
      <c r="O78">
        <f t="shared" si="6"/>
        <v>1</v>
      </c>
      <c r="P78">
        <f t="shared" si="7"/>
        <v>0</v>
      </c>
    </row>
    <row r="79" spans="1:16" x14ac:dyDescent="0.3">
      <c r="A79" s="1">
        <v>77</v>
      </c>
      <c r="B79">
        <v>0.65598650927487345</v>
      </c>
      <c r="C79">
        <v>0.75</v>
      </c>
      <c r="D79">
        <v>10</v>
      </c>
      <c r="E79">
        <v>10</v>
      </c>
      <c r="F79">
        <v>0</v>
      </c>
      <c r="G79">
        <v>0</v>
      </c>
      <c r="H79">
        <v>15</v>
      </c>
      <c r="I79">
        <v>13</v>
      </c>
      <c r="J79">
        <v>1</v>
      </c>
      <c r="K79">
        <f>IF(B79 &gt; 0.5, 1,0)</f>
        <v>1</v>
      </c>
      <c r="L79">
        <f>IF(C79 &gt; 0.5, 1,0)</f>
        <v>1</v>
      </c>
      <c r="M79">
        <f t="shared" si="4"/>
        <v>1</v>
      </c>
      <c r="N79">
        <f t="shared" si="5"/>
        <v>0</v>
      </c>
      <c r="O79">
        <f t="shared" si="6"/>
        <v>0</v>
      </c>
      <c r="P79">
        <f t="shared" si="7"/>
        <v>0</v>
      </c>
    </row>
    <row r="80" spans="1:16" x14ac:dyDescent="0.3">
      <c r="A80" s="1">
        <v>78</v>
      </c>
      <c r="B80">
        <v>0.40583941605839408</v>
      </c>
      <c r="C80">
        <v>0.3172842242942297</v>
      </c>
      <c r="D80">
        <v>3</v>
      </c>
      <c r="E80">
        <v>3</v>
      </c>
      <c r="F80">
        <v>0</v>
      </c>
      <c r="G80">
        <v>3</v>
      </c>
      <c r="H80">
        <v>15</v>
      </c>
      <c r="I80">
        <v>15</v>
      </c>
      <c r="J80">
        <v>5</v>
      </c>
      <c r="K80">
        <f>IF(B80 &gt; 0.5, 1,0)</f>
        <v>0</v>
      </c>
      <c r="L80">
        <f>IF(C80 &gt; 0.5, 1,0)</f>
        <v>0</v>
      </c>
      <c r="M80">
        <f t="shared" si="4"/>
        <v>0</v>
      </c>
      <c r="N80">
        <f t="shared" si="5"/>
        <v>0</v>
      </c>
      <c r="O80">
        <f t="shared" si="6"/>
        <v>1</v>
      </c>
      <c r="P80">
        <f t="shared" si="7"/>
        <v>0</v>
      </c>
    </row>
    <row r="81" spans="1:16" x14ac:dyDescent="0.3">
      <c r="A81" s="1">
        <v>79</v>
      </c>
      <c r="B81">
        <v>0.68786127167630062</v>
      </c>
      <c r="C81">
        <v>0.75</v>
      </c>
      <c r="D81">
        <v>10</v>
      </c>
      <c r="E81">
        <v>10</v>
      </c>
      <c r="F81">
        <v>0</v>
      </c>
      <c r="G81">
        <v>0</v>
      </c>
      <c r="H81">
        <v>15</v>
      </c>
      <c r="I81">
        <v>15</v>
      </c>
      <c r="J81">
        <v>1</v>
      </c>
      <c r="K81">
        <f>IF(B81 &gt; 0.5, 1,0)</f>
        <v>1</v>
      </c>
      <c r="L81">
        <f>IF(C81 &gt; 0.5, 1,0)</f>
        <v>1</v>
      </c>
      <c r="M81">
        <f t="shared" si="4"/>
        <v>1</v>
      </c>
      <c r="N81">
        <f t="shared" si="5"/>
        <v>0</v>
      </c>
      <c r="O81">
        <f t="shared" si="6"/>
        <v>0</v>
      </c>
      <c r="P81">
        <f t="shared" si="7"/>
        <v>0</v>
      </c>
    </row>
    <row r="82" spans="1:16" x14ac:dyDescent="0.3">
      <c r="A82" s="1">
        <v>80</v>
      </c>
      <c r="B82">
        <v>0.58657243816254423</v>
      </c>
      <c r="C82">
        <v>0.75</v>
      </c>
      <c r="D82">
        <v>10</v>
      </c>
      <c r="E82">
        <v>10</v>
      </c>
      <c r="F82">
        <v>0</v>
      </c>
      <c r="G82">
        <v>0</v>
      </c>
      <c r="H82">
        <v>15</v>
      </c>
      <c r="I82">
        <v>15</v>
      </c>
      <c r="J82">
        <v>1</v>
      </c>
      <c r="K82">
        <f>IF(B82 &gt; 0.5, 1,0)</f>
        <v>1</v>
      </c>
      <c r="L82">
        <f>IF(C82 &gt; 0.5, 1,0)</f>
        <v>1</v>
      </c>
      <c r="M82">
        <f t="shared" si="4"/>
        <v>1</v>
      </c>
      <c r="N82">
        <f t="shared" si="5"/>
        <v>0</v>
      </c>
      <c r="O82">
        <f t="shared" si="6"/>
        <v>0</v>
      </c>
      <c r="P82">
        <f t="shared" si="7"/>
        <v>0</v>
      </c>
    </row>
    <row r="83" spans="1:16" x14ac:dyDescent="0.3">
      <c r="A83" s="1">
        <v>81</v>
      </c>
      <c r="B83">
        <v>0.6328125</v>
      </c>
      <c r="C83">
        <v>0.75</v>
      </c>
      <c r="D83">
        <v>10</v>
      </c>
      <c r="E83">
        <v>10</v>
      </c>
      <c r="F83">
        <v>0</v>
      </c>
      <c r="G83">
        <v>0</v>
      </c>
      <c r="H83">
        <v>15</v>
      </c>
      <c r="I83">
        <v>14</v>
      </c>
      <c r="J83">
        <v>1</v>
      </c>
      <c r="K83">
        <f>IF(B83 &gt; 0.5, 1,0)</f>
        <v>1</v>
      </c>
      <c r="L83">
        <f>IF(C83 &gt; 0.5, 1,0)</f>
        <v>1</v>
      </c>
      <c r="M83">
        <f t="shared" si="4"/>
        <v>1</v>
      </c>
      <c r="N83">
        <f t="shared" si="5"/>
        <v>0</v>
      </c>
      <c r="O83">
        <f t="shared" si="6"/>
        <v>0</v>
      </c>
      <c r="P83">
        <f t="shared" si="7"/>
        <v>0</v>
      </c>
    </row>
    <row r="84" spans="1:16" x14ac:dyDescent="0.3">
      <c r="A84" s="1">
        <v>82</v>
      </c>
      <c r="B84">
        <v>0.46790299572039951</v>
      </c>
      <c r="C84">
        <v>0.5780086891062548</v>
      </c>
      <c r="D84">
        <v>7</v>
      </c>
      <c r="E84">
        <v>7</v>
      </c>
      <c r="F84">
        <v>0</v>
      </c>
      <c r="G84">
        <v>6</v>
      </c>
      <c r="H84">
        <v>15</v>
      </c>
      <c r="I84">
        <v>15</v>
      </c>
      <c r="J84">
        <v>14</v>
      </c>
      <c r="K84">
        <f>IF(B84 &gt; 0.5, 1,0)</f>
        <v>0</v>
      </c>
      <c r="L84">
        <f>IF(C84 &gt; 0.5, 1,0)</f>
        <v>1</v>
      </c>
      <c r="M84">
        <f t="shared" si="4"/>
        <v>0</v>
      </c>
      <c r="N84">
        <f t="shared" si="5"/>
        <v>0</v>
      </c>
      <c r="O84">
        <f t="shared" si="6"/>
        <v>0</v>
      </c>
      <c r="P84">
        <f t="shared" si="7"/>
        <v>1</v>
      </c>
    </row>
    <row r="85" spans="1:16" x14ac:dyDescent="0.3">
      <c r="A85" s="1">
        <v>83</v>
      </c>
      <c r="B85">
        <v>0.41114457831325302</v>
      </c>
      <c r="C85">
        <v>0.42019099590723058</v>
      </c>
      <c r="D85">
        <v>5</v>
      </c>
      <c r="E85">
        <v>5</v>
      </c>
      <c r="F85">
        <v>0</v>
      </c>
      <c r="G85">
        <v>6</v>
      </c>
      <c r="H85">
        <v>15</v>
      </c>
      <c r="I85">
        <v>15</v>
      </c>
      <c r="J85">
        <v>15</v>
      </c>
      <c r="K85">
        <f>IF(B85 &gt; 0.5, 1,0)</f>
        <v>0</v>
      </c>
      <c r="L85">
        <f>IF(C85 &gt; 0.5, 1,0)</f>
        <v>0</v>
      </c>
      <c r="M85">
        <f t="shared" si="4"/>
        <v>0</v>
      </c>
      <c r="N85">
        <f t="shared" si="5"/>
        <v>0</v>
      </c>
      <c r="O85">
        <f t="shared" si="6"/>
        <v>1</v>
      </c>
      <c r="P85">
        <f t="shared" si="7"/>
        <v>0</v>
      </c>
    </row>
    <row r="86" spans="1:16" x14ac:dyDescent="0.3">
      <c r="A86" s="1">
        <v>84</v>
      </c>
      <c r="B86">
        <v>0.52139037433155089</v>
      </c>
      <c r="C86">
        <v>0.65226253077222152</v>
      </c>
      <c r="D86">
        <v>8</v>
      </c>
      <c r="E86">
        <v>8</v>
      </c>
      <c r="F86">
        <v>0</v>
      </c>
      <c r="G86">
        <v>6</v>
      </c>
      <c r="H86">
        <v>15</v>
      </c>
      <c r="I86">
        <v>15</v>
      </c>
      <c r="J86">
        <v>15</v>
      </c>
      <c r="K86">
        <f>IF(B86 &gt; 0.5, 1,0)</f>
        <v>1</v>
      </c>
      <c r="L86">
        <f>IF(C86 &gt; 0.5, 1,0)</f>
        <v>1</v>
      </c>
      <c r="M86">
        <f t="shared" si="4"/>
        <v>1</v>
      </c>
      <c r="N86">
        <f t="shared" si="5"/>
        <v>0</v>
      </c>
      <c r="O86">
        <f t="shared" si="6"/>
        <v>0</v>
      </c>
      <c r="P86">
        <f t="shared" si="7"/>
        <v>0</v>
      </c>
    </row>
    <row r="87" spans="1:16" x14ac:dyDescent="0.3">
      <c r="A87" s="1">
        <v>85</v>
      </c>
      <c r="B87">
        <v>0.66610455311973016</v>
      </c>
      <c r="C87">
        <v>0.71896616141413805</v>
      </c>
      <c r="D87">
        <v>9</v>
      </c>
      <c r="E87">
        <v>9</v>
      </c>
      <c r="F87">
        <v>0</v>
      </c>
      <c r="G87">
        <v>2</v>
      </c>
      <c r="H87">
        <v>15</v>
      </c>
      <c r="I87">
        <v>15</v>
      </c>
      <c r="J87">
        <v>4</v>
      </c>
      <c r="K87">
        <f>IF(B87 &gt; 0.5, 1,0)</f>
        <v>1</v>
      </c>
      <c r="L87">
        <f>IF(C87 &gt; 0.5, 1,0)</f>
        <v>1</v>
      </c>
      <c r="M87">
        <f t="shared" si="4"/>
        <v>1</v>
      </c>
      <c r="N87">
        <f t="shared" si="5"/>
        <v>0</v>
      </c>
      <c r="O87">
        <f t="shared" si="6"/>
        <v>0</v>
      </c>
      <c r="P87">
        <f t="shared" si="7"/>
        <v>0</v>
      </c>
    </row>
    <row r="88" spans="1:16" x14ac:dyDescent="0.3">
      <c r="A88" s="1">
        <v>86</v>
      </c>
      <c r="B88">
        <v>0.55726495726495728</v>
      </c>
      <c r="C88">
        <v>0.65036261359046654</v>
      </c>
      <c r="D88">
        <v>8</v>
      </c>
      <c r="E88">
        <v>8</v>
      </c>
      <c r="F88">
        <v>0</v>
      </c>
      <c r="G88">
        <v>2</v>
      </c>
      <c r="H88">
        <v>15</v>
      </c>
      <c r="I88">
        <v>15</v>
      </c>
      <c r="J88">
        <v>7</v>
      </c>
      <c r="K88">
        <f>IF(B88 &gt; 0.5, 1,0)</f>
        <v>1</v>
      </c>
      <c r="L88">
        <f>IF(C88 &gt; 0.5, 1,0)</f>
        <v>1</v>
      </c>
      <c r="M88">
        <f t="shared" si="4"/>
        <v>1</v>
      </c>
      <c r="N88">
        <f t="shared" si="5"/>
        <v>0</v>
      </c>
      <c r="O88">
        <f t="shared" si="6"/>
        <v>0</v>
      </c>
      <c r="P88">
        <f t="shared" si="7"/>
        <v>0</v>
      </c>
    </row>
    <row r="89" spans="1:16" x14ac:dyDescent="0.3">
      <c r="A89" s="1">
        <v>87</v>
      </c>
      <c r="B89">
        <v>0.58027079303675044</v>
      </c>
      <c r="C89">
        <v>0.68960654595593029</v>
      </c>
      <c r="D89">
        <v>9</v>
      </c>
      <c r="E89">
        <v>9</v>
      </c>
      <c r="F89">
        <v>0</v>
      </c>
      <c r="G89">
        <v>7</v>
      </c>
      <c r="H89">
        <v>15</v>
      </c>
      <c r="I89">
        <v>15</v>
      </c>
      <c r="J89">
        <v>15</v>
      </c>
      <c r="K89">
        <f>IF(B89 &gt; 0.5, 1,0)</f>
        <v>1</v>
      </c>
      <c r="L89">
        <f>IF(C89 &gt; 0.5, 1,0)</f>
        <v>1</v>
      </c>
      <c r="M89">
        <f t="shared" si="4"/>
        <v>1</v>
      </c>
      <c r="N89">
        <f t="shared" si="5"/>
        <v>0</v>
      </c>
      <c r="O89">
        <f t="shared" si="6"/>
        <v>0</v>
      </c>
      <c r="P89">
        <f t="shared" si="7"/>
        <v>0</v>
      </c>
    </row>
    <row r="90" spans="1:16" x14ac:dyDescent="0.3">
      <c r="A90" s="1">
        <v>88</v>
      </c>
      <c r="B90">
        <v>0.30472854640980729</v>
      </c>
      <c r="C90">
        <v>0.28612205912483452</v>
      </c>
      <c r="D90">
        <v>4</v>
      </c>
      <c r="E90">
        <v>4</v>
      </c>
      <c r="F90">
        <v>0</v>
      </c>
      <c r="G90">
        <v>7</v>
      </c>
      <c r="H90">
        <v>15</v>
      </c>
      <c r="I90">
        <v>15</v>
      </c>
      <c r="J90">
        <v>14</v>
      </c>
      <c r="K90">
        <f>IF(B90 &gt; 0.5, 1,0)</f>
        <v>0</v>
      </c>
      <c r="L90">
        <f>IF(C90 &gt; 0.5, 1,0)</f>
        <v>0</v>
      </c>
      <c r="M90">
        <f t="shared" si="4"/>
        <v>0</v>
      </c>
      <c r="N90">
        <f t="shared" si="5"/>
        <v>0</v>
      </c>
      <c r="O90">
        <f t="shared" si="6"/>
        <v>1</v>
      </c>
      <c r="P90">
        <f t="shared" si="7"/>
        <v>0</v>
      </c>
    </row>
    <row r="91" spans="1:16" x14ac:dyDescent="0.3">
      <c r="A91" s="1">
        <v>89</v>
      </c>
      <c r="B91">
        <v>0.40487804878048778</v>
      </c>
      <c r="C91">
        <v>0.29891255464819427</v>
      </c>
      <c r="D91">
        <v>2</v>
      </c>
      <c r="E91">
        <v>2</v>
      </c>
      <c r="F91">
        <v>0</v>
      </c>
      <c r="G91">
        <v>9</v>
      </c>
      <c r="H91">
        <v>15</v>
      </c>
      <c r="I91">
        <v>15</v>
      </c>
      <c r="J91">
        <v>15</v>
      </c>
      <c r="K91">
        <f>IF(B91 &gt; 0.5, 1,0)</f>
        <v>0</v>
      </c>
      <c r="L91">
        <f>IF(C91 &gt; 0.5, 1,0)</f>
        <v>0</v>
      </c>
      <c r="M91">
        <f t="shared" si="4"/>
        <v>0</v>
      </c>
      <c r="N91">
        <f t="shared" si="5"/>
        <v>0</v>
      </c>
      <c r="O91">
        <f t="shared" si="6"/>
        <v>1</v>
      </c>
      <c r="P91">
        <f t="shared" si="7"/>
        <v>0</v>
      </c>
    </row>
    <row r="92" spans="1:16" x14ac:dyDescent="0.3">
      <c r="A92" s="1">
        <v>90</v>
      </c>
      <c r="B92">
        <v>0.40909090909090912</v>
      </c>
      <c r="C92">
        <v>0.33075469235358268</v>
      </c>
      <c r="D92">
        <v>3</v>
      </c>
      <c r="E92">
        <v>3</v>
      </c>
      <c r="F92">
        <v>0</v>
      </c>
      <c r="G92">
        <v>7</v>
      </c>
      <c r="H92">
        <v>15</v>
      </c>
      <c r="I92">
        <v>15</v>
      </c>
      <c r="J92">
        <v>14</v>
      </c>
      <c r="K92">
        <f>IF(B92 &gt; 0.5, 1,0)</f>
        <v>0</v>
      </c>
      <c r="L92">
        <f>IF(C92 &gt; 0.5, 1,0)</f>
        <v>0</v>
      </c>
      <c r="M92">
        <f t="shared" si="4"/>
        <v>0</v>
      </c>
      <c r="N92">
        <f t="shared" si="5"/>
        <v>0</v>
      </c>
      <c r="O92">
        <f t="shared" si="6"/>
        <v>1</v>
      </c>
      <c r="P92">
        <f t="shared" si="7"/>
        <v>0</v>
      </c>
    </row>
    <row r="93" spans="1:16" x14ac:dyDescent="0.3">
      <c r="A93" s="1">
        <v>91</v>
      </c>
      <c r="B93">
        <v>0.39448051948051949</v>
      </c>
      <c r="C93">
        <v>0.36210670579680793</v>
      </c>
      <c r="D93">
        <v>4</v>
      </c>
      <c r="E93">
        <v>4</v>
      </c>
      <c r="F93">
        <v>0</v>
      </c>
      <c r="G93">
        <v>7</v>
      </c>
      <c r="H93">
        <v>15</v>
      </c>
      <c r="I93">
        <v>15</v>
      </c>
      <c r="J93">
        <v>15</v>
      </c>
      <c r="K93">
        <f>IF(B93 &gt; 0.5, 1,0)</f>
        <v>0</v>
      </c>
      <c r="L93">
        <f>IF(C93 &gt; 0.5, 1,0)</f>
        <v>0</v>
      </c>
      <c r="M93">
        <f t="shared" si="4"/>
        <v>0</v>
      </c>
      <c r="N93">
        <f t="shared" si="5"/>
        <v>0</v>
      </c>
      <c r="O93">
        <f t="shared" si="6"/>
        <v>1</v>
      </c>
      <c r="P93">
        <f t="shared" si="7"/>
        <v>0</v>
      </c>
    </row>
    <row r="94" spans="1:16" x14ac:dyDescent="0.3">
      <c r="A94" s="1">
        <v>92</v>
      </c>
      <c r="B94">
        <v>0.71974522292993637</v>
      </c>
      <c r="C94">
        <v>0.75</v>
      </c>
      <c r="D94">
        <v>10</v>
      </c>
      <c r="E94">
        <v>10</v>
      </c>
      <c r="F94">
        <v>0</v>
      </c>
      <c r="G94">
        <v>0</v>
      </c>
      <c r="H94">
        <v>15</v>
      </c>
      <c r="I94">
        <v>15</v>
      </c>
      <c r="J94">
        <v>1</v>
      </c>
      <c r="K94">
        <f>IF(B94 &gt; 0.5, 1,0)</f>
        <v>1</v>
      </c>
      <c r="L94">
        <f>IF(C94 &gt; 0.5, 1,0)</f>
        <v>1</v>
      </c>
      <c r="M94">
        <f t="shared" si="4"/>
        <v>1</v>
      </c>
      <c r="N94">
        <f t="shared" si="5"/>
        <v>0</v>
      </c>
      <c r="O94">
        <f t="shared" si="6"/>
        <v>0</v>
      </c>
      <c r="P94">
        <f t="shared" si="7"/>
        <v>0</v>
      </c>
    </row>
    <row r="95" spans="1:16" x14ac:dyDescent="0.3">
      <c r="A95" s="1">
        <v>93</v>
      </c>
      <c r="B95">
        <v>0.71052631578947367</v>
      </c>
      <c r="C95">
        <v>0.70144080697394706</v>
      </c>
      <c r="D95">
        <v>8</v>
      </c>
      <c r="E95">
        <v>8</v>
      </c>
      <c r="F95">
        <v>0</v>
      </c>
      <c r="G95">
        <v>2</v>
      </c>
      <c r="H95">
        <v>15</v>
      </c>
      <c r="I95">
        <v>15</v>
      </c>
      <c r="J95">
        <v>4</v>
      </c>
      <c r="K95">
        <f>IF(B95 &gt; 0.5, 1,0)</f>
        <v>1</v>
      </c>
      <c r="L95">
        <f>IF(C95 &gt; 0.5, 1,0)</f>
        <v>1</v>
      </c>
      <c r="M95">
        <f t="shared" si="4"/>
        <v>1</v>
      </c>
      <c r="N95">
        <f t="shared" si="5"/>
        <v>0</v>
      </c>
      <c r="O95">
        <f t="shared" si="6"/>
        <v>0</v>
      </c>
      <c r="P95">
        <f t="shared" si="7"/>
        <v>0</v>
      </c>
    </row>
    <row r="96" spans="1:16" x14ac:dyDescent="0.3">
      <c r="A96" s="1">
        <v>94</v>
      </c>
      <c r="B96">
        <v>0.62749003984063745</v>
      </c>
      <c r="C96">
        <v>0.71896616141413805</v>
      </c>
      <c r="D96">
        <v>9</v>
      </c>
      <c r="E96">
        <v>9</v>
      </c>
      <c r="F96">
        <v>0</v>
      </c>
      <c r="G96">
        <v>2</v>
      </c>
      <c r="H96">
        <v>15</v>
      </c>
      <c r="I96">
        <v>14</v>
      </c>
      <c r="J96">
        <v>4</v>
      </c>
      <c r="K96">
        <f>IF(B96 &gt; 0.5, 1,0)</f>
        <v>1</v>
      </c>
      <c r="L96">
        <f>IF(C96 &gt; 0.5, 1,0)</f>
        <v>1</v>
      </c>
      <c r="M96">
        <f t="shared" si="4"/>
        <v>1</v>
      </c>
      <c r="N96">
        <f t="shared" si="5"/>
        <v>0</v>
      </c>
      <c r="O96">
        <f t="shared" si="6"/>
        <v>0</v>
      </c>
      <c r="P96">
        <f t="shared" si="7"/>
        <v>0</v>
      </c>
    </row>
    <row r="97" spans="1:16" x14ac:dyDescent="0.3">
      <c r="A97" s="1">
        <v>95</v>
      </c>
      <c r="B97">
        <v>0.54831932773109238</v>
      </c>
      <c r="C97">
        <v>0.56122966560092735</v>
      </c>
      <c r="D97">
        <v>6</v>
      </c>
      <c r="E97">
        <v>6</v>
      </c>
      <c r="F97">
        <v>0</v>
      </c>
      <c r="G97">
        <v>2</v>
      </c>
      <c r="H97">
        <v>15</v>
      </c>
      <c r="I97">
        <v>15</v>
      </c>
      <c r="J97">
        <v>7</v>
      </c>
      <c r="K97">
        <f>IF(B97 &gt; 0.5, 1,0)</f>
        <v>1</v>
      </c>
      <c r="L97">
        <f>IF(C97 &gt; 0.5, 1,0)</f>
        <v>1</v>
      </c>
      <c r="M97">
        <f t="shared" si="4"/>
        <v>1</v>
      </c>
      <c r="N97">
        <f t="shared" si="5"/>
        <v>0</v>
      </c>
      <c r="O97">
        <f t="shared" si="6"/>
        <v>0</v>
      </c>
      <c r="P97">
        <f t="shared" si="7"/>
        <v>0</v>
      </c>
    </row>
    <row r="98" spans="1:16" x14ac:dyDescent="0.3">
      <c r="A98" s="1">
        <v>96</v>
      </c>
      <c r="B98">
        <v>0.28199999999999997</v>
      </c>
      <c r="C98">
        <v>0.2080606336007344</v>
      </c>
      <c r="D98">
        <v>1</v>
      </c>
      <c r="E98">
        <v>1</v>
      </c>
      <c r="F98">
        <v>0</v>
      </c>
      <c r="G98">
        <v>4</v>
      </c>
      <c r="H98">
        <v>15</v>
      </c>
      <c r="I98">
        <v>15</v>
      </c>
      <c r="J98">
        <v>8</v>
      </c>
      <c r="K98">
        <f>IF(B98 &gt; 0.5, 1,0)</f>
        <v>0</v>
      </c>
      <c r="L98">
        <f>IF(C98 &gt; 0.5, 1,0)</f>
        <v>0</v>
      </c>
      <c r="M98">
        <f t="shared" si="4"/>
        <v>0</v>
      </c>
      <c r="N98">
        <f t="shared" si="5"/>
        <v>0</v>
      </c>
      <c r="O98">
        <f t="shared" si="6"/>
        <v>1</v>
      </c>
      <c r="P98">
        <f t="shared" si="7"/>
        <v>0</v>
      </c>
    </row>
    <row r="99" spans="1:16" x14ac:dyDescent="0.3">
      <c r="A99" s="1">
        <v>97</v>
      </c>
      <c r="B99">
        <v>0.38693467336683418</v>
      </c>
      <c r="C99">
        <v>0.31879860898565482</v>
      </c>
      <c r="D99">
        <v>3</v>
      </c>
      <c r="E99">
        <v>3</v>
      </c>
      <c r="F99">
        <v>0</v>
      </c>
      <c r="G99">
        <v>8</v>
      </c>
      <c r="H99">
        <v>15</v>
      </c>
      <c r="I99">
        <v>15</v>
      </c>
      <c r="J99">
        <v>15</v>
      </c>
      <c r="K99">
        <f>IF(B99 &gt; 0.5, 1,0)</f>
        <v>0</v>
      </c>
      <c r="L99">
        <f>IF(C99 &gt; 0.5, 1,0)</f>
        <v>0</v>
      </c>
      <c r="M99">
        <f t="shared" si="4"/>
        <v>0</v>
      </c>
      <c r="N99">
        <f t="shared" si="5"/>
        <v>0</v>
      </c>
      <c r="O99">
        <f t="shared" si="6"/>
        <v>1</v>
      </c>
      <c r="P99">
        <f t="shared" si="7"/>
        <v>0</v>
      </c>
    </row>
    <row r="100" spans="1:16" x14ac:dyDescent="0.3">
      <c r="A100" s="1">
        <v>98</v>
      </c>
      <c r="B100">
        <v>0.29264475743348978</v>
      </c>
      <c r="C100">
        <v>0.20891979200999369</v>
      </c>
      <c r="D100">
        <v>1</v>
      </c>
      <c r="E100">
        <v>1</v>
      </c>
      <c r="F100">
        <v>0</v>
      </c>
      <c r="G100">
        <v>3</v>
      </c>
      <c r="H100">
        <v>15</v>
      </c>
      <c r="I100">
        <v>15</v>
      </c>
      <c r="J100">
        <v>6</v>
      </c>
      <c r="K100">
        <f>IF(B100 &gt; 0.5, 1,0)</f>
        <v>0</v>
      </c>
      <c r="L100">
        <f>IF(C100 &gt; 0.5, 1,0)</f>
        <v>0</v>
      </c>
      <c r="M100">
        <f t="shared" si="4"/>
        <v>0</v>
      </c>
      <c r="N100">
        <f t="shared" si="5"/>
        <v>0</v>
      </c>
      <c r="O100">
        <f t="shared" si="6"/>
        <v>1</v>
      </c>
      <c r="P100">
        <f t="shared" si="7"/>
        <v>0</v>
      </c>
    </row>
    <row r="101" spans="1:16" x14ac:dyDescent="0.3">
      <c r="A101" s="1">
        <v>99</v>
      </c>
      <c r="B101">
        <v>0.61764705882352944</v>
      </c>
      <c r="C101">
        <v>0.75</v>
      </c>
      <c r="D101">
        <v>10</v>
      </c>
      <c r="E101">
        <v>10</v>
      </c>
      <c r="F101">
        <v>0</v>
      </c>
      <c r="G101">
        <v>0</v>
      </c>
      <c r="H101">
        <v>15</v>
      </c>
      <c r="I101">
        <v>15</v>
      </c>
      <c r="J101">
        <v>1</v>
      </c>
      <c r="K101">
        <f>IF(B101 &gt; 0.5, 1,0)</f>
        <v>1</v>
      </c>
      <c r="L101">
        <f>IF(C101 &gt; 0.5, 1,0)</f>
        <v>1</v>
      </c>
      <c r="M101">
        <f t="shared" si="4"/>
        <v>1</v>
      </c>
      <c r="N101">
        <f t="shared" si="5"/>
        <v>0</v>
      </c>
      <c r="O101">
        <f t="shared" si="6"/>
        <v>0</v>
      </c>
      <c r="P101">
        <f t="shared" si="7"/>
        <v>0</v>
      </c>
    </row>
    <row r="102" spans="1:16" x14ac:dyDescent="0.3">
      <c r="B102" t="s">
        <v>21</v>
      </c>
      <c r="C102" t="s">
        <v>22</v>
      </c>
      <c r="D102" t="s">
        <v>23</v>
      </c>
      <c r="G102" t="s">
        <v>24</v>
      </c>
      <c r="I102" t="s">
        <v>25</v>
      </c>
      <c r="J102" t="s">
        <v>26</v>
      </c>
    </row>
    <row r="103" spans="1:16" x14ac:dyDescent="0.3">
      <c r="B103">
        <f>AVERAGE(B2:B102)</f>
        <v>0.54187427205951544</v>
      </c>
      <c r="C103">
        <f>AVERAGE(C2:C101)</f>
        <v>0.56988792619735129</v>
      </c>
      <c r="D103">
        <f t="shared" ref="D103:J103" si="8">AVERAGE(D2:D101)</f>
        <v>6.98</v>
      </c>
      <c r="E103">
        <f t="shared" si="8"/>
        <v>6.98</v>
      </c>
      <c r="F103">
        <f t="shared" si="8"/>
        <v>0</v>
      </c>
      <c r="G103">
        <f t="shared" si="8"/>
        <v>3.56</v>
      </c>
      <c r="H103">
        <f t="shared" si="8"/>
        <v>15</v>
      </c>
      <c r="I103">
        <f t="shared" si="8"/>
        <v>14.91</v>
      </c>
      <c r="J103">
        <f t="shared" si="8"/>
        <v>7.4</v>
      </c>
      <c r="K103">
        <f>SUM(K2:K101)</f>
        <v>58</v>
      </c>
      <c r="L103">
        <f>SUM(L2:L101)</f>
        <v>66</v>
      </c>
      <c r="M103">
        <f>SUM(M2:M101)</f>
        <v>58</v>
      </c>
      <c r="N103">
        <f>SUM(N2:N101)</f>
        <v>0</v>
      </c>
      <c r="O103">
        <f>SUM(O2:O101)</f>
        <v>34</v>
      </c>
      <c r="P103">
        <f>SUM(P2:P101)</f>
        <v>8</v>
      </c>
    </row>
    <row r="106" spans="1:16" x14ac:dyDescent="0.3">
      <c r="B106">
        <v>0</v>
      </c>
      <c r="C106">
        <f>COUNTIF($D$2:$D$101, B106)</f>
        <v>1</v>
      </c>
    </row>
    <row r="107" spans="1:16" x14ac:dyDescent="0.3">
      <c r="B107">
        <v>1</v>
      </c>
      <c r="C107">
        <f>COUNTIF($D$2:$D$101, B107)</f>
        <v>4</v>
      </c>
    </row>
    <row r="108" spans="1:16" x14ac:dyDescent="0.3">
      <c r="B108">
        <v>2</v>
      </c>
      <c r="C108">
        <f>COUNTIF($D$2:$D$101, B108)</f>
        <v>8</v>
      </c>
    </row>
    <row r="109" spans="1:16" x14ac:dyDescent="0.3">
      <c r="B109">
        <v>3</v>
      </c>
      <c r="C109">
        <f>COUNTIF($D$2:$D$101, B109)</f>
        <v>5</v>
      </c>
    </row>
    <row r="110" spans="1:16" x14ac:dyDescent="0.3">
      <c r="B110">
        <v>4</v>
      </c>
      <c r="C110">
        <f>COUNTIF($D$2:$D$101, B110)</f>
        <v>7</v>
      </c>
    </row>
    <row r="111" spans="1:16" x14ac:dyDescent="0.3">
      <c r="B111">
        <v>5</v>
      </c>
      <c r="C111">
        <f>COUNTIF($D$2:$D$101, B111)</f>
        <v>6</v>
      </c>
    </row>
    <row r="112" spans="1:16" x14ac:dyDescent="0.3">
      <c r="B112">
        <v>6</v>
      </c>
      <c r="C112">
        <f>COUNTIF($D$2:$D$101, B112)</f>
        <v>6</v>
      </c>
    </row>
    <row r="113" spans="2:3" x14ac:dyDescent="0.3">
      <c r="B113">
        <v>7</v>
      </c>
      <c r="C113">
        <f>COUNTIF($D$2:$D$101, B113)</f>
        <v>6</v>
      </c>
    </row>
    <row r="114" spans="2:3" x14ac:dyDescent="0.3">
      <c r="B114">
        <v>8</v>
      </c>
      <c r="C114">
        <f>COUNTIF($D$2:$D$101, B114)</f>
        <v>10</v>
      </c>
    </row>
    <row r="115" spans="2:3" x14ac:dyDescent="0.3">
      <c r="B115">
        <v>9</v>
      </c>
      <c r="C115">
        <f>COUNTIF($D$2:$D$101, B115)</f>
        <v>23</v>
      </c>
    </row>
    <row r="116" spans="2:3" x14ac:dyDescent="0.3">
      <c r="B116">
        <v>10</v>
      </c>
      <c r="C116">
        <f>COUNTIF($D$2:$D$101, B116)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2021-06-08T12:14:24Z</dcterms:created>
  <dcterms:modified xsi:type="dcterms:W3CDTF">2021-06-08T15:14:13Z</dcterms:modified>
</cp:coreProperties>
</file>