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03655128-84CF-4E85-9FB1-4C206E9981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 Stellantis" sheetId="1" r:id="rId1"/>
    <sheet name="Unités de vente Stellantis" sheetId="2" r:id="rId2"/>
    <sheet name="Parts de marché Stellanti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C20" i="2"/>
  <c r="B20" i="2"/>
  <c r="D11" i="2"/>
  <c r="C11" i="2"/>
  <c r="B11" i="2"/>
</calcChain>
</file>

<file path=xl/sharedStrings.xml><?xml version="1.0" encoding="utf-8"?>
<sst xmlns="http://schemas.openxmlformats.org/spreadsheetml/2006/main" count="166" uniqueCount="119">
  <si>
    <t>Chiffre d'affaires Stellantis (millions d'Euros)</t>
  </si>
  <si>
    <t>Chiffre d'affaires consolidé PSA (historique) (millions d'Euros)</t>
  </si>
  <si>
    <t>Chiffres d'affaires CNHI, Iveco, Ferarri N.V (millions d'Euros)</t>
  </si>
  <si>
    <t>CNHI (machines agricoles)</t>
  </si>
  <si>
    <t>Pas de données</t>
  </si>
  <si>
    <t>Iveco (utilitaires, poids lourds)</t>
  </si>
  <si>
    <t>Ferarri N.V</t>
  </si>
  <si>
    <t>Unités de ventes par zone géographique (milliers d'unités)</t>
  </si>
  <si>
    <t>Amérique du Nord</t>
  </si>
  <si>
    <t>Europe</t>
  </si>
  <si>
    <t>Afrique &amp; Moyen-Orient</t>
  </si>
  <si>
    <t>Amérique du Sud</t>
  </si>
  <si>
    <t>*Brésil seul</t>
  </si>
  <si>
    <t>*Argentine seule</t>
  </si>
  <si>
    <t>*Autres Amérique du Sud</t>
  </si>
  <si>
    <t>Chine, Inde, Asie, Pacifique</t>
  </si>
  <si>
    <t>*Chine seule</t>
  </si>
  <si>
    <t>Total</t>
  </si>
  <si>
    <t>Maserati</t>
  </si>
  <si>
    <t>Unités de Maserati vendues</t>
  </si>
  <si>
    <t>USA/Mexique</t>
  </si>
  <si>
    <t>Europe (Italie, Royaume-Uni, Allemagne, Suisse)</t>
  </si>
  <si>
    <t>Chine</t>
  </si>
  <si>
    <t>Japon</t>
  </si>
  <si>
    <t>Autres pays</t>
  </si>
  <si>
    <t>Parts de marché par zone géographique</t>
  </si>
  <si>
    <t>General Motors</t>
  </si>
  <si>
    <t>16.1 %</t>
  </si>
  <si>
    <t>14.4 %</t>
  </si>
  <si>
    <t>17.1 %</t>
  </si>
  <si>
    <t>Toyota</t>
  </si>
  <si>
    <t>15.0 %</t>
  </si>
  <si>
    <t>15.2 %</t>
  </si>
  <si>
    <t>14.3 %</t>
  </si>
  <si>
    <t>Ford</t>
  </si>
  <si>
    <t>13.2 %</t>
  </si>
  <si>
    <t>12.4 %</t>
  </si>
  <si>
    <t>13.7 %</t>
  </si>
  <si>
    <t>Stellantis (excluant Maserati)</t>
  </si>
  <si>
    <t>11.0 %</t>
  </si>
  <si>
    <t>11.5 %</t>
  </si>
  <si>
    <t>12.2 %</t>
  </si>
  <si>
    <t>Hyundai/Kia</t>
  </si>
  <si>
    <t>10.4 %</t>
  </si>
  <si>
    <t>9.7 %</t>
  </si>
  <si>
    <t>8.2 %</t>
  </si>
  <si>
    <t>Honda</t>
  </si>
  <si>
    <t>7.0 %</t>
  </si>
  <si>
    <t>9.5 %</t>
  </si>
  <si>
    <t>9.1 %</t>
  </si>
  <si>
    <t>Nissan</t>
  </si>
  <si>
    <t>5.2 %</t>
  </si>
  <si>
    <t>6.4 %</t>
  </si>
  <si>
    <t>6.0 %</t>
  </si>
  <si>
    <t>Autres</t>
  </si>
  <si>
    <t>22.2 %</t>
  </si>
  <si>
    <t>21.0 %</t>
  </si>
  <si>
    <t>19.3 %</t>
  </si>
  <si>
    <t>Volkswagen</t>
  </si>
  <si>
    <t>23.0 %</t>
  </si>
  <si>
    <t>22.9 %</t>
  </si>
  <si>
    <t>23.7 %</t>
  </si>
  <si>
    <t>19.7 %</t>
  </si>
  <si>
    <t>22.1 %</t>
  </si>
  <si>
    <t>22.0 %</t>
  </si>
  <si>
    <t>Renault</t>
  </si>
  <si>
    <t>10.1 %</t>
  </si>
  <si>
    <t>10.2 %</t>
  </si>
  <si>
    <t>10.9 %</t>
  </si>
  <si>
    <t>7.4 %</t>
  </si>
  <si>
    <t>6.1 %</t>
  </si>
  <si>
    <t>6.8 %</t>
  </si>
  <si>
    <t>5.4 %</t>
  </si>
  <si>
    <t>Daimler</t>
  </si>
  <si>
    <t>6.5 %</t>
  </si>
  <si>
    <t>6.3 %</t>
  </si>
  <si>
    <t>7.1 %</t>
  </si>
  <si>
    <t>BMW</t>
  </si>
  <si>
    <t>6.2 %</t>
  </si>
  <si>
    <t>12.9 %</t>
  </si>
  <si>
    <t>11.4 %</t>
  </si>
  <si>
    <t>20.3 %</t>
  </si>
  <si>
    <t>18.9 %</t>
  </si>
  <si>
    <t>18.2 %</t>
  </si>
  <si>
    <t>14.9 %</t>
  </si>
  <si>
    <t>13.9 %</t>
  </si>
  <si>
    <t>14.1 %</t>
  </si>
  <si>
    <t>12.8 %</t>
  </si>
  <si>
    <t>9.2 %</t>
  </si>
  <si>
    <t>11.1 %</t>
  </si>
  <si>
    <t>6.7 %</t>
  </si>
  <si>
    <t>8.1 %</t>
  </si>
  <si>
    <t>8.6 %</t>
  </si>
  <si>
    <t>4.7 %</t>
  </si>
  <si>
    <t>4.5 %</t>
  </si>
  <si>
    <t>1.1 %</t>
  </si>
  <si>
    <t>1.0 %</t>
  </si>
  <si>
    <t>1.4 %</t>
  </si>
  <si>
    <t>1.2 %</t>
  </si>
  <si>
    <t>1.3 %</t>
  </si>
  <si>
    <t>27.8 %</t>
  </si>
  <si>
    <t>27.6 %</t>
  </si>
  <si>
    <t>23.9 %</t>
  </si>
  <si>
    <t>Amérique du Sud (Brésil seul)</t>
  </si>
  <si>
    <t>32.9 %</t>
  </si>
  <si>
    <t>32.0 %</t>
  </si>
  <si>
    <t>23.5 %</t>
  </si>
  <si>
    <t>14.8 %</t>
  </si>
  <si>
    <t>17.3 %</t>
  </si>
  <si>
    <t>15.9 %</t>
  </si>
  <si>
    <t>17.4 %</t>
  </si>
  <si>
    <t>2.0 %</t>
  </si>
  <si>
    <t>7.2 %</t>
  </si>
  <si>
    <t>36.9 %</t>
  </si>
  <si>
    <t>37.9 %</t>
  </si>
  <si>
    <t>34.6 %</t>
  </si>
  <si>
    <t>Amérique du Sud (Argentine seule)</t>
  </si>
  <si>
    <t>30.7 %</t>
  </si>
  <si>
    <t>25.6 %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</si>
</sst>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-40C]_-;\-* #,##0.00\ [$€-40C]_-;_-* &quot;-&quot;??\ [$€-40C]_-;_-@_-"/>
    <numFmt numFmtId="165" formatCode="_-* #,##0.0_-;\-* #,##0.0_-;_-* &quot;-&quot;??_-;_-@_-"/>
    <numFmt numFmtId="166" formatCode="_-* #,##0_-;\-* #,##0_-;_-* &quot;-&quot;??_-;_-@_-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0" fillId="0" borderId="0" xfId="0" applyFont="1"/>
    <xf numFmtId="9" fontId="0" fillId="0" borderId="0" xfId="0" applyNumberFormat="1"/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67" fontId="0" fillId="0" borderId="0" xfId="0" applyNumberFormat="1" applyFont="1" applyAlignment="1">
      <alignment horizontal="left"/>
    </xf>
    <xf numFmtId="0" fontId="0" fillId="2" borderId="0" xfId="0" applyFont="1" applyFill="1"/>
    <xf numFmtId="0" fontId="1" fillId="2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4" sqref="A4:XFD4"/>
    </sheetView>
  </sheetViews>
  <sheetFormatPr defaultRowHeight="15"/>
  <cols>
    <col min="1" max="1" width="78.140625" customWidth="1"/>
    <col min="2" max="2" width="23.5703125" customWidth="1"/>
    <col min="3" max="3" width="23.42578125" customWidth="1"/>
    <col min="4" max="4" width="18.5703125" customWidth="1"/>
  </cols>
  <sheetData>
    <row r="1" spans="1:6">
      <c r="B1" s="2">
        <v>2022</v>
      </c>
      <c r="C1" s="2">
        <v>2021</v>
      </c>
      <c r="D1" s="2">
        <v>2020</v>
      </c>
    </row>
    <row r="2" spans="1:6">
      <c r="A2" t="s">
        <v>0</v>
      </c>
      <c r="B2" s="1"/>
      <c r="C2" s="1">
        <v>149419</v>
      </c>
    </row>
    <row r="3" spans="1:6" customFormat="1">
      <c r="A3" t="s">
        <v>1</v>
      </c>
      <c r="B3" s="1"/>
      <c r="D3" s="1">
        <v>47646</v>
      </c>
    </row>
    <row r="4" spans="1:6" customFormat="1">
      <c r="A4" s="5"/>
      <c r="B4" s="12"/>
      <c r="C4" s="13"/>
      <c r="D4" s="12"/>
      <c r="F4" s="5"/>
    </row>
    <row r="5" spans="1:6" customFormat="1">
      <c r="A5" s="3" t="s">
        <v>2</v>
      </c>
      <c r="B5" s="2">
        <v>2022</v>
      </c>
      <c r="C5" s="2">
        <v>2021</v>
      </c>
      <c r="D5" s="2">
        <v>2020</v>
      </c>
    </row>
    <row r="6" spans="1:6" customFormat="1">
      <c r="A6" s="7" t="s">
        <v>3</v>
      </c>
      <c r="B6">
        <v>50</v>
      </c>
      <c r="C6">
        <v>332</v>
      </c>
      <c r="D6" t="s">
        <v>4</v>
      </c>
    </row>
    <row r="7" spans="1:6" customFormat="1">
      <c r="A7" s="7" t="s">
        <v>5</v>
      </c>
      <c r="B7">
        <v>233</v>
      </c>
      <c r="C7" t="s">
        <v>4</v>
      </c>
      <c r="D7" t="s">
        <v>4</v>
      </c>
    </row>
    <row r="8" spans="1:6" customFormat="1">
      <c r="A8" s="7" t="s">
        <v>6</v>
      </c>
      <c r="B8">
        <v>22</v>
      </c>
      <c r="C8">
        <v>27</v>
      </c>
      <c r="D8" t="s">
        <v>4</v>
      </c>
    </row>
    <row r="9" spans="1:6" customFormat="1">
      <c r="A9" s="7"/>
    </row>
    <row r="10" spans="1:6" customFormat="1">
      <c r="A10" s="7"/>
    </row>
    <row r="11" spans="1:6" customFormat="1"/>
    <row r="12" spans="1:6" customFormat="1"/>
    <row r="13" spans="1:6" customFormat="1"/>
    <row r="14" spans="1:6" customFormat="1"/>
    <row r="15" spans="1:6" customFormat="1"/>
    <row r="16" spans="1: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C515-F87D-4F09-9190-920360F4CEE8}">
  <dimension ref="A1:F20"/>
  <sheetViews>
    <sheetView workbookViewId="0">
      <selection activeCell="F11" sqref="F11"/>
    </sheetView>
  </sheetViews>
  <sheetFormatPr defaultRowHeight="15"/>
  <cols>
    <col min="1" max="1" width="54.140625" customWidth="1"/>
  </cols>
  <sheetData>
    <row r="1" spans="1:6">
      <c r="A1" s="3" t="s">
        <v>7</v>
      </c>
      <c r="B1" s="2">
        <v>2022</v>
      </c>
      <c r="C1" s="2">
        <v>2021</v>
      </c>
      <c r="D1" s="2">
        <v>2020</v>
      </c>
    </row>
    <row r="2" spans="1:6">
      <c r="A2" s="7" t="s">
        <v>8</v>
      </c>
      <c r="B2" s="5">
        <v>1791</v>
      </c>
      <c r="C2" s="5">
        <v>2005</v>
      </c>
      <c r="D2" s="5">
        <v>2058</v>
      </c>
    </row>
    <row r="3" spans="1:6">
      <c r="A3" s="7" t="s">
        <v>9</v>
      </c>
      <c r="B3" s="5">
        <v>2570</v>
      </c>
      <c r="C3" s="5">
        <v>3098</v>
      </c>
      <c r="D3" s="5">
        <v>3071</v>
      </c>
    </row>
    <row r="4" spans="1:6">
      <c r="A4" s="7" t="s">
        <v>10</v>
      </c>
      <c r="B4" s="5">
        <v>415</v>
      </c>
      <c r="C4" s="5">
        <v>411</v>
      </c>
      <c r="D4" s="5">
        <v>396</v>
      </c>
    </row>
    <row r="5" spans="1:6">
      <c r="A5" s="7" t="s">
        <v>11</v>
      </c>
      <c r="B5" s="5">
        <v>844</v>
      </c>
      <c r="C5" s="5">
        <v>812</v>
      </c>
      <c r="D5" s="5">
        <v>592</v>
      </c>
    </row>
    <row r="6" spans="1:6">
      <c r="A6" s="14" t="s">
        <v>12</v>
      </c>
      <c r="B6" s="5">
        <v>647</v>
      </c>
      <c r="C6" s="5">
        <v>636</v>
      </c>
      <c r="D6" s="5">
        <v>461</v>
      </c>
    </row>
    <row r="7" spans="1:6">
      <c r="A7" s="14" t="s">
        <v>13</v>
      </c>
      <c r="B7" s="5">
        <v>117</v>
      </c>
      <c r="C7" s="5">
        <v>103</v>
      </c>
      <c r="D7" s="5">
        <v>83</v>
      </c>
    </row>
    <row r="8" spans="1:6">
      <c r="A8" s="14" t="s">
        <v>14</v>
      </c>
      <c r="B8" s="5">
        <v>81</v>
      </c>
      <c r="C8" s="5">
        <v>73</v>
      </c>
      <c r="D8" s="5">
        <v>49</v>
      </c>
    </row>
    <row r="9" spans="1:6">
      <c r="A9" s="7" t="s">
        <v>15</v>
      </c>
      <c r="B9" s="5">
        <v>197</v>
      </c>
      <c r="C9" s="5">
        <v>230</v>
      </c>
      <c r="D9" s="5">
        <v>193</v>
      </c>
    </row>
    <row r="10" spans="1:6">
      <c r="A10" s="14" t="s">
        <v>16</v>
      </c>
      <c r="B10" s="5">
        <v>94</v>
      </c>
      <c r="C10" s="5">
        <v>124</v>
      </c>
      <c r="D10" s="5">
        <v>108</v>
      </c>
    </row>
    <row r="11" spans="1:6">
      <c r="A11" s="3" t="s">
        <v>17</v>
      </c>
      <c r="B11" s="6">
        <f>SUM(B2:B5,B9)</f>
        <v>5817</v>
      </c>
      <c r="C11" s="6">
        <f t="shared" ref="C11:D11" si="0">SUM(C2:C5,C9)</f>
        <v>6556</v>
      </c>
      <c r="D11" s="6">
        <f t="shared" si="0"/>
        <v>6310</v>
      </c>
    </row>
    <row r="12" spans="1:6">
      <c r="A12" t="s">
        <v>18</v>
      </c>
      <c r="B12" s="4">
        <v>23.404</v>
      </c>
      <c r="C12" s="4">
        <v>24.268999999999998</v>
      </c>
      <c r="D12" s="4">
        <v>17.166</v>
      </c>
    </row>
    <row r="14" spans="1:6" customFormat="1">
      <c r="A14" s="3" t="s">
        <v>19</v>
      </c>
      <c r="B14" s="2">
        <v>2022</v>
      </c>
      <c r="C14" s="2">
        <v>2021</v>
      </c>
      <c r="D14" s="2">
        <v>2020</v>
      </c>
      <c r="F14" s="5"/>
    </row>
    <row r="15" spans="1:6" customFormat="1">
      <c r="A15" s="7" t="s">
        <v>20</v>
      </c>
      <c r="B15" s="5">
        <v>6945</v>
      </c>
      <c r="C15" s="5">
        <v>7765</v>
      </c>
      <c r="D15" s="5">
        <v>5258</v>
      </c>
      <c r="F15" s="5"/>
    </row>
    <row r="16" spans="1:6" customFormat="1">
      <c r="A16" s="7" t="s">
        <v>21</v>
      </c>
      <c r="B16" s="5">
        <v>5442</v>
      </c>
      <c r="C16" s="5">
        <v>3434</v>
      </c>
      <c r="D16" s="5">
        <v>2649</v>
      </c>
      <c r="F16" s="5"/>
    </row>
    <row r="17" spans="1:5" customFormat="1">
      <c r="A17" s="7" t="s">
        <v>22</v>
      </c>
      <c r="B17" s="5">
        <v>4680</v>
      </c>
      <c r="C17" s="5">
        <v>7357</v>
      </c>
      <c r="D17" s="5">
        <v>4602</v>
      </c>
      <c r="E17" s="5"/>
    </row>
    <row r="18" spans="1:5" customFormat="1">
      <c r="A18" s="7" t="s">
        <v>23</v>
      </c>
      <c r="B18" s="5">
        <v>1238</v>
      </c>
      <c r="C18" s="5">
        <v>1080</v>
      </c>
      <c r="D18" s="5">
        <v>893</v>
      </c>
      <c r="E18" s="5"/>
    </row>
    <row r="19" spans="1:5" customFormat="1">
      <c r="A19" s="7" t="s">
        <v>24</v>
      </c>
      <c r="B19" s="5">
        <v>5099</v>
      </c>
      <c r="C19" s="5">
        <v>4633</v>
      </c>
      <c r="D19" s="5">
        <v>3764</v>
      </c>
      <c r="E19" s="5"/>
    </row>
    <row r="20" spans="1:5" customFormat="1">
      <c r="A20" s="7" t="s">
        <v>17</v>
      </c>
      <c r="B20" s="5">
        <f>SUM(B15:B19)</f>
        <v>23404</v>
      </c>
      <c r="C20" s="5">
        <f t="shared" ref="C20:D20" si="1">SUM(C15:C19)</f>
        <v>24269</v>
      </c>
      <c r="D20" s="5">
        <f t="shared" si="1"/>
        <v>17166</v>
      </c>
      <c r="E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5557-6F0D-46E1-92E5-37921396E9E3}">
  <dimension ref="A1:G42"/>
  <sheetViews>
    <sheetView workbookViewId="0"/>
  </sheetViews>
  <sheetFormatPr defaultRowHeight="15"/>
  <cols>
    <col min="1" max="1" width="38.85546875" customWidth="1"/>
  </cols>
  <sheetData>
    <row r="1" spans="1:6" customFormat="1">
      <c r="A1" s="3" t="s">
        <v>25</v>
      </c>
      <c r="B1" s="2">
        <v>2022</v>
      </c>
      <c r="C1" s="2">
        <v>2021</v>
      </c>
      <c r="D1" s="2">
        <v>2020</v>
      </c>
    </row>
    <row r="2" spans="1:6" customFormat="1">
      <c r="A2" s="3" t="s">
        <v>8</v>
      </c>
      <c r="B2" s="5"/>
      <c r="C2" s="5"/>
      <c r="D2" s="5"/>
      <c r="F2" s="5"/>
    </row>
    <row r="3" spans="1:6" customFormat="1">
      <c r="A3" t="s">
        <v>26</v>
      </c>
      <c r="B3" s="8" t="s">
        <v>27</v>
      </c>
      <c r="C3" s="8" t="s">
        <v>28</v>
      </c>
      <c r="D3" s="8" t="s">
        <v>29</v>
      </c>
      <c r="F3" s="5"/>
    </row>
    <row r="4" spans="1:6" customFormat="1">
      <c r="A4" t="s">
        <v>30</v>
      </c>
      <c r="B4" s="8" t="s">
        <v>31</v>
      </c>
      <c r="C4" s="8" t="s">
        <v>32</v>
      </c>
      <c r="D4" s="8" t="s">
        <v>33</v>
      </c>
      <c r="F4" s="5"/>
    </row>
    <row r="5" spans="1:6" customFormat="1">
      <c r="A5" t="s">
        <v>34</v>
      </c>
      <c r="B5" s="8" t="s">
        <v>35</v>
      </c>
      <c r="C5" s="8" t="s">
        <v>36</v>
      </c>
      <c r="D5" s="8" t="s">
        <v>37</v>
      </c>
      <c r="F5" s="5"/>
    </row>
    <row r="6" spans="1:6" customFormat="1">
      <c r="A6" t="s">
        <v>38</v>
      </c>
      <c r="B6" s="8" t="s">
        <v>39</v>
      </c>
      <c r="C6" s="8" t="s">
        <v>40</v>
      </c>
      <c r="D6" s="8" t="s">
        <v>41</v>
      </c>
      <c r="F6" s="5"/>
    </row>
    <row r="7" spans="1:6" customFormat="1">
      <c r="A7" s="5" t="s">
        <v>42</v>
      </c>
      <c r="B7" s="8" t="s">
        <v>43</v>
      </c>
      <c r="C7" s="8" t="s">
        <v>44</v>
      </c>
      <c r="D7" s="8" t="s">
        <v>45</v>
      </c>
    </row>
    <row r="8" spans="1:6" customFormat="1">
      <c r="A8" s="5" t="s">
        <v>46</v>
      </c>
      <c r="B8" s="8" t="s">
        <v>47</v>
      </c>
      <c r="C8" s="8" t="s">
        <v>48</v>
      </c>
      <c r="D8" s="8" t="s">
        <v>49</v>
      </c>
    </row>
    <row r="9" spans="1:6" customFormat="1">
      <c r="A9" s="5" t="s">
        <v>50</v>
      </c>
      <c r="B9" s="8" t="s">
        <v>51</v>
      </c>
      <c r="C9" s="8" t="s">
        <v>52</v>
      </c>
      <c r="D9" s="8" t="s">
        <v>53</v>
      </c>
    </row>
    <row r="10" spans="1:6" customFormat="1">
      <c r="A10" s="5" t="s">
        <v>54</v>
      </c>
      <c r="B10" s="8" t="s">
        <v>55</v>
      </c>
      <c r="C10" s="8" t="s">
        <v>56</v>
      </c>
      <c r="D10" s="8" t="s">
        <v>57</v>
      </c>
      <c r="F10" s="5"/>
    </row>
    <row r="11" spans="1:6" customFormat="1">
      <c r="A11" s="5" t="s">
        <v>17</v>
      </c>
      <c r="B11" s="11">
        <v>1</v>
      </c>
      <c r="C11" s="11">
        <v>1</v>
      </c>
      <c r="D11" s="11">
        <v>1</v>
      </c>
      <c r="F11" s="5"/>
    </row>
    <row r="12" spans="1:6" customFormat="1">
      <c r="A12" s="3" t="s">
        <v>9</v>
      </c>
      <c r="B12" s="2">
        <v>2022</v>
      </c>
      <c r="C12" s="2">
        <v>2021</v>
      </c>
      <c r="D12" s="2">
        <v>2020</v>
      </c>
      <c r="F12" s="5"/>
    </row>
    <row r="13" spans="1:6" customFormat="1">
      <c r="A13" s="5" t="s">
        <v>58</v>
      </c>
      <c r="B13" s="9" t="s">
        <v>59</v>
      </c>
      <c r="C13" s="5" t="s">
        <v>60</v>
      </c>
      <c r="D13" s="5" t="s">
        <v>61</v>
      </c>
      <c r="F13" s="5"/>
    </row>
    <row r="14" spans="1:6" customFormat="1">
      <c r="A14" s="5" t="s">
        <v>38</v>
      </c>
      <c r="B14" s="9" t="s">
        <v>62</v>
      </c>
      <c r="C14" s="5" t="s">
        <v>63</v>
      </c>
      <c r="D14" s="5" t="s">
        <v>64</v>
      </c>
      <c r="F14" s="5"/>
    </row>
    <row r="15" spans="1:6" customFormat="1">
      <c r="A15" s="5" t="s">
        <v>65</v>
      </c>
      <c r="B15" s="9" t="s">
        <v>66</v>
      </c>
      <c r="C15" s="5" t="s">
        <v>67</v>
      </c>
      <c r="D15" s="5" t="s">
        <v>68</v>
      </c>
      <c r="F15" s="5"/>
    </row>
    <row r="16" spans="1:6" customFormat="1">
      <c r="A16" s="5" t="s">
        <v>42</v>
      </c>
      <c r="B16" s="9" t="s">
        <v>45</v>
      </c>
      <c r="C16" s="5" t="s">
        <v>69</v>
      </c>
      <c r="D16" s="5" t="s">
        <v>70</v>
      </c>
      <c r="F16" s="5"/>
    </row>
    <row r="17" spans="1:6" customFormat="1">
      <c r="A17" t="s">
        <v>30</v>
      </c>
      <c r="B17" s="10" t="s">
        <v>71</v>
      </c>
      <c r="C17" t="s">
        <v>70</v>
      </c>
      <c r="D17" t="s">
        <v>72</v>
      </c>
    </row>
    <row r="18" spans="1:6" customFormat="1">
      <c r="A18" t="s">
        <v>73</v>
      </c>
      <c r="B18" s="10" t="s">
        <v>74</v>
      </c>
      <c r="C18" t="s">
        <v>75</v>
      </c>
      <c r="D18" t="s">
        <v>76</v>
      </c>
    </row>
    <row r="19" spans="1:6" customFormat="1">
      <c r="A19" t="s">
        <v>34</v>
      </c>
      <c r="B19" s="10" t="s">
        <v>74</v>
      </c>
      <c r="C19" t="s">
        <v>74</v>
      </c>
      <c r="D19" t="s">
        <v>76</v>
      </c>
    </row>
    <row r="20" spans="1:6" customFormat="1">
      <c r="A20" s="5" t="s">
        <v>77</v>
      </c>
      <c r="B20" s="9" t="s">
        <v>75</v>
      </c>
      <c r="C20" s="5" t="s">
        <v>78</v>
      </c>
      <c r="D20" s="5" t="s">
        <v>78</v>
      </c>
      <c r="F20" s="5"/>
    </row>
    <row r="21" spans="1:6" customFormat="1">
      <c r="A21" s="5" t="s">
        <v>54</v>
      </c>
      <c r="B21" s="5" t="s">
        <v>79</v>
      </c>
      <c r="C21" s="5" t="s">
        <v>41</v>
      </c>
      <c r="D21" s="5" t="s">
        <v>80</v>
      </c>
      <c r="F21" s="5"/>
    </row>
    <row r="22" spans="1:6" customFormat="1">
      <c r="A22" s="5" t="s">
        <v>17</v>
      </c>
      <c r="B22" s="11">
        <v>1</v>
      </c>
      <c r="C22" s="11">
        <v>1</v>
      </c>
      <c r="D22" s="11">
        <v>1</v>
      </c>
      <c r="F22" s="5"/>
    </row>
    <row r="23" spans="1:6" customFormat="1">
      <c r="A23" s="3" t="s">
        <v>10</v>
      </c>
      <c r="B23" s="2">
        <v>2022</v>
      </c>
      <c r="C23" s="2">
        <v>2021</v>
      </c>
      <c r="D23" s="2">
        <v>2020</v>
      </c>
      <c r="F23" s="5"/>
    </row>
    <row r="24" spans="1:6" customFormat="1">
      <c r="A24" s="5" t="s">
        <v>30</v>
      </c>
      <c r="B24" s="5" t="s">
        <v>81</v>
      </c>
      <c r="C24" s="5" t="s">
        <v>82</v>
      </c>
      <c r="D24" s="5" t="s">
        <v>83</v>
      </c>
      <c r="F24" s="5"/>
    </row>
    <row r="25" spans="1:6" customFormat="1">
      <c r="A25" s="5" t="s">
        <v>38</v>
      </c>
      <c r="B25" s="5" t="s">
        <v>84</v>
      </c>
      <c r="C25" s="5" t="s">
        <v>32</v>
      </c>
      <c r="D25" s="5" t="s">
        <v>29</v>
      </c>
      <c r="F25" s="5"/>
    </row>
    <row r="26" spans="1:6" customFormat="1">
      <c r="A26" s="5" t="s">
        <v>42</v>
      </c>
      <c r="B26" s="5" t="s">
        <v>85</v>
      </c>
      <c r="C26" s="5" t="s">
        <v>86</v>
      </c>
      <c r="D26" s="5" t="s">
        <v>87</v>
      </c>
      <c r="F26" s="5"/>
    </row>
    <row r="27" spans="1:6" customFormat="1">
      <c r="A27" s="5" t="s">
        <v>65</v>
      </c>
      <c r="B27" s="5" t="s">
        <v>88</v>
      </c>
      <c r="C27" s="5" t="s">
        <v>88</v>
      </c>
      <c r="D27" s="5" t="s">
        <v>89</v>
      </c>
      <c r="F27" s="5"/>
    </row>
    <row r="28" spans="1:6" customFormat="1">
      <c r="A28" t="s">
        <v>58</v>
      </c>
      <c r="B28" t="s">
        <v>90</v>
      </c>
      <c r="C28" t="s">
        <v>91</v>
      </c>
      <c r="D28" t="s">
        <v>92</v>
      </c>
    </row>
    <row r="29" spans="1:6" customFormat="1">
      <c r="A29" t="s">
        <v>34</v>
      </c>
      <c r="B29" t="s">
        <v>93</v>
      </c>
      <c r="C29" t="s">
        <v>94</v>
      </c>
      <c r="D29" t="s">
        <v>53</v>
      </c>
    </row>
    <row r="30" spans="1:6" customFormat="1">
      <c r="A30" t="s">
        <v>77</v>
      </c>
      <c r="B30" t="s">
        <v>95</v>
      </c>
      <c r="C30" t="s">
        <v>95</v>
      </c>
      <c r="D30" t="s">
        <v>96</v>
      </c>
    </row>
    <row r="31" spans="1:6" customFormat="1">
      <c r="A31" s="5" t="s">
        <v>73</v>
      </c>
      <c r="B31" s="5" t="s">
        <v>97</v>
      </c>
      <c r="C31" s="5" t="s">
        <v>98</v>
      </c>
      <c r="D31" s="5" t="s">
        <v>99</v>
      </c>
      <c r="F31" s="5"/>
    </row>
    <row r="32" spans="1:6" customFormat="1">
      <c r="A32" s="5" t="s">
        <v>54</v>
      </c>
      <c r="B32" s="5" t="s">
        <v>100</v>
      </c>
      <c r="C32" s="5" t="s">
        <v>101</v>
      </c>
      <c r="D32" s="5" t="s">
        <v>102</v>
      </c>
      <c r="F32" s="5"/>
    </row>
    <row r="33" spans="1:7" customFormat="1">
      <c r="A33" s="5" t="s">
        <v>17</v>
      </c>
      <c r="B33" s="11">
        <v>1</v>
      </c>
      <c r="C33" s="11">
        <v>1</v>
      </c>
      <c r="D33" s="11">
        <v>1</v>
      </c>
      <c r="F33" s="5"/>
    </row>
    <row r="34" spans="1:7" customFormat="1">
      <c r="A34" s="15" t="s">
        <v>103</v>
      </c>
      <c r="B34" s="2">
        <v>2022</v>
      </c>
      <c r="C34" s="2">
        <v>2021</v>
      </c>
      <c r="D34" s="2">
        <v>2020</v>
      </c>
      <c r="F34" s="5"/>
    </row>
    <row r="35" spans="1:7" customFormat="1">
      <c r="A35" s="16" t="s">
        <v>38</v>
      </c>
      <c r="B35" s="12" t="s">
        <v>104</v>
      </c>
      <c r="C35" s="12" t="s">
        <v>105</v>
      </c>
      <c r="D35" s="12" t="s">
        <v>106</v>
      </c>
      <c r="F35" s="5"/>
    </row>
    <row r="36" spans="1:7" customFormat="1">
      <c r="A36" t="s">
        <v>26</v>
      </c>
      <c r="B36" s="12" t="s">
        <v>107</v>
      </c>
      <c r="C36" s="12" t="s">
        <v>41</v>
      </c>
      <c r="D36" s="12" t="s">
        <v>108</v>
      </c>
      <c r="F36" s="5"/>
    </row>
    <row r="37" spans="1:7" customFormat="1">
      <c r="A37" s="12" t="s">
        <v>58</v>
      </c>
      <c r="B37" s="12" t="s">
        <v>33</v>
      </c>
      <c r="C37" s="12" t="s">
        <v>109</v>
      </c>
      <c r="D37" s="12" t="s">
        <v>110</v>
      </c>
      <c r="F37" s="5"/>
    </row>
    <row r="38" spans="1:7" customFormat="1">
      <c r="A38" s="12" t="s">
        <v>34</v>
      </c>
      <c r="B38" s="12" t="s">
        <v>95</v>
      </c>
      <c r="C38" s="12" t="s">
        <v>111</v>
      </c>
      <c r="D38" s="12" t="s">
        <v>112</v>
      </c>
      <c r="E38" s="2"/>
      <c r="F38" s="2"/>
      <c r="G38" s="2"/>
    </row>
    <row r="39" spans="1:7" customFormat="1">
      <c r="A39" s="12" t="s">
        <v>54</v>
      </c>
      <c r="B39" s="12" t="s">
        <v>113</v>
      </c>
      <c r="C39" s="12" t="s">
        <v>114</v>
      </c>
      <c r="D39" s="12" t="s">
        <v>115</v>
      </c>
      <c r="F39" s="5"/>
    </row>
    <row r="40" spans="1:7" customFormat="1">
      <c r="A40" s="5" t="s">
        <v>17</v>
      </c>
      <c r="B40" s="11">
        <v>1</v>
      </c>
      <c r="C40" s="11">
        <v>1</v>
      </c>
      <c r="D40" s="11">
        <v>1</v>
      </c>
      <c r="F40" s="5"/>
    </row>
    <row r="41" spans="1:7" customFormat="1">
      <c r="A41" s="15" t="s">
        <v>116</v>
      </c>
      <c r="B41" s="2">
        <v>2022</v>
      </c>
      <c r="C41" s="2">
        <v>2021</v>
      </c>
      <c r="D41" s="2">
        <v>2020</v>
      </c>
      <c r="F41" s="5"/>
    </row>
    <row r="42" spans="1:7" customFormat="1">
      <c r="A42" s="16" t="s">
        <v>38</v>
      </c>
      <c r="B42" s="12" t="s">
        <v>117</v>
      </c>
      <c r="C42" s="13">
        <v>0.29099999999999998</v>
      </c>
      <c r="D42" s="12" t="s">
        <v>118</v>
      </c>
      <c r="F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2023-08-23T08:23:42Z</dcterms:created>
  <dcterms:modified xsi:type="dcterms:W3CDTF">2023-08-23T12:37:01Z</dcterms:modified>
  <cp:category/>
  <cp:contentStatus/>
</cp:coreProperties>
</file>