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python_con_json\obtener_preguntas_y_respuestas\docs\Analisis_de_resultados\analisis_22_05_25\"/>
    </mc:Choice>
  </mc:AlternateContent>
  <xr:revisionPtr revIDLastSave="0" documentId="13_ncr:1_{9E112461-7251-4D6D-9F0B-33672759F0A9}" xr6:coauthVersionLast="47" xr6:coauthVersionMax="47" xr10:uidLastSave="{00000000-0000-0000-0000-000000000000}"/>
  <bookViews>
    <workbookView xWindow="-108" yWindow="-108" windowWidth="23256" windowHeight="12456" xr2:uid="{6B6DCE76-2FEF-49B0-BD73-CEFB42CCE8FD}"/>
  </bookViews>
  <sheets>
    <sheet name="Hoja1" sheetId="5" r:id="rId1"/>
    <sheet name="JSON_1" sheetId="1" r:id="rId2"/>
    <sheet name="JSON_2" sheetId="2" r:id="rId3"/>
    <sheet name="JSON_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59" i="4"/>
  <c r="B65" i="2"/>
  <c r="B62" i="2" s="1"/>
  <c r="B75" i="1"/>
  <c r="B5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58" i="2"/>
  <c r="F54" i="2"/>
  <c r="E54" i="2"/>
  <c r="B57" i="2" s="1"/>
  <c r="A5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F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3" i="2"/>
  <c r="F64" i="1"/>
  <c r="E64" i="1"/>
  <c r="F63" i="1"/>
  <c r="E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A3" i="1"/>
  <c r="E65" i="1" l="1"/>
  <c r="F65" i="1"/>
  <c r="F48" i="4"/>
  <c r="E4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l="1"/>
  <c r="A49" i="4"/>
  <c r="B68" i="1"/>
  <c r="B69" i="1"/>
  <c r="B52" i="4" l="1"/>
  <c r="B51" i="4"/>
</calcChain>
</file>

<file path=xl/sharedStrings.xml><?xml version="1.0" encoding="utf-8"?>
<sst xmlns="http://schemas.openxmlformats.org/spreadsheetml/2006/main" count="431" uniqueCount="34">
  <si>
    <t>pregunta</t>
  </si>
  <si>
    <t>Es respondida?</t>
  </si>
  <si>
    <t xml:space="preserve">Tiene respuestas extras? </t>
  </si>
  <si>
    <t>SI</t>
  </si>
  <si>
    <t>NO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</si>
  <si>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</si>
  <si>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</si>
  <si>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</si>
  <si>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</si>
  <si>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</si>
  <si>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</si>
  <si>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fuera de contexto</t>
  </si>
  <si>
    <t>*docente detectado</t>
  </si>
  <si>
    <t>Considerando  95%  de confianza ( en 95 de cada 100 veces el resultado real va a estar dentro de un cierto rango)</t>
  </si>
  <si>
    <r>
      <t xml:space="preserve">El </t>
    </r>
    <r>
      <rPr>
        <b/>
        <sz val="11"/>
        <color theme="1"/>
        <rFont val="Aptos Narrow"/>
        <family val="2"/>
        <scheme val="minor"/>
      </rPr>
      <t>95% de confianza</t>
    </r>
    <r>
      <rPr>
        <sz val="11"/>
        <color theme="1"/>
        <rFont val="Aptos Narrow"/>
        <family val="2"/>
        <scheme val="minor"/>
      </rPr>
      <t xml:space="preserve"> significa que si repitieras el estudio muchas veces, el resultado </t>
    </r>
    <r>
      <rPr>
        <b/>
        <sz val="11"/>
        <color theme="1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estaría dentro de ese intervalo el </t>
    </r>
    <r>
      <rPr>
        <b/>
        <sz val="11"/>
        <color theme="1"/>
        <rFont val="Aptos Narrow"/>
        <family val="2"/>
        <scheme val="minor"/>
      </rPr>
      <t>95% de las veces</t>
    </r>
    <r>
      <rPr>
        <sz val="11"/>
        <color theme="1"/>
        <rFont val="Aptos Narrow"/>
        <family val="2"/>
        <scheme val="minor"/>
      </rPr>
      <t>.</t>
    </r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</si>
  <si>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</si>
  <si>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</si>
  <si>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</si>
  <si>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</si>
  <si>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r>
      <t xml:space="preserve">La </t>
    </r>
    <r>
      <rPr>
        <b/>
        <sz val="11"/>
        <color theme="1"/>
        <rFont val="Aptos Narrow"/>
        <family val="2"/>
        <scheme val="minor"/>
      </rPr>
      <t>media</t>
    </r>
    <r>
      <rPr>
        <sz val="11"/>
        <color theme="1"/>
        <rFont val="Aptos Narrow"/>
        <family val="2"/>
        <scheme val="minor"/>
      </rPr>
      <t xml:space="preserve"> (también llamada promedio) es el valor central de un conjunto de datos. Se calcula sumando </t>
    </r>
    <r>
      <rPr>
        <b/>
        <sz val="11"/>
        <color theme="1"/>
        <rFont val="Aptos Narrow"/>
        <family val="2"/>
        <scheme val="minor"/>
      </rPr>
      <t>todos los valores</t>
    </r>
    <r>
      <rPr>
        <sz val="11"/>
        <color theme="1"/>
        <rFont val="Aptos Narrow"/>
        <family val="2"/>
        <scheme val="minor"/>
      </rPr>
      <t xml:space="preserve"> y dividiéndolos por la </t>
    </r>
    <r>
      <rPr>
        <b/>
        <sz val="11"/>
        <color theme="1"/>
        <rFont val="Aptos Narrow"/>
        <family val="2"/>
        <scheme val="minor"/>
      </rPr>
      <t>cantidad de elementos</t>
    </r>
    <r>
      <rPr>
        <sz val="11"/>
        <color theme="1"/>
        <rFont val="Aptos Narrow"/>
        <family val="2"/>
        <scheme val="minor"/>
      </rPr>
      <t>.</t>
    </r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</si>
  <si>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</si>
  <si>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</si>
  <si>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r>
      <t xml:space="preserve">La </t>
    </r>
    <r>
      <rPr>
        <b/>
        <sz val="11"/>
        <color theme="1"/>
        <rFont val="Aptos Narrow"/>
        <family val="2"/>
        <scheme val="minor"/>
      </rPr>
      <t>desviación estándar</t>
    </r>
    <r>
      <rPr>
        <sz val="11"/>
        <color theme="1"/>
        <rFont val="Aptos Narrow"/>
        <family val="2"/>
        <scheme val="minor"/>
      </rPr>
      <t xml:space="preserve"> mide </t>
    </r>
    <r>
      <rPr>
        <b/>
        <sz val="11"/>
        <color theme="1"/>
        <rFont val="Aptos Narrow"/>
        <family val="2"/>
        <scheme val="minor"/>
      </rPr>
      <t>cuánto varían los datos respecto a la media</t>
    </r>
    <r>
      <rPr>
        <sz val="11"/>
        <color theme="1"/>
        <rFont val="Aptos Narrow"/>
        <family val="2"/>
        <scheme val="minor"/>
      </rPr>
      <t>.</t>
    </r>
  </si>
  <si>
    <t>ME = Z *   (( p  * (1 -p) ) / n)^(1/2)</t>
  </si>
  <si>
    <t>Margen de Error</t>
  </si>
  <si>
    <r>
      <t>Z = 1.96</t>
    </r>
    <r>
      <rPr>
        <sz val="11"/>
        <color theme="1"/>
        <rFont val="Aptos Narrow"/>
        <family val="2"/>
        <scheme val="minor"/>
      </rPr>
      <t xml:space="preserve"> para el 95% de confianza.</t>
    </r>
  </si>
  <si>
    <r>
      <t>p</t>
    </r>
    <r>
      <rPr>
        <sz val="11"/>
        <color theme="1"/>
        <rFont val="Aptos Narrow"/>
        <family val="2"/>
        <scheme val="minor"/>
      </rPr>
      <t xml:space="preserve"> es la proporción de éxito (ej. 0.84).</t>
    </r>
  </si>
  <si>
    <t>Z</t>
  </si>
  <si>
    <t>p</t>
  </si>
  <si>
    <t>n</t>
  </si>
  <si>
    <r>
      <t xml:space="preserve">En el JSON 1 analicé 63 preguntas, me dio 84% respondidas. Como el margen de error es ±9.05%, el valor real podría estar entre 75,08 </t>
    </r>
    <r>
      <rPr>
        <b/>
        <sz val="11"/>
        <color theme="1"/>
        <rFont val="Aptos Narrow"/>
        <family val="2"/>
        <scheme val="minor"/>
      </rPr>
      <t>% y 93,05%</t>
    </r>
    <r>
      <rPr>
        <sz val="11"/>
        <color theme="1"/>
        <rFont val="Aptos Narrow"/>
        <family val="2"/>
        <scheme val="minor"/>
      </rPr>
      <t>.</t>
    </r>
  </si>
  <si>
    <r>
      <t xml:space="preserve">En el JSON 2 analicé 52  preguntas, me dio 77% respondidas. Como el margen de error es ±6.63%, el valor real podría estar entre 65,48% y 88,36 </t>
    </r>
    <r>
      <rPr>
        <b/>
        <sz val="11"/>
        <color theme="1"/>
        <rFont val="Aptos Narrow"/>
        <family val="2"/>
        <scheme val="minor"/>
      </rPr>
      <t>%</t>
    </r>
    <r>
      <rPr>
        <sz val="11"/>
        <color theme="1"/>
        <rFont val="Aptos Narrow"/>
        <family val="2"/>
        <scheme val="minor"/>
      </rPr>
      <t>.</t>
    </r>
  </si>
  <si>
    <r>
      <t>En el JSON 3 analicé 46  preguntas, me dio 85% respondidas. Como el margen de error es ±5.98%, el valor real podría estar entre 74,46% y  95,10</t>
    </r>
    <r>
      <rPr>
        <b/>
        <sz val="11"/>
        <color theme="1"/>
        <rFont val="Aptos Narrow"/>
        <family val="2"/>
        <scheme val="minor"/>
      </rPr>
      <t>%</t>
    </r>
    <r>
      <rPr>
        <sz val="11"/>
        <color theme="1"/>
        <rFont val="Aptos Narrow"/>
        <family val="2"/>
        <scheme val="minor"/>
      </rPr>
      <t>.</t>
    </r>
  </si>
  <si>
    <r>
      <t>n</t>
    </r>
    <r>
      <rPr>
        <sz val="11"/>
        <color theme="1"/>
        <rFont val="Aptos Narrow"/>
        <family val="2"/>
        <scheme val="minor"/>
      </rPr>
      <t xml:space="preserve"> es el tamaño de la muestra (ej. 63 preguntas).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</si>
</sst>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tabSelected="1" workbookViewId="0">
      <selection activeCell="A18" sqref="A18"/>
    </sheetView>
  </sheetViews>
  <sheetFormatPr baseColWidth="10"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18</v>
      </c>
    </row>
    <row r="4" spans="1:1" x14ac:dyDescent="0.3">
      <c r="A4" t="s">
        <v>21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19</v>
      </c>
    </row>
    <row r="9" spans="1:1" x14ac:dyDescent="0.3">
      <c r="A9" t="s">
        <v>22</v>
      </c>
    </row>
    <row r="10" spans="1:1" x14ac:dyDescent="0.3">
      <c r="A10" t="s">
        <v>20</v>
      </c>
    </row>
    <row r="12" spans="1:1" x14ac:dyDescent="0.3">
      <c r="A12" t="s">
        <v>24</v>
      </c>
    </row>
    <row r="13" spans="1:1" x14ac:dyDescent="0.3">
      <c r="A13" t="s">
        <v>23</v>
      </c>
    </row>
    <row r="15" spans="1:1" x14ac:dyDescent="0.3">
      <c r="A15" s="3" t="s">
        <v>25</v>
      </c>
    </row>
    <row r="16" spans="1:1" x14ac:dyDescent="0.3">
      <c r="A16" s="3" t="s">
        <v>26</v>
      </c>
    </row>
    <row r="17" spans="1:1" x14ac:dyDescent="0.3">
      <c r="A17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F78"/>
  <sheetViews>
    <sheetView topLeftCell="A58" workbookViewId="0">
      <selection activeCell="A79" sqref="A79"/>
    </sheetView>
  </sheetViews>
  <sheetFormatPr baseColWidth="10" defaultRowHeight="14.4" x14ac:dyDescent="0.3"/>
  <cols>
    <col min="1" max="1" width="25.6640625" customWidth="1"/>
    <col min="2" max="2" width="27" customWidth="1"/>
    <col min="3" max="3" width="28.109375" customWidth="1"/>
    <col min="4" max="4" width="13.88671875" customWidth="1"/>
    <col min="5" max="5" width="27.44140625" customWidth="1"/>
    <col min="6" max="6" width="30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3">
      <c r="A2" s="1">
        <v>1</v>
      </c>
      <c r="B2" t="s">
        <v>3</v>
      </c>
      <c r="C2" t="s">
        <v>4</v>
      </c>
      <c r="E2">
        <f>IF(B2="si",1,0)</f>
        <v>1</v>
      </c>
      <c r="F2">
        <f>IF(C2="si",1,0)</f>
        <v>0</v>
      </c>
    </row>
    <row r="3" spans="1:6" x14ac:dyDescent="0.3">
      <c r="A3" s="1">
        <f>A2+3</f>
        <v>4</v>
      </c>
      <c r="B3" t="s">
        <v>3</v>
      </c>
      <c r="C3" t="s">
        <v>4</v>
      </c>
      <c r="E3">
        <f t="shared" ref="E3:E64" si="0">IF(B3="si",1,0)</f>
        <v>1</v>
      </c>
      <c r="F3">
        <f t="shared" ref="F3:F64" si="1">IF(C3="si",1,0)</f>
        <v>0</v>
      </c>
    </row>
    <row r="4" spans="1:6" x14ac:dyDescent="0.3">
      <c r="A4">
        <f t="shared" ref="A4:A64" si="2">A3+3</f>
        <v>7</v>
      </c>
      <c r="B4" t="s">
        <v>3</v>
      </c>
      <c r="C4" t="s">
        <v>3</v>
      </c>
      <c r="E4">
        <f t="shared" si="0"/>
        <v>1</v>
      </c>
      <c r="F4">
        <f t="shared" si="1"/>
        <v>1</v>
      </c>
    </row>
    <row r="5" spans="1:6" x14ac:dyDescent="0.3">
      <c r="A5">
        <f t="shared" si="2"/>
        <v>10</v>
      </c>
      <c r="B5" t="s">
        <v>3</v>
      </c>
      <c r="C5" t="s">
        <v>3</v>
      </c>
      <c r="E5">
        <f t="shared" si="0"/>
        <v>1</v>
      </c>
      <c r="F5">
        <f t="shared" si="1"/>
        <v>1</v>
      </c>
    </row>
    <row r="6" spans="1:6" x14ac:dyDescent="0.3">
      <c r="A6">
        <f t="shared" si="2"/>
        <v>13</v>
      </c>
      <c r="B6" t="s">
        <v>4</v>
      </c>
      <c r="C6" t="s">
        <v>3</v>
      </c>
      <c r="E6">
        <f t="shared" si="0"/>
        <v>0</v>
      </c>
      <c r="F6">
        <f t="shared" si="1"/>
        <v>1</v>
      </c>
    </row>
    <row r="7" spans="1:6" x14ac:dyDescent="0.3">
      <c r="A7" s="1">
        <f t="shared" si="2"/>
        <v>16</v>
      </c>
      <c r="B7" t="s">
        <v>3</v>
      </c>
      <c r="C7" t="s">
        <v>4</v>
      </c>
      <c r="E7">
        <f t="shared" si="0"/>
        <v>1</v>
      </c>
      <c r="F7">
        <f t="shared" si="1"/>
        <v>0</v>
      </c>
    </row>
    <row r="8" spans="1:6" x14ac:dyDescent="0.3">
      <c r="A8">
        <f t="shared" si="2"/>
        <v>19</v>
      </c>
      <c r="B8" t="s">
        <v>3</v>
      </c>
      <c r="C8" t="s">
        <v>3</v>
      </c>
      <c r="E8">
        <f t="shared" si="0"/>
        <v>1</v>
      </c>
      <c r="F8">
        <f t="shared" si="1"/>
        <v>1</v>
      </c>
    </row>
    <row r="9" spans="1:6" x14ac:dyDescent="0.3">
      <c r="A9">
        <f t="shared" si="2"/>
        <v>22</v>
      </c>
      <c r="B9" t="s">
        <v>3</v>
      </c>
      <c r="C9" t="s">
        <v>4</v>
      </c>
      <c r="E9">
        <f t="shared" si="0"/>
        <v>1</v>
      </c>
      <c r="F9">
        <f t="shared" si="1"/>
        <v>0</v>
      </c>
    </row>
    <row r="10" spans="1:6" x14ac:dyDescent="0.3">
      <c r="A10">
        <f t="shared" si="2"/>
        <v>25</v>
      </c>
      <c r="B10" t="s">
        <v>3</v>
      </c>
      <c r="C10" t="s">
        <v>3</v>
      </c>
      <c r="E10">
        <f t="shared" si="0"/>
        <v>1</v>
      </c>
      <c r="F10">
        <f t="shared" si="1"/>
        <v>1</v>
      </c>
    </row>
    <row r="11" spans="1:6" x14ac:dyDescent="0.3">
      <c r="A11">
        <f t="shared" si="2"/>
        <v>28</v>
      </c>
      <c r="B11" t="s">
        <v>4</v>
      </c>
      <c r="C11" t="s">
        <v>3</v>
      </c>
      <c r="E11">
        <f t="shared" si="0"/>
        <v>0</v>
      </c>
      <c r="F11">
        <f t="shared" si="1"/>
        <v>1</v>
      </c>
    </row>
    <row r="12" spans="1:6" x14ac:dyDescent="0.3">
      <c r="A12">
        <f t="shared" si="2"/>
        <v>31</v>
      </c>
      <c r="B12" t="s">
        <v>3</v>
      </c>
      <c r="C12" t="s">
        <v>3</v>
      </c>
      <c r="E12">
        <f t="shared" si="0"/>
        <v>1</v>
      </c>
      <c r="F12">
        <f t="shared" si="1"/>
        <v>1</v>
      </c>
    </row>
    <row r="13" spans="1:6" x14ac:dyDescent="0.3">
      <c r="A13">
        <f t="shared" si="2"/>
        <v>34</v>
      </c>
      <c r="B13" t="s">
        <v>3</v>
      </c>
      <c r="C13" t="s">
        <v>4</v>
      </c>
      <c r="E13">
        <f t="shared" si="0"/>
        <v>1</v>
      </c>
      <c r="F13">
        <f t="shared" si="1"/>
        <v>0</v>
      </c>
    </row>
    <row r="14" spans="1:6" x14ac:dyDescent="0.3">
      <c r="A14" s="1">
        <f t="shared" si="2"/>
        <v>37</v>
      </c>
      <c r="B14" t="s">
        <v>3</v>
      </c>
      <c r="C14" t="s">
        <v>4</v>
      </c>
      <c r="E14">
        <f t="shared" si="0"/>
        <v>1</v>
      </c>
      <c r="F14">
        <f t="shared" si="1"/>
        <v>0</v>
      </c>
    </row>
    <row r="15" spans="1:6" x14ac:dyDescent="0.3">
      <c r="A15" s="1">
        <f t="shared" si="2"/>
        <v>40</v>
      </c>
      <c r="B15" t="s">
        <v>3</v>
      </c>
      <c r="C15" t="s">
        <v>4</v>
      </c>
      <c r="D15" t="s">
        <v>3</v>
      </c>
      <c r="E15">
        <f t="shared" si="0"/>
        <v>1</v>
      </c>
      <c r="F15">
        <f t="shared" si="1"/>
        <v>0</v>
      </c>
    </row>
    <row r="16" spans="1:6" x14ac:dyDescent="0.3">
      <c r="A16">
        <f t="shared" si="2"/>
        <v>43</v>
      </c>
      <c r="B16" t="s">
        <v>3</v>
      </c>
      <c r="C16" t="s">
        <v>3</v>
      </c>
      <c r="E16">
        <f t="shared" si="0"/>
        <v>1</v>
      </c>
      <c r="F16">
        <f t="shared" si="1"/>
        <v>1</v>
      </c>
    </row>
    <row r="17" spans="1:6" x14ac:dyDescent="0.3">
      <c r="A17">
        <f t="shared" si="2"/>
        <v>46</v>
      </c>
      <c r="B17" t="s">
        <v>3</v>
      </c>
      <c r="C17" t="s">
        <v>3</v>
      </c>
      <c r="D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4</v>
      </c>
      <c r="E18">
        <f t="shared" si="0"/>
        <v>1</v>
      </c>
      <c r="F18">
        <f t="shared" si="1"/>
        <v>0</v>
      </c>
    </row>
    <row r="19" spans="1:6" x14ac:dyDescent="0.3">
      <c r="A19" s="1">
        <f t="shared" si="2"/>
        <v>52</v>
      </c>
      <c r="B19" t="s">
        <v>3</v>
      </c>
      <c r="C19" t="s">
        <v>4</v>
      </c>
      <c r="E19">
        <f t="shared" si="0"/>
        <v>1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3</v>
      </c>
      <c r="D20" t="s">
        <v>3</v>
      </c>
      <c r="E20">
        <f t="shared" si="0"/>
        <v>1</v>
      </c>
      <c r="F20">
        <f t="shared" si="1"/>
        <v>1</v>
      </c>
    </row>
    <row r="21" spans="1:6" x14ac:dyDescent="0.3">
      <c r="A21">
        <f t="shared" si="2"/>
        <v>58</v>
      </c>
      <c r="B21" t="s">
        <v>3</v>
      </c>
      <c r="C21" t="s">
        <v>4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3</v>
      </c>
      <c r="C22" t="s">
        <v>4</v>
      </c>
      <c r="E22">
        <f t="shared" si="0"/>
        <v>1</v>
      </c>
      <c r="F22">
        <f t="shared" si="1"/>
        <v>0</v>
      </c>
    </row>
    <row r="23" spans="1:6" x14ac:dyDescent="0.3">
      <c r="A23">
        <f t="shared" si="2"/>
        <v>64</v>
      </c>
      <c r="B23" t="s">
        <v>3</v>
      </c>
      <c r="C23" t="s">
        <v>4</v>
      </c>
      <c r="D23" t="s">
        <v>3</v>
      </c>
      <c r="E23">
        <f t="shared" si="0"/>
        <v>1</v>
      </c>
      <c r="F23">
        <f t="shared" si="1"/>
        <v>0</v>
      </c>
    </row>
    <row r="24" spans="1:6" x14ac:dyDescent="0.3">
      <c r="A24">
        <f t="shared" si="2"/>
        <v>67</v>
      </c>
      <c r="B24" t="s">
        <v>3</v>
      </c>
      <c r="C24" t="s">
        <v>3</v>
      </c>
      <c r="E24">
        <f t="shared" si="0"/>
        <v>1</v>
      </c>
      <c r="F24">
        <f t="shared" si="1"/>
        <v>1</v>
      </c>
    </row>
    <row r="25" spans="1:6" x14ac:dyDescent="0.3">
      <c r="A25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3</v>
      </c>
      <c r="C26" t="s">
        <v>3</v>
      </c>
      <c r="D26" t="s">
        <v>3</v>
      </c>
      <c r="E26">
        <f t="shared" si="0"/>
        <v>1</v>
      </c>
      <c r="F26">
        <f t="shared" si="1"/>
        <v>1</v>
      </c>
    </row>
    <row r="27" spans="1:6" x14ac:dyDescent="0.3">
      <c r="A27">
        <f t="shared" si="2"/>
        <v>76</v>
      </c>
      <c r="B27" t="s">
        <v>3</v>
      </c>
      <c r="C27" t="s">
        <v>4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3</v>
      </c>
      <c r="C28" t="s">
        <v>4</v>
      </c>
      <c r="E28">
        <f t="shared" si="0"/>
        <v>1</v>
      </c>
      <c r="F28">
        <f t="shared" si="1"/>
        <v>0</v>
      </c>
    </row>
    <row r="29" spans="1:6" x14ac:dyDescent="0.3">
      <c r="A29">
        <f t="shared" si="2"/>
        <v>82</v>
      </c>
      <c r="B29" t="s">
        <v>3</v>
      </c>
      <c r="C29" t="s">
        <v>3</v>
      </c>
      <c r="E29">
        <f t="shared" si="0"/>
        <v>1</v>
      </c>
      <c r="F29">
        <f t="shared" si="1"/>
        <v>1</v>
      </c>
    </row>
    <row r="30" spans="1:6" x14ac:dyDescent="0.3">
      <c r="A30">
        <f t="shared" si="2"/>
        <v>85</v>
      </c>
      <c r="B30" t="s">
        <v>3</v>
      </c>
      <c r="C30" t="s">
        <v>4</v>
      </c>
      <c r="D30" t="s">
        <v>3</v>
      </c>
      <c r="E30">
        <f t="shared" si="0"/>
        <v>1</v>
      </c>
      <c r="F30">
        <f t="shared" si="1"/>
        <v>0</v>
      </c>
    </row>
    <row r="31" spans="1:6" x14ac:dyDescent="0.3">
      <c r="A31">
        <f t="shared" si="2"/>
        <v>88</v>
      </c>
      <c r="B31" t="s">
        <v>4</v>
      </c>
      <c r="C31" t="s">
        <v>3</v>
      </c>
      <c r="E31">
        <f t="shared" si="0"/>
        <v>0</v>
      </c>
      <c r="F31">
        <f t="shared" si="1"/>
        <v>1</v>
      </c>
    </row>
    <row r="32" spans="1:6" x14ac:dyDescent="0.3">
      <c r="A32" s="1">
        <f t="shared" si="2"/>
        <v>91</v>
      </c>
      <c r="B32" t="s">
        <v>3</v>
      </c>
      <c r="C32" t="s">
        <v>3</v>
      </c>
      <c r="E32">
        <f t="shared" si="0"/>
        <v>1</v>
      </c>
      <c r="F32">
        <f t="shared" si="1"/>
        <v>1</v>
      </c>
    </row>
    <row r="33" spans="1:6" x14ac:dyDescent="0.3">
      <c r="A33">
        <f t="shared" si="2"/>
        <v>94</v>
      </c>
      <c r="B33" t="s">
        <v>3</v>
      </c>
      <c r="C33" t="s">
        <v>3</v>
      </c>
      <c r="E33">
        <f t="shared" si="0"/>
        <v>1</v>
      </c>
      <c r="F33">
        <f t="shared" si="1"/>
        <v>1</v>
      </c>
    </row>
    <row r="34" spans="1:6" x14ac:dyDescent="0.3">
      <c r="A34">
        <f t="shared" si="2"/>
        <v>97</v>
      </c>
      <c r="B34" t="s">
        <v>3</v>
      </c>
      <c r="C34" t="s">
        <v>3</v>
      </c>
      <c r="E34">
        <f t="shared" si="0"/>
        <v>1</v>
      </c>
      <c r="F34">
        <f t="shared" si="1"/>
        <v>1</v>
      </c>
    </row>
    <row r="35" spans="1:6" x14ac:dyDescent="0.3">
      <c r="A35">
        <f t="shared" si="2"/>
        <v>100</v>
      </c>
      <c r="B35" t="s">
        <v>3</v>
      </c>
      <c r="C35" t="s">
        <v>3</v>
      </c>
      <c r="D35" t="s">
        <v>3</v>
      </c>
      <c r="E35">
        <f t="shared" si="0"/>
        <v>1</v>
      </c>
      <c r="F35">
        <f t="shared" si="1"/>
        <v>1</v>
      </c>
    </row>
    <row r="36" spans="1:6" x14ac:dyDescent="0.3">
      <c r="A36">
        <f t="shared" si="2"/>
        <v>103</v>
      </c>
      <c r="B36" t="s">
        <v>3</v>
      </c>
      <c r="C36" t="s">
        <v>4</v>
      </c>
      <c r="E36">
        <f t="shared" si="0"/>
        <v>1</v>
      </c>
      <c r="F36">
        <f t="shared" si="1"/>
        <v>0</v>
      </c>
    </row>
    <row r="37" spans="1:6" x14ac:dyDescent="0.3">
      <c r="A37">
        <f t="shared" si="2"/>
        <v>106</v>
      </c>
      <c r="B37" t="s">
        <v>3</v>
      </c>
      <c r="C37" t="s">
        <v>3</v>
      </c>
      <c r="E37">
        <f t="shared" si="0"/>
        <v>1</v>
      </c>
      <c r="F37">
        <f t="shared" si="1"/>
        <v>1</v>
      </c>
    </row>
    <row r="38" spans="1:6" x14ac:dyDescent="0.3">
      <c r="A38">
        <f t="shared" si="2"/>
        <v>109</v>
      </c>
      <c r="B38" t="s">
        <v>3</v>
      </c>
      <c r="C38" t="s">
        <v>3</v>
      </c>
      <c r="E38">
        <f t="shared" si="0"/>
        <v>1</v>
      </c>
      <c r="F38">
        <f t="shared" si="1"/>
        <v>1</v>
      </c>
    </row>
    <row r="39" spans="1:6" x14ac:dyDescent="0.3">
      <c r="A39">
        <f t="shared" si="2"/>
        <v>112</v>
      </c>
      <c r="B39" t="s">
        <v>4</v>
      </c>
      <c r="C39" t="s">
        <v>3</v>
      </c>
      <c r="E39">
        <f t="shared" si="0"/>
        <v>0</v>
      </c>
      <c r="F39">
        <f t="shared" si="1"/>
        <v>1</v>
      </c>
    </row>
    <row r="40" spans="1:6" x14ac:dyDescent="0.3">
      <c r="A40">
        <f t="shared" si="2"/>
        <v>115</v>
      </c>
      <c r="B40" t="s">
        <v>3</v>
      </c>
      <c r="C40" t="s">
        <v>4</v>
      </c>
      <c r="D40" t="s">
        <v>3</v>
      </c>
      <c r="E40">
        <f t="shared" si="0"/>
        <v>1</v>
      </c>
      <c r="F40">
        <f t="shared" si="1"/>
        <v>0</v>
      </c>
    </row>
    <row r="41" spans="1:6" x14ac:dyDescent="0.3">
      <c r="A41" s="1">
        <f t="shared" si="2"/>
        <v>118</v>
      </c>
      <c r="B41" t="s">
        <v>3</v>
      </c>
      <c r="C41" t="s">
        <v>4</v>
      </c>
      <c r="E41">
        <f t="shared" si="0"/>
        <v>1</v>
      </c>
      <c r="F41">
        <f t="shared" si="1"/>
        <v>0</v>
      </c>
    </row>
    <row r="42" spans="1:6" x14ac:dyDescent="0.3">
      <c r="A42" s="1">
        <f t="shared" si="2"/>
        <v>121</v>
      </c>
      <c r="B42" t="s">
        <v>3</v>
      </c>
      <c r="C42" t="s">
        <v>4</v>
      </c>
      <c r="E42">
        <f t="shared" si="0"/>
        <v>1</v>
      </c>
      <c r="F42">
        <f t="shared" si="1"/>
        <v>0</v>
      </c>
    </row>
    <row r="43" spans="1:6" x14ac:dyDescent="0.3">
      <c r="A43">
        <f t="shared" si="2"/>
        <v>124</v>
      </c>
      <c r="B43" t="s">
        <v>4</v>
      </c>
      <c r="C43" t="s">
        <v>3</v>
      </c>
      <c r="E43">
        <f t="shared" si="0"/>
        <v>0</v>
      </c>
      <c r="F43">
        <f t="shared" si="1"/>
        <v>1</v>
      </c>
    </row>
    <row r="44" spans="1:6" x14ac:dyDescent="0.3">
      <c r="A44">
        <f t="shared" si="2"/>
        <v>127</v>
      </c>
      <c r="B44" t="s">
        <v>3</v>
      </c>
      <c r="C44" t="s">
        <v>3</v>
      </c>
      <c r="E44">
        <f t="shared" si="0"/>
        <v>1</v>
      </c>
      <c r="F44">
        <f t="shared" si="1"/>
        <v>1</v>
      </c>
    </row>
    <row r="45" spans="1:6" x14ac:dyDescent="0.3">
      <c r="A45">
        <f t="shared" si="2"/>
        <v>130</v>
      </c>
      <c r="B45" t="s">
        <v>4</v>
      </c>
      <c r="C45" t="s">
        <v>4</v>
      </c>
      <c r="E45">
        <f t="shared" si="0"/>
        <v>0</v>
      </c>
      <c r="F45">
        <f t="shared" si="1"/>
        <v>0</v>
      </c>
    </row>
    <row r="46" spans="1:6" x14ac:dyDescent="0.3">
      <c r="A46">
        <f t="shared" si="2"/>
        <v>133</v>
      </c>
      <c r="B46" t="s">
        <v>3</v>
      </c>
      <c r="C46" t="s">
        <v>4</v>
      </c>
      <c r="E46">
        <f t="shared" si="0"/>
        <v>1</v>
      </c>
      <c r="F46">
        <f t="shared" si="1"/>
        <v>0</v>
      </c>
    </row>
    <row r="47" spans="1:6" x14ac:dyDescent="0.3">
      <c r="A47">
        <f t="shared" si="2"/>
        <v>136</v>
      </c>
      <c r="B47" t="s">
        <v>4</v>
      </c>
      <c r="C47" t="s">
        <v>3</v>
      </c>
      <c r="E47">
        <f t="shared" si="0"/>
        <v>0</v>
      </c>
      <c r="F47">
        <f t="shared" si="1"/>
        <v>1</v>
      </c>
    </row>
    <row r="48" spans="1:6" x14ac:dyDescent="0.3">
      <c r="A48">
        <f t="shared" si="2"/>
        <v>139</v>
      </c>
      <c r="B48" t="s">
        <v>3</v>
      </c>
      <c r="C48" t="s">
        <v>3</v>
      </c>
      <c r="E48">
        <f t="shared" si="0"/>
        <v>1</v>
      </c>
      <c r="F48">
        <f t="shared" si="1"/>
        <v>1</v>
      </c>
    </row>
    <row r="49" spans="1:6" x14ac:dyDescent="0.3">
      <c r="A49">
        <f t="shared" si="2"/>
        <v>142</v>
      </c>
      <c r="B49" t="s">
        <v>3</v>
      </c>
      <c r="C49" t="s">
        <v>4</v>
      </c>
      <c r="D49" t="s">
        <v>3</v>
      </c>
      <c r="E49">
        <f t="shared" si="0"/>
        <v>1</v>
      </c>
      <c r="F49">
        <f t="shared" si="1"/>
        <v>0</v>
      </c>
    </row>
    <row r="50" spans="1:6" x14ac:dyDescent="0.3">
      <c r="A50">
        <f t="shared" si="2"/>
        <v>145</v>
      </c>
      <c r="B50" t="s">
        <v>3</v>
      </c>
      <c r="C50" t="s">
        <v>3</v>
      </c>
      <c r="E50">
        <f t="shared" si="0"/>
        <v>1</v>
      </c>
      <c r="F50">
        <f t="shared" si="1"/>
        <v>1</v>
      </c>
    </row>
    <row r="51" spans="1:6" x14ac:dyDescent="0.3">
      <c r="A51">
        <f t="shared" si="2"/>
        <v>148</v>
      </c>
      <c r="B51" t="s">
        <v>3</v>
      </c>
      <c r="C51" t="s">
        <v>3</v>
      </c>
      <c r="E51">
        <f t="shared" si="0"/>
        <v>1</v>
      </c>
      <c r="F51">
        <f t="shared" si="1"/>
        <v>1</v>
      </c>
    </row>
    <row r="52" spans="1:6" x14ac:dyDescent="0.3">
      <c r="A52">
        <f t="shared" si="2"/>
        <v>151</v>
      </c>
      <c r="B52" t="s">
        <v>3</v>
      </c>
      <c r="C52" t="s">
        <v>4</v>
      </c>
      <c r="E52">
        <f t="shared" si="0"/>
        <v>1</v>
      </c>
      <c r="F52">
        <f t="shared" si="1"/>
        <v>0</v>
      </c>
    </row>
    <row r="53" spans="1:6" x14ac:dyDescent="0.3">
      <c r="A53">
        <f t="shared" si="2"/>
        <v>154</v>
      </c>
      <c r="B53" t="s">
        <v>3</v>
      </c>
      <c r="C53" t="s">
        <v>4</v>
      </c>
      <c r="E53">
        <f t="shared" si="0"/>
        <v>1</v>
      </c>
      <c r="F53">
        <f t="shared" si="1"/>
        <v>0</v>
      </c>
    </row>
    <row r="54" spans="1:6" x14ac:dyDescent="0.3">
      <c r="A54">
        <f t="shared" si="2"/>
        <v>157</v>
      </c>
      <c r="B54" t="s">
        <v>3</v>
      </c>
      <c r="C54" t="s">
        <v>3</v>
      </c>
      <c r="E54">
        <f t="shared" si="0"/>
        <v>1</v>
      </c>
      <c r="F54">
        <f t="shared" si="1"/>
        <v>1</v>
      </c>
    </row>
    <row r="55" spans="1:6" x14ac:dyDescent="0.3">
      <c r="A55">
        <f t="shared" si="2"/>
        <v>160</v>
      </c>
      <c r="B55" t="s">
        <v>3</v>
      </c>
      <c r="C55" t="s">
        <v>4</v>
      </c>
      <c r="E55">
        <f t="shared" si="0"/>
        <v>1</v>
      </c>
      <c r="F55">
        <f t="shared" si="1"/>
        <v>0</v>
      </c>
    </row>
    <row r="56" spans="1:6" x14ac:dyDescent="0.3">
      <c r="A56">
        <f t="shared" si="2"/>
        <v>163</v>
      </c>
      <c r="B56" t="s">
        <v>3</v>
      </c>
      <c r="C56" t="s">
        <v>4</v>
      </c>
      <c r="D56" t="s">
        <v>3</v>
      </c>
      <c r="E56">
        <f t="shared" si="0"/>
        <v>1</v>
      </c>
      <c r="F56">
        <f t="shared" si="1"/>
        <v>0</v>
      </c>
    </row>
    <row r="57" spans="1:6" x14ac:dyDescent="0.3">
      <c r="A57">
        <f t="shared" si="2"/>
        <v>166</v>
      </c>
      <c r="B57" t="s">
        <v>4</v>
      </c>
      <c r="C57" t="s">
        <v>4</v>
      </c>
      <c r="E57">
        <f t="shared" si="0"/>
        <v>0</v>
      </c>
      <c r="F57">
        <f t="shared" si="1"/>
        <v>0</v>
      </c>
    </row>
    <row r="58" spans="1:6" x14ac:dyDescent="0.3">
      <c r="A58">
        <f t="shared" si="2"/>
        <v>169</v>
      </c>
      <c r="B58" t="s">
        <v>4</v>
      </c>
      <c r="C58" t="s">
        <v>3</v>
      </c>
      <c r="E58">
        <f t="shared" si="0"/>
        <v>0</v>
      </c>
      <c r="F58">
        <f t="shared" si="1"/>
        <v>1</v>
      </c>
    </row>
    <row r="59" spans="1:6" x14ac:dyDescent="0.3">
      <c r="A59">
        <f t="shared" si="2"/>
        <v>172</v>
      </c>
      <c r="B59" t="s">
        <v>3</v>
      </c>
      <c r="C59" t="s">
        <v>3</v>
      </c>
      <c r="E59">
        <f t="shared" si="0"/>
        <v>1</v>
      </c>
      <c r="F59">
        <f t="shared" si="1"/>
        <v>1</v>
      </c>
    </row>
    <row r="60" spans="1:6" x14ac:dyDescent="0.3">
      <c r="A60">
        <f t="shared" si="2"/>
        <v>175</v>
      </c>
      <c r="B60" t="s">
        <v>4</v>
      </c>
      <c r="C60" t="s">
        <v>3</v>
      </c>
      <c r="E60">
        <f t="shared" si="0"/>
        <v>0</v>
      </c>
      <c r="F60">
        <f t="shared" si="1"/>
        <v>1</v>
      </c>
    </row>
    <row r="61" spans="1:6" x14ac:dyDescent="0.3">
      <c r="A61">
        <f t="shared" si="2"/>
        <v>178</v>
      </c>
      <c r="B61" t="s">
        <v>3</v>
      </c>
      <c r="C61" t="s">
        <v>3</v>
      </c>
      <c r="E61">
        <f t="shared" si="0"/>
        <v>1</v>
      </c>
      <c r="F61">
        <f t="shared" si="1"/>
        <v>1</v>
      </c>
    </row>
    <row r="62" spans="1:6" x14ac:dyDescent="0.3">
      <c r="A62">
        <f t="shared" si="2"/>
        <v>181</v>
      </c>
      <c r="B62" t="s">
        <v>3</v>
      </c>
      <c r="C62" t="s">
        <v>4</v>
      </c>
      <c r="D62" t="s">
        <v>3</v>
      </c>
      <c r="E62">
        <f t="shared" si="0"/>
        <v>1</v>
      </c>
      <c r="F62">
        <f t="shared" si="1"/>
        <v>0</v>
      </c>
    </row>
    <row r="63" spans="1:6" x14ac:dyDescent="0.3">
      <c r="A63">
        <f t="shared" si="2"/>
        <v>184</v>
      </c>
      <c r="B63" t="s">
        <v>3</v>
      </c>
      <c r="C63" t="s">
        <v>4</v>
      </c>
      <c r="E63">
        <f t="shared" si="0"/>
        <v>1</v>
      </c>
      <c r="F63">
        <f t="shared" si="1"/>
        <v>0</v>
      </c>
    </row>
    <row r="64" spans="1:6" x14ac:dyDescent="0.3">
      <c r="A64">
        <f t="shared" si="2"/>
        <v>187</v>
      </c>
      <c r="B64" t="s">
        <v>3</v>
      </c>
      <c r="C64" t="s">
        <v>4</v>
      </c>
      <c r="E64">
        <f t="shared" si="0"/>
        <v>1</v>
      </c>
      <c r="F64">
        <f t="shared" si="1"/>
        <v>0</v>
      </c>
    </row>
    <row r="65" spans="1:6" x14ac:dyDescent="0.3">
      <c r="A65" t="s">
        <v>8</v>
      </c>
      <c r="E65">
        <f>SUM(E2:E64)</f>
        <v>53</v>
      </c>
      <c r="F65">
        <f>SUM(F2:F64)</f>
        <v>32</v>
      </c>
    </row>
    <row r="66" spans="1:6" x14ac:dyDescent="0.3">
      <c r="A66">
        <f>COUNT(A2:A64)</f>
        <v>63</v>
      </c>
    </row>
    <row r="68" spans="1:6" x14ac:dyDescent="0.3">
      <c r="A68" t="s">
        <v>9</v>
      </c>
      <c r="B68" s="2">
        <f>E65/A66</f>
        <v>0.84126984126984128</v>
      </c>
    </row>
    <row r="69" spans="1:6" x14ac:dyDescent="0.3">
      <c r="A69" t="s">
        <v>10</v>
      </c>
      <c r="B69" s="2">
        <f>F65/A66</f>
        <v>0.50793650793650791</v>
      </c>
    </row>
    <row r="71" spans="1:6" x14ac:dyDescent="0.3">
      <c r="A71" t="s">
        <v>24</v>
      </c>
    </row>
    <row r="72" spans="1:6" x14ac:dyDescent="0.3">
      <c r="A72" t="s">
        <v>23</v>
      </c>
      <c r="B72" s="2">
        <f>B73*(B74*(1-B74)/B75)^(1/2)</f>
        <v>9.0528522208933329E-2</v>
      </c>
    </row>
    <row r="73" spans="1:6" x14ac:dyDescent="0.3">
      <c r="A73" t="s">
        <v>27</v>
      </c>
      <c r="B73">
        <v>1.96</v>
      </c>
    </row>
    <row r="74" spans="1:6" x14ac:dyDescent="0.3">
      <c r="A74" t="s">
        <v>28</v>
      </c>
      <c r="B74" s="4">
        <v>0.84</v>
      </c>
    </row>
    <row r="75" spans="1:6" x14ac:dyDescent="0.3">
      <c r="A75" t="s">
        <v>29</v>
      </c>
      <c r="B75">
        <f>A66</f>
        <v>63</v>
      </c>
    </row>
    <row r="78" spans="1:6" x14ac:dyDescent="0.3">
      <c r="A78" t="s">
        <v>30</v>
      </c>
    </row>
  </sheetData>
  <dataValidations disablePrompts="1" count="1">
    <dataValidation type="list" allowBlank="1" showInputMessage="1" showErrorMessage="1" sqref="B2:D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5732-B338-44B3-8D97-F14A8D822F6E}">
  <dimension ref="A1:F68"/>
  <sheetViews>
    <sheetView topLeftCell="A52" workbookViewId="0">
      <selection activeCell="A69" sqref="A69"/>
    </sheetView>
  </sheetViews>
  <sheetFormatPr baseColWidth="10" defaultRowHeight="14.4" x14ac:dyDescent="0.3"/>
  <cols>
    <col min="1" max="1" width="29.109375" customWidth="1"/>
    <col min="2" max="2" width="18.33203125" customWidth="1"/>
    <col min="3" max="3" width="34.44140625" customWidth="1"/>
    <col min="4" max="4" width="17.44140625" customWidth="1"/>
    <col min="5" max="5" width="28.33203125" customWidth="1"/>
    <col min="6" max="6" width="36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3">
      <c r="A2">
        <v>1</v>
      </c>
      <c r="B2" t="s">
        <v>3</v>
      </c>
      <c r="C2" t="s">
        <v>4</v>
      </c>
      <c r="D2" t="s">
        <v>3</v>
      </c>
      <c r="F2">
        <f>IF(C2="si",1,0)</f>
        <v>0</v>
      </c>
    </row>
    <row r="3" spans="1:6" x14ac:dyDescent="0.3">
      <c r="A3">
        <f>A2+3</f>
        <v>4</v>
      </c>
      <c r="B3" t="s">
        <v>3</v>
      </c>
      <c r="C3" t="s">
        <v>4</v>
      </c>
      <c r="E3">
        <f t="shared" ref="E3:E53" si="0">IF(B3="si",1,0)</f>
        <v>1</v>
      </c>
      <c r="F3">
        <f t="shared" ref="F3:F53" si="1">IF(C3="si",1,0)</f>
        <v>0</v>
      </c>
    </row>
    <row r="4" spans="1:6" x14ac:dyDescent="0.3">
      <c r="A4">
        <f t="shared" ref="A4:A53" si="2">A3+3</f>
        <v>7</v>
      </c>
      <c r="B4" t="s">
        <v>3</v>
      </c>
      <c r="C4" t="s">
        <v>3</v>
      </c>
      <c r="E4">
        <f t="shared" si="0"/>
        <v>1</v>
      </c>
      <c r="F4">
        <f t="shared" si="1"/>
        <v>1</v>
      </c>
    </row>
    <row r="5" spans="1:6" x14ac:dyDescent="0.3">
      <c r="A5">
        <f t="shared" si="2"/>
        <v>10</v>
      </c>
      <c r="B5" t="s">
        <v>3</v>
      </c>
      <c r="C5" t="s">
        <v>3</v>
      </c>
      <c r="D5" t="s">
        <v>3</v>
      </c>
      <c r="E5">
        <f t="shared" si="0"/>
        <v>1</v>
      </c>
      <c r="F5">
        <f t="shared" si="1"/>
        <v>1</v>
      </c>
    </row>
    <row r="6" spans="1:6" x14ac:dyDescent="0.3">
      <c r="A6">
        <f t="shared" si="2"/>
        <v>13</v>
      </c>
      <c r="B6" t="s">
        <v>3</v>
      </c>
      <c r="C6" t="s">
        <v>3</v>
      </c>
      <c r="D6" t="s">
        <v>3</v>
      </c>
      <c r="E6">
        <f t="shared" si="0"/>
        <v>1</v>
      </c>
      <c r="F6">
        <f t="shared" si="1"/>
        <v>1</v>
      </c>
    </row>
    <row r="7" spans="1:6" x14ac:dyDescent="0.3">
      <c r="A7">
        <f t="shared" si="2"/>
        <v>16</v>
      </c>
      <c r="B7" t="s">
        <v>3</v>
      </c>
      <c r="C7" t="s">
        <v>3</v>
      </c>
      <c r="E7">
        <f t="shared" si="0"/>
        <v>1</v>
      </c>
      <c r="F7">
        <f t="shared" si="1"/>
        <v>1</v>
      </c>
    </row>
    <row r="8" spans="1:6" x14ac:dyDescent="0.3">
      <c r="A8">
        <f t="shared" si="2"/>
        <v>19</v>
      </c>
      <c r="B8" t="s">
        <v>3</v>
      </c>
      <c r="C8" t="s">
        <v>3</v>
      </c>
      <c r="D8" t="s">
        <v>3</v>
      </c>
      <c r="E8">
        <f t="shared" si="0"/>
        <v>1</v>
      </c>
      <c r="F8">
        <f t="shared" si="1"/>
        <v>1</v>
      </c>
    </row>
    <row r="9" spans="1:6" x14ac:dyDescent="0.3">
      <c r="A9">
        <f t="shared" si="2"/>
        <v>22</v>
      </c>
      <c r="B9" t="s">
        <v>4</v>
      </c>
      <c r="C9" t="s">
        <v>3</v>
      </c>
      <c r="E9">
        <f t="shared" si="0"/>
        <v>0</v>
      </c>
      <c r="F9">
        <f t="shared" si="1"/>
        <v>1</v>
      </c>
    </row>
    <row r="10" spans="1:6" x14ac:dyDescent="0.3">
      <c r="A10">
        <f t="shared" si="2"/>
        <v>25</v>
      </c>
      <c r="B10" t="s">
        <v>3</v>
      </c>
      <c r="C10" t="s">
        <v>3</v>
      </c>
      <c r="E10">
        <f t="shared" si="0"/>
        <v>1</v>
      </c>
      <c r="F10">
        <f t="shared" si="1"/>
        <v>1</v>
      </c>
    </row>
    <row r="11" spans="1:6" x14ac:dyDescent="0.3">
      <c r="A11">
        <f t="shared" si="2"/>
        <v>28</v>
      </c>
      <c r="B11" t="s">
        <v>3</v>
      </c>
      <c r="C11" t="s">
        <v>3</v>
      </c>
      <c r="E11">
        <f t="shared" si="0"/>
        <v>1</v>
      </c>
      <c r="F11">
        <f t="shared" si="1"/>
        <v>1</v>
      </c>
    </row>
    <row r="12" spans="1:6" x14ac:dyDescent="0.3">
      <c r="A12">
        <f t="shared" si="2"/>
        <v>31</v>
      </c>
      <c r="B12" t="s">
        <v>3</v>
      </c>
      <c r="C12" t="s">
        <v>3</v>
      </c>
      <c r="E12">
        <f t="shared" si="0"/>
        <v>1</v>
      </c>
      <c r="F12">
        <f t="shared" si="1"/>
        <v>1</v>
      </c>
    </row>
    <row r="13" spans="1:6" x14ac:dyDescent="0.3">
      <c r="A13">
        <f t="shared" si="2"/>
        <v>34</v>
      </c>
      <c r="B13" t="s">
        <v>3</v>
      </c>
      <c r="C13" t="s">
        <v>3</v>
      </c>
      <c r="E13">
        <f t="shared" si="0"/>
        <v>1</v>
      </c>
      <c r="F13">
        <f t="shared" si="1"/>
        <v>1</v>
      </c>
    </row>
    <row r="14" spans="1:6" x14ac:dyDescent="0.3">
      <c r="A14">
        <f t="shared" si="2"/>
        <v>37</v>
      </c>
      <c r="B14" t="s">
        <v>4</v>
      </c>
      <c r="C14" t="s">
        <v>3</v>
      </c>
      <c r="E14">
        <f t="shared" si="0"/>
        <v>0</v>
      </c>
      <c r="F14">
        <f t="shared" si="1"/>
        <v>1</v>
      </c>
    </row>
    <row r="15" spans="1:6" x14ac:dyDescent="0.3">
      <c r="A15">
        <f t="shared" si="2"/>
        <v>40</v>
      </c>
      <c r="B15" t="s">
        <v>3</v>
      </c>
      <c r="C15" t="s">
        <v>4</v>
      </c>
      <c r="E15">
        <f t="shared" si="0"/>
        <v>1</v>
      </c>
      <c r="F15">
        <f t="shared" si="1"/>
        <v>0</v>
      </c>
    </row>
    <row r="16" spans="1:6" x14ac:dyDescent="0.3">
      <c r="A16">
        <f t="shared" si="2"/>
        <v>43</v>
      </c>
      <c r="B16" t="s">
        <v>3</v>
      </c>
      <c r="C16" t="s">
        <v>3</v>
      </c>
      <c r="D16" t="s">
        <v>3</v>
      </c>
      <c r="E16">
        <f t="shared" si="0"/>
        <v>1</v>
      </c>
      <c r="F16">
        <f t="shared" si="1"/>
        <v>1</v>
      </c>
    </row>
    <row r="17" spans="1:6" x14ac:dyDescent="0.3">
      <c r="A17">
        <f t="shared" si="2"/>
        <v>46</v>
      </c>
      <c r="B17" t="s">
        <v>3</v>
      </c>
      <c r="C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4</v>
      </c>
      <c r="D18" t="s">
        <v>3</v>
      </c>
      <c r="E18">
        <f t="shared" si="0"/>
        <v>1</v>
      </c>
      <c r="F18">
        <f t="shared" si="1"/>
        <v>0</v>
      </c>
    </row>
    <row r="19" spans="1:6" x14ac:dyDescent="0.3">
      <c r="A19">
        <f t="shared" si="2"/>
        <v>52</v>
      </c>
      <c r="B19" t="s">
        <v>4</v>
      </c>
      <c r="C19" t="s">
        <v>4</v>
      </c>
      <c r="E19">
        <f t="shared" si="0"/>
        <v>0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4</v>
      </c>
      <c r="E20">
        <f t="shared" si="0"/>
        <v>1</v>
      </c>
      <c r="F20">
        <f t="shared" si="1"/>
        <v>0</v>
      </c>
    </row>
    <row r="21" spans="1:6" x14ac:dyDescent="0.3">
      <c r="A21">
        <f t="shared" si="2"/>
        <v>58</v>
      </c>
      <c r="B21" t="s">
        <v>3</v>
      </c>
      <c r="C21" t="s">
        <v>4</v>
      </c>
      <c r="D21" t="s">
        <v>3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4</v>
      </c>
      <c r="C22" t="s">
        <v>3</v>
      </c>
      <c r="D22" t="s">
        <v>3</v>
      </c>
      <c r="E22">
        <f t="shared" si="0"/>
        <v>0</v>
      </c>
      <c r="F22">
        <f t="shared" si="1"/>
        <v>1</v>
      </c>
    </row>
    <row r="23" spans="1:6" x14ac:dyDescent="0.3">
      <c r="A23" s="1">
        <f t="shared" si="2"/>
        <v>64</v>
      </c>
      <c r="B23" t="s">
        <v>3</v>
      </c>
      <c r="C23" t="s">
        <v>4</v>
      </c>
      <c r="E23">
        <f t="shared" si="0"/>
        <v>1</v>
      </c>
      <c r="F23">
        <f t="shared" si="1"/>
        <v>0</v>
      </c>
    </row>
    <row r="24" spans="1:6" x14ac:dyDescent="0.3">
      <c r="A24">
        <f t="shared" si="2"/>
        <v>67</v>
      </c>
      <c r="B24" t="s">
        <v>4</v>
      </c>
      <c r="C24" t="s">
        <v>4</v>
      </c>
      <c r="E24">
        <f t="shared" si="0"/>
        <v>0</v>
      </c>
      <c r="F24">
        <f t="shared" si="1"/>
        <v>0</v>
      </c>
    </row>
    <row r="25" spans="1:6" x14ac:dyDescent="0.3">
      <c r="A25" s="1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3</v>
      </c>
      <c r="C26" t="s">
        <v>4</v>
      </c>
      <c r="D26" t="s">
        <v>3</v>
      </c>
      <c r="E26">
        <f t="shared" si="0"/>
        <v>1</v>
      </c>
      <c r="F26">
        <f t="shared" si="1"/>
        <v>0</v>
      </c>
    </row>
    <row r="27" spans="1:6" x14ac:dyDescent="0.3">
      <c r="A27" s="1">
        <f t="shared" si="2"/>
        <v>76</v>
      </c>
      <c r="B27" t="s">
        <v>3</v>
      </c>
      <c r="C27" t="s">
        <v>4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4</v>
      </c>
      <c r="C28" t="s">
        <v>3</v>
      </c>
      <c r="D28" t="s">
        <v>3</v>
      </c>
      <c r="E28">
        <f t="shared" si="0"/>
        <v>0</v>
      </c>
      <c r="F28">
        <f t="shared" si="1"/>
        <v>1</v>
      </c>
    </row>
    <row r="29" spans="1:6" x14ac:dyDescent="0.3">
      <c r="A29" s="1">
        <f t="shared" si="2"/>
        <v>82</v>
      </c>
      <c r="B29" t="s">
        <v>3</v>
      </c>
      <c r="C29" t="s">
        <v>4</v>
      </c>
      <c r="E29">
        <f t="shared" si="0"/>
        <v>1</v>
      </c>
      <c r="F29">
        <f t="shared" si="1"/>
        <v>0</v>
      </c>
    </row>
    <row r="30" spans="1:6" x14ac:dyDescent="0.3">
      <c r="A30">
        <f t="shared" si="2"/>
        <v>85</v>
      </c>
      <c r="B30" t="s">
        <v>4</v>
      </c>
      <c r="C30" t="s">
        <v>4</v>
      </c>
      <c r="D30" t="s">
        <v>3</v>
      </c>
      <c r="E30">
        <f t="shared" si="0"/>
        <v>0</v>
      </c>
      <c r="F30">
        <f t="shared" si="1"/>
        <v>0</v>
      </c>
    </row>
    <row r="31" spans="1:6" x14ac:dyDescent="0.3">
      <c r="A31">
        <f t="shared" si="2"/>
        <v>88</v>
      </c>
      <c r="B31" t="s">
        <v>3</v>
      </c>
      <c r="C31" t="s">
        <v>3</v>
      </c>
      <c r="E31">
        <f t="shared" si="0"/>
        <v>1</v>
      </c>
      <c r="F31">
        <f t="shared" si="1"/>
        <v>1</v>
      </c>
    </row>
    <row r="32" spans="1:6" x14ac:dyDescent="0.3">
      <c r="A32">
        <f t="shared" si="2"/>
        <v>91</v>
      </c>
      <c r="B32" t="s">
        <v>3</v>
      </c>
      <c r="C32" t="s">
        <v>3</v>
      </c>
      <c r="E32">
        <f t="shared" si="0"/>
        <v>1</v>
      </c>
      <c r="F32">
        <f t="shared" si="1"/>
        <v>1</v>
      </c>
    </row>
    <row r="33" spans="1:6" x14ac:dyDescent="0.3">
      <c r="A33">
        <f t="shared" si="2"/>
        <v>94</v>
      </c>
      <c r="B33" t="s">
        <v>3</v>
      </c>
      <c r="C33" t="s">
        <v>3</v>
      </c>
      <c r="E33">
        <f t="shared" si="0"/>
        <v>1</v>
      </c>
      <c r="F33">
        <f t="shared" si="1"/>
        <v>1</v>
      </c>
    </row>
    <row r="34" spans="1:6" x14ac:dyDescent="0.3">
      <c r="A34">
        <f t="shared" si="2"/>
        <v>97</v>
      </c>
      <c r="B34" t="s">
        <v>3</v>
      </c>
      <c r="C34" t="s">
        <v>4</v>
      </c>
      <c r="E34">
        <f t="shared" si="0"/>
        <v>1</v>
      </c>
      <c r="F34">
        <f t="shared" si="1"/>
        <v>0</v>
      </c>
    </row>
    <row r="35" spans="1:6" x14ac:dyDescent="0.3">
      <c r="A35">
        <f t="shared" si="2"/>
        <v>100</v>
      </c>
      <c r="B35" t="s">
        <v>4</v>
      </c>
      <c r="C35" t="s">
        <v>3</v>
      </c>
      <c r="E35">
        <f t="shared" si="0"/>
        <v>0</v>
      </c>
      <c r="F35">
        <f t="shared" si="1"/>
        <v>1</v>
      </c>
    </row>
    <row r="36" spans="1:6" x14ac:dyDescent="0.3">
      <c r="A36">
        <f t="shared" si="2"/>
        <v>103</v>
      </c>
      <c r="B36" t="s">
        <v>3</v>
      </c>
      <c r="C36" t="s">
        <v>4</v>
      </c>
      <c r="E36">
        <f t="shared" si="0"/>
        <v>1</v>
      </c>
      <c r="F36">
        <f t="shared" si="1"/>
        <v>0</v>
      </c>
    </row>
    <row r="37" spans="1:6" x14ac:dyDescent="0.3">
      <c r="A37">
        <f t="shared" si="2"/>
        <v>106</v>
      </c>
      <c r="B37" t="s">
        <v>3</v>
      </c>
      <c r="C37" t="s">
        <v>4</v>
      </c>
      <c r="D37" t="s">
        <v>3</v>
      </c>
      <c r="E37">
        <f t="shared" si="0"/>
        <v>1</v>
      </c>
      <c r="F37">
        <f t="shared" si="1"/>
        <v>0</v>
      </c>
    </row>
    <row r="38" spans="1:6" x14ac:dyDescent="0.3">
      <c r="A38">
        <f t="shared" si="2"/>
        <v>109</v>
      </c>
      <c r="B38" t="s">
        <v>3</v>
      </c>
      <c r="C38" t="s">
        <v>4</v>
      </c>
      <c r="E38">
        <f t="shared" si="0"/>
        <v>1</v>
      </c>
      <c r="F38">
        <f t="shared" si="1"/>
        <v>0</v>
      </c>
    </row>
    <row r="39" spans="1:6" x14ac:dyDescent="0.3">
      <c r="A39">
        <f t="shared" si="2"/>
        <v>112</v>
      </c>
      <c r="B39" t="s">
        <v>3</v>
      </c>
      <c r="C39" t="s">
        <v>3</v>
      </c>
      <c r="E39">
        <f t="shared" si="0"/>
        <v>1</v>
      </c>
      <c r="F39">
        <f t="shared" si="1"/>
        <v>1</v>
      </c>
    </row>
    <row r="40" spans="1:6" x14ac:dyDescent="0.3">
      <c r="A40">
        <f t="shared" si="2"/>
        <v>115</v>
      </c>
      <c r="B40" t="s">
        <v>3</v>
      </c>
      <c r="C40" t="s">
        <v>3</v>
      </c>
      <c r="E40">
        <f t="shared" si="0"/>
        <v>1</v>
      </c>
      <c r="F40">
        <f t="shared" si="1"/>
        <v>1</v>
      </c>
    </row>
    <row r="41" spans="1:6" x14ac:dyDescent="0.3">
      <c r="A41">
        <f t="shared" si="2"/>
        <v>118</v>
      </c>
      <c r="B41" t="s">
        <v>3</v>
      </c>
      <c r="C41" t="s">
        <v>4</v>
      </c>
      <c r="E41">
        <f t="shared" si="0"/>
        <v>1</v>
      </c>
      <c r="F41">
        <f t="shared" si="1"/>
        <v>0</v>
      </c>
    </row>
    <row r="42" spans="1:6" x14ac:dyDescent="0.3">
      <c r="A42">
        <f t="shared" si="2"/>
        <v>121</v>
      </c>
      <c r="B42" t="s">
        <v>3</v>
      </c>
      <c r="C42" t="s">
        <v>3</v>
      </c>
      <c r="E42">
        <f t="shared" si="0"/>
        <v>1</v>
      </c>
      <c r="F42">
        <f t="shared" si="1"/>
        <v>1</v>
      </c>
    </row>
    <row r="43" spans="1:6" x14ac:dyDescent="0.3">
      <c r="A43">
        <f t="shared" si="2"/>
        <v>124</v>
      </c>
      <c r="B43" t="s">
        <v>3</v>
      </c>
      <c r="C43" t="s">
        <v>4</v>
      </c>
      <c r="D43" t="s">
        <v>3</v>
      </c>
      <c r="E43">
        <f t="shared" si="0"/>
        <v>1</v>
      </c>
      <c r="F43">
        <f t="shared" si="1"/>
        <v>0</v>
      </c>
    </row>
    <row r="44" spans="1:6" x14ac:dyDescent="0.3">
      <c r="A44">
        <f t="shared" si="2"/>
        <v>127</v>
      </c>
      <c r="B44" t="s">
        <v>4</v>
      </c>
      <c r="C44" t="s">
        <v>4</v>
      </c>
      <c r="E44">
        <f t="shared" si="0"/>
        <v>0</v>
      </c>
      <c r="F44">
        <f t="shared" si="1"/>
        <v>0</v>
      </c>
    </row>
    <row r="45" spans="1:6" x14ac:dyDescent="0.3">
      <c r="A45">
        <f t="shared" si="2"/>
        <v>130</v>
      </c>
      <c r="B45" t="s">
        <v>3</v>
      </c>
      <c r="C45" t="s">
        <v>4</v>
      </c>
      <c r="E45">
        <f t="shared" si="0"/>
        <v>1</v>
      </c>
      <c r="F45">
        <f t="shared" si="1"/>
        <v>0</v>
      </c>
    </row>
    <row r="46" spans="1:6" x14ac:dyDescent="0.3">
      <c r="A46" s="1">
        <f t="shared" si="2"/>
        <v>133</v>
      </c>
      <c r="B46" t="s">
        <v>3</v>
      </c>
      <c r="C46" t="s">
        <v>4</v>
      </c>
      <c r="E46">
        <f t="shared" si="0"/>
        <v>1</v>
      </c>
      <c r="F46">
        <f t="shared" si="1"/>
        <v>0</v>
      </c>
    </row>
    <row r="47" spans="1:6" x14ac:dyDescent="0.3">
      <c r="A47">
        <f t="shared" si="2"/>
        <v>136</v>
      </c>
      <c r="B47" t="s">
        <v>3</v>
      </c>
      <c r="C47" t="s">
        <v>4</v>
      </c>
      <c r="D47" t="s">
        <v>3</v>
      </c>
      <c r="E47">
        <f t="shared" si="0"/>
        <v>1</v>
      </c>
      <c r="F47">
        <f t="shared" si="1"/>
        <v>0</v>
      </c>
    </row>
    <row r="48" spans="1:6" x14ac:dyDescent="0.3">
      <c r="A48">
        <f t="shared" si="2"/>
        <v>139</v>
      </c>
      <c r="B48" t="s">
        <v>3</v>
      </c>
      <c r="C48" t="s">
        <v>4</v>
      </c>
      <c r="D48" t="s">
        <v>3</v>
      </c>
      <c r="E48">
        <f t="shared" si="0"/>
        <v>1</v>
      </c>
      <c r="F48">
        <f t="shared" si="1"/>
        <v>0</v>
      </c>
    </row>
    <row r="49" spans="1:6" x14ac:dyDescent="0.3">
      <c r="A49" s="1">
        <f t="shared" si="2"/>
        <v>142</v>
      </c>
      <c r="B49" t="s">
        <v>3</v>
      </c>
      <c r="C49" t="s">
        <v>4</v>
      </c>
      <c r="E49">
        <f t="shared" si="0"/>
        <v>1</v>
      </c>
      <c r="F49">
        <f t="shared" si="1"/>
        <v>0</v>
      </c>
    </row>
    <row r="50" spans="1:6" x14ac:dyDescent="0.3">
      <c r="A50">
        <f t="shared" si="2"/>
        <v>145</v>
      </c>
      <c r="B50" t="s">
        <v>4</v>
      </c>
      <c r="C50" t="s">
        <v>3</v>
      </c>
      <c r="E50">
        <f t="shared" si="0"/>
        <v>0</v>
      </c>
      <c r="F50">
        <f t="shared" si="1"/>
        <v>1</v>
      </c>
    </row>
    <row r="51" spans="1:6" x14ac:dyDescent="0.3">
      <c r="A51">
        <f t="shared" si="2"/>
        <v>148</v>
      </c>
      <c r="B51" t="s">
        <v>4</v>
      </c>
      <c r="C51" t="s">
        <v>3</v>
      </c>
      <c r="E51">
        <f t="shared" si="0"/>
        <v>0</v>
      </c>
      <c r="F51">
        <f t="shared" si="1"/>
        <v>1</v>
      </c>
    </row>
    <row r="52" spans="1:6" x14ac:dyDescent="0.3">
      <c r="A52">
        <f t="shared" si="2"/>
        <v>151</v>
      </c>
      <c r="B52" t="s">
        <v>3</v>
      </c>
      <c r="C52" t="s">
        <v>3</v>
      </c>
      <c r="D52" t="s">
        <v>3</v>
      </c>
      <c r="E52">
        <f t="shared" si="0"/>
        <v>1</v>
      </c>
      <c r="F52">
        <f t="shared" si="1"/>
        <v>1</v>
      </c>
    </row>
    <row r="53" spans="1:6" x14ac:dyDescent="0.3">
      <c r="A53">
        <f t="shared" si="2"/>
        <v>154</v>
      </c>
      <c r="B53" t="s">
        <v>3</v>
      </c>
      <c r="C53" t="s">
        <v>4</v>
      </c>
      <c r="D53" t="s">
        <v>3</v>
      </c>
      <c r="E53">
        <f t="shared" si="0"/>
        <v>1</v>
      </c>
      <c r="F53">
        <f t="shared" si="1"/>
        <v>0</v>
      </c>
    </row>
    <row r="54" spans="1:6" x14ac:dyDescent="0.3">
      <c r="A54" t="s">
        <v>8</v>
      </c>
      <c r="E54">
        <f>SUM(E2:E53)</f>
        <v>40</v>
      </c>
      <c r="F54">
        <f>SUM(F2:F53)</f>
        <v>25</v>
      </c>
    </row>
    <row r="55" spans="1:6" x14ac:dyDescent="0.3">
      <c r="A55">
        <f>COUNT(A2:A53)</f>
        <v>52</v>
      </c>
    </row>
    <row r="57" spans="1:6" x14ac:dyDescent="0.3">
      <c r="A57" t="s">
        <v>9</v>
      </c>
      <c r="B57" s="2">
        <f>E54/A55</f>
        <v>0.76923076923076927</v>
      </c>
    </row>
    <row r="58" spans="1:6" x14ac:dyDescent="0.3">
      <c r="A58" t="s">
        <v>10</v>
      </c>
      <c r="B58" s="2">
        <f>F54/A55</f>
        <v>0.48076923076923078</v>
      </c>
    </row>
    <row r="61" spans="1:6" x14ac:dyDescent="0.3">
      <c r="A61" t="s">
        <v>24</v>
      </c>
    </row>
    <row r="62" spans="1:6" x14ac:dyDescent="0.3">
      <c r="A62" t="s">
        <v>23</v>
      </c>
      <c r="B62" s="2">
        <f>B63*(B64*(1-B64)/B65)^(1/2)</f>
        <v>0.11438357870307729</v>
      </c>
    </row>
    <row r="63" spans="1:6" x14ac:dyDescent="0.3">
      <c r="A63" t="s">
        <v>27</v>
      </c>
      <c r="B63">
        <v>1.96</v>
      </c>
    </row>
    <row r="64" spans="1:6" x14ac:dyDescent="0.3">
      <c r="A64" t="s">
        <v>28</v>
      </c>
      <c r="B64" s="4">
        <v>0.77</v>
      </c>
    </row>
    <row r="65" spans="1:2" x14ac:dyDescent="0.3">
      <c r="A65" t="s">
        <v>29</v>
      </c>
      <c r="B65">
        <f>A55</f>
        <v>52</v>
      </c>
    </row>
    <row r="68" spans="1:2" x14ac:dyDescent="0.3">
      <c r="A68" t="s">
        <v>31</v>
      </c>
    </row>
  </sheetData>
  <dataValidations count="1">
    <dataValidation type="list" allowBlank="1" showInputMessage="1" showErrorMessage="1" sqref="B2:D53" xr:uid="{43E4A778-3ADB-45AC-A3DD-B20F1E6F22A4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49E8-2E8A-40E0-BC08-8A4E79862374}">
  <dimension ref="A1:G61"/>
  <sheetViews>
    <sheetView topLeftCell="A40" workbookViewId="0">
      <selection activeCell="A62" sqref="A62"/>
    </sheetView>
  </sheetViews>
  <sheetFormatPr baseColWidth="10" defaultRowHeight="14.4" x14ac:dyDescent="0.3"/>
  <cols>
    <col min="1" max="1" width="29.109375" customWidth="1"/>
    <col min="2" max="2" width="18.33203125" customWidth="1"/>
    <col min="3" max="3" width="34.44140625" customWidth="1"/>
    <col min="4" max="4" width="17.44140625" customWidth="1"/>
    <col min="5" max="5" width="28.33203125" customWidth="1"/>
    <col min="6" max="6" width="3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7" x14ac:dyDescent="0.3">
      <c r="A2">
        <v>1</v>
      </c>
      <c r="B2" t="s">
        <v>3</v>
      </c>
      <c r="C2" t="s">
        <v>4</v>
      </c>
      <c r="D2" t="s">
        <v>3</v>
      </c>
      <c r="E2">
        <f>IF(B2="si",1,0)</f>
        <v>1</v>
      </c>
      <c r="F2">
        <f>IF(C2="si",1,0)</f>
        <v>0</v>
      </c>
    </row>
    <row r="3" spans="1:7" x14ac:dyDescent="0.3">
      <c r="A3">
        <f>A2+3</f>
        <v>4</v>
      </c>
      <c r="B3" t="s">
        <v>3</v>
      </c>
      <c r="C3" t="s">
        <v>4</v>
      </c>
      <c r="E3">
        <f t="shared" ref="E3:E47" si="0">IF(B3="si",1,0)</f>
        <v>1</v>
      </c>
      <c r="F3">
        <f t="shared" ref="F3:F47" si="1">IF(C3="si",1,0)</f>
        <v>0</v>
      </c>
    </row>
    <row r="4" spans="1:7" x14ac:dyDescent="0.3">
      <c r="A4">
        <f t="shared" ref="A4:A47" si="2">A3+3</f>
        <v>7</v>
      </c>
      <c r="B4" t="s">
        <v>3</v>
      </c>
      <c r="C4" t="s">
        <v>4</v>
      </c>
      <c r="E4">
        <f t="shared" si="0"/>
        <v>1</v>
      </c>
      <c r="F4">
        <f t="shared" si="1"/>
        <v>0</v>
      </c>
    </row>
    <row r="5" spans="1:7" x14ac:dyDescent="0.3">
      <c r="A5">
        <f t="shared" si="2"/>
        <v>10</v>
      </c>
      <c r="B5" t="s">
        <v>3</v>
      </c>
      <c r="C5" t="s">
        <v>3</v>
      </c>
      <c r="E5">
        <f t="shared" si="0"/>
        <v>1</v>
      </c>
      <c r="F5">
        <f t="shared" si="1"/>
        <v>1</v>
      </c>
    </row>
    <row r="6" spans="1:7" x14ac:dyDescent="0.3">
      <c r="A6">
        <f t="shared" si="2"/>
        <v>13</v>
      </c>
      <c r="B6" t="s">
        <v>3</v>
      </c>
      <c r="C6" t="s">
        <v>3</v>
      </c>
      <c r="E6">
        <f t="shared" si="0"/>
        <v>1</v>
      </c>
      <c r="F6">
        <f t="shared" si="1"/>
        <v>1</v>
      </c>
    </row>
    <row r="7" spans="1:7" x14ac:dyDescent="0.3">
      <c r="A7">
        <f t="shared" si="2"/>
        <v>16</v>
      </c>
      <c r="B7" t="s">
        <v>3</v>
      </c>
      <c r="C7" t="s">
        <v>4</v>
      </c>
      <c r="E7">
        <f t="shared" si="0"/>
        <v>1</v>
      </c>
      <c r="F7">
        <f t="shared" si="1"/>
        <v>0</v>
      </c>
    </row>
    <row r="8" spans="1:7" x14ac:dyDescent="0.3">
      <c r="A8">
        <f t="shared" si="2"/>
        <v>19</v>
      </c>
      <c r="B8" t="s">
        <v>3</v>
      </c>
      <c r="C8" t="s">
        <v>4</v>
      </c>
      <c r="D8" t="s">
        <v>3</v>
      </c>
      <c r="E8">
        <f t="shared" si="0"/>
        <v>1</v>
      </c>
      <c r="F8">
        <f t="shared" si="1"/>
        <v>0</v>
      </c>
    </row>
    <row r="9" spans="1:7" x14ac:dyDescent="0.3">
      <c r="A9" s="1">
        <f t="shared" si="2"/>
        <v>22</v>
      </c>
      <c r="B9" t="s">
        <v>3</v>
      </c>
      <c r="C9" t="s">
        <v>4</v>
      </c>
      <c r="E9">
        <f t="shared" si="0"/>
        <v>1</v>
      </c>
      <c r="F9">
        <f t="shared" si="1"/>
        <v>0</v>
      </c>
    </row>
    <row r="10" spans="1:7" x14ac:dyDescent="0.3">
      <c r="A10">
        <f t="shared" si="2"/>
        <v>25</v>
      </c>
      <c r="B10" t="s">
        <v>3</v>
      </c>
      <c r="C10" t="s">
        <v>3</v>
      </c>
      <c r="D10" t="s">
        <v>3</v>
      </c>
      <c r="E10">
        <f t="shared" si="0"/>
        <v>1</v>
      </c>
      <c r="F10">
        <f t="shared" si="1"/>
        <v>1</v>
      </c>
    </row>
    <row r="11" spans="1:7" x14ac:dyDescent="0.3">
      <c r="A11">
        <f t="shared" si="2"/>
        <v>28</v>
      </c>
      <c r="B11" t="s">
        <v>3</v>
      </c>
      <c r="C11" t="s">
        <v>3</v>
      </c>
      <c r="D11" t="s">
        <v>4</v>
      </c>
      <c r="E11">
        <f t="shared" si="0"/>
        <v>1</v>
      </c>
      <c r="F11">
        <f t="shared" si="1"/>
        <v>1</v>
      </c>
    </row>
    <row r="12" spans="1:7" x14ac:dyDescent="0.3">
      <c r="A12">
        <f t="shared" si="2"/>
        <v>31</v>
      </c>
      <c r="B12" t="s">
        <v>4</v>
      </c>
      <c r="C12" t="s">
        <v>3</v>
      </c>
      <c r="E12">
        <f t="shared" si="0"/>
        <v>0</v>
      </c>
      <c r="F12">
        <f t="shared" si="1"/>
        <v>1</v>
      </c>
      <c r="G12" t="s">
        <v>11</v>
      </c>
    </row>
    <row r="13" spans="1:7" x14ac:dyDescent="0.3">
      <c r="A13">
        <f t="shared" si="2"/>
        <v>34</v>
      </c>
      <c r="B13" t="s">
        <v>3</v>
      </c>
      <c r="C13" t="s">
        <v>3</v>
      </c>
      <c r="E13">
        <f t="shared" si="0"/>
        <v>1</v>
      </c>
      <c r="F13">
        <f t="shared" si="1"/>
        <v>1</v>
      </c>
    </row>
    <row r="14" spans="1:7" x14ac:dyDescent="0.3">
      <c r="A14">
        <f t="shared" si="2"/>
        <v>37</v>
      </c>
      <c r="B14" t="s">
        <v>3</v>
      </c>
      <c r="C14" t="s">
        <v>4</v>
      </c>
      <c r="D14" t="s">
        <v>3</v>
      </c>
      <c r="E14">
        <f t="shared" si="0"/>
        <v>1</v>
      </c>
      <c r="F14">
        <f t="shared" si="1"/>
        <v>0</v>
      </c>
    </row>
    <row r="15" spans="1:7" x14ac:dyDescent="0.3">
      <c r="A15">
        <f t="shared" si="2"/>
        <v>40</v>
      </c>
      <c r="B15" t="s">
        <v>3</v>
      </c>
      <c r="C15" t="s">
        <v>4</v>
      </c>
      <c r="E15">
        <f t="shared" si="0"/>
        <v>1</v>
      </c>
      <c r="F15">
        <f t="shared" si="1"/>
        <v>0</v>
      </c>
    </row>
    <row r="16" spans="1:7" x14ac:dyDescent="0.3">
      <c r="A16">
        <f t="shared" si="2"/>
        <v>43</v>
      </c>
      <c r="B16" t="s">
        <v>3</v>
      </c>
      <c r="C16" t="s">
        <v>4</v>
      </c>
      <c r="D16" t="s">
        <v>3</v>
      </c>
      <c r="E16">
        <f t="shared" si="0"/>
        <v>1</v>
      </c>
      <c r="F16">
        <f t="shared" si="1"/>
        <v>0</v>
      </c>
    </row>
    <row r="17" spans="1:6" x14ac:dyDescent="0.3">
      <c r="A17">
        <f t="shared" si="2"/>
        <v>46</v>
      </c>
      <c r="B17" t="s">
        <v>3</v>
      </c>
      <c r="C17" t="s">
        <v>3</v>
      </c>
      <c r="E17">
        <f t="shared" si="0"/>
        <v>1</v>
      </c>
      <c r="F17">
        <f t="shared" si="1"/>
        <v>1</v>
      </c>
    </row>
    <row r="18" spans="1:6" x14ac:dyDescent="0.3">
      <c r="A18">
        <f t="shared" si="2"/>
        <v>49</v>
      </c>
      <c r="B18" t="s">
        <v>3</v>
      </c>
      <c r="C18" t="s">
        <v>3</v>
      </c>
      <c r="E18">
        <f t="shared" si="0"/>
        <v>1</v>
      </c>
      <c r="F18">
        <f t="shared" si="1"/>
        <v>1</v>
      </c>
    </row>
    <row r="19" spans="1:6" x14ac:dyDescent="0.3">
      <c r="A19" s="1">
        <f t="shared" si="2"/>
        <v>52</v>
      </c>
      <c r="B19" t="s">
        <v>3</v>
      </c>
      <c r="C19" t="s">
        <v>4</v>
      </c>
      <c r="E19">
        <f t="shared" si="0"/>
        <v>1</v>
      </c>
      <c r="F19">
        <f t="shared" si="1"/>
        <v>0</v>
      </c>
    </row>
    <row r="20" spans="1:6" x14ac:dyDescent="0.3">
      <c r="A20">
        <f t="shared" si="2"/>
        <v>55</v>
      </c>
      <c r="B20" t="s">
        <v>3</v>
      </c>
      <c r="C20" t="s">
        <v>3</v>
      </c>
      <c r="E20">
        <f t="shared" si="0"/>
        <v>1</v>
      </c>
      <c r="F20">
        <f t="shared" si="1"/>
        <v>1</v>
      </c>
    </row>
    <row r="21" spans="1:6" x14ac:dyDescent="0.3">
      <c r="A21" s="1">
        <f t="shared" si="2"/>
        <v>58</v>
      </c>
      <c r="B21" t="s">
        <v>3</v>
      </c>
      <c r="C21" t="s">
        <v>4</v>
      </c>
      <c r="E21">
        <f t="shared" si="0"/>
        <v>1</v>
      </c>
      <c r="F21">
        <f t="shared" si="1"/>
        <v>0</v>
      </c>
    </row>
    <row r="22" spans="1:6" x14ac:dyDescent="0.3">
      <c r="A22">
        <f t="shared" si="2"/>
        <v>61</v>
      </c>
      <c r="B22" t="s">
        <v>3</v>
      </c>
      <c r="C22" t="s">
        <v>4</v>
      </c>
      <c r="D22" t="s">
        <v>3</v>
      </c>
      <c r="E22">
        <f t="shared" si="0"/>
        <v>1</v>
      </c>
      <c r="F22">
        <f t="shared" si="1"/>
        <v>0</v>
      </c>
    </row>
    <row r="23" spans="1:6" x14ac:dyDescent="0.3">
      <c r="A23">
        <f t="shared" si="2"/>
        <v>64</v>
      </c>
      <c r="B23" t="s">
        <v>4</v>
      </c>
      <c r="C23" t="s">
        <v>4</v>
      </c>
      <c r="D23" t="s">
        <v>3</v>
      </c>
      <c r="E23">
        <f t="shared" si="0"/>
        <v>0</v>
      </c>
      <c r="F23">
        <f t="shared" si="1"/>
        <v>0</v>
      </c>
    </row>
    <row r="24" spans="1:6" x14ac:dyDescent="0.3">
      <c r="A24">
        <f t="shared" si="2"/>
        <v>67</v>
      </c>
      <c r="B24" t="s">
        <v>4</v>
      </c>
      <c r="C24" t="s">
        <v>4</v>
      </c>
      <c r="D24" t="s">
        <v>3</v>
      </c>
      <c r="E24">
        <f t="shared" si="0"/>
        <v>0</v>
      </c>
      <c r="F24">
        <f t="shared" si="1"/>
        <v>0</v>
      </c>
    </row>
    <row r="25" spans="1:6" x14ac:dyDescent="0.3">
      <c r="A25">
        <f t="shared" si="2"/>
        <v>70</v>
      </c>
      <c r="B25" t="s">
        <v>3</v>
      </c>
      <c r="C25" t="s">
        <v>4</v>
      </c>
      <c r="E25">
        <f t="shared" si="0"/>
        <v>1</v>
      </c>
      <c r="F25">
        <f t="shared" si="1"/>
        <v>0</v>
      </c>
    </row>
    <row r="26" spans="1:6" x14ac:dyDescent="0.3">
      <c r="A26">
        <f t="shared" si="2"/>
        <v>73</v>
      </c>
      <c r="B26" t="s">
        <v>4</v>
      </c>
      <c r="C26" t="s">
        <v>3</v>
      </c>
      <c r="D26" t="s">
        <v>3</v>
      </c>
      <c r="E26">
        <f t="shared" si="0"/>
        <v>0</v>
      </c>
      <c r="F26">
        <f t="shared" si="1"/>
        <v>1</v>
      </c>
    </row>
    <row r="27" spans="1:6" x14ac:dyDescent="0.3">
      <c r="A27">
        <f t="shared" si="2"/>
        <v>76</v>
      </c>
      <c r="B27" t="s">
        <v>3</v>
      </c>
      <c r="C27" t="s">
        <v>4</v>
      </c>
      <c r="D27" t="s">
        <v>3</v>
      </c>
      <c r="E27">
        <f t="shared" si="0"/>
        <v>1</v>
      </c>
      <c r="F27">
        <f t="shared" si="1"/>
        <v>0</v>
      </c>
    </row>
    <row r="28" spans="1:6" x14ac:dyDescent="0.3">
      <c r="A28">
        <f t="shared" si="2"/>
        <v>79</v>
      </c>
      <c r="B28" t="s">
        <v>3</v>
      </c>
      <c r="C28" t="s">
        <v>3</v>
      </c>
      <c r="D28" t="s">
        <v>3</v>
      </c>
      <c r="E28">
        <f t="shared" si="0"/>
        <v>1</v>
      </c>
      <c r="F28">
        <f t="shared" si="1"/>
        <v>1</v>
      </c>
    </row>
    <row r="29" spans="1:6" x14ac:dyDescent="0.3">
      <c r="A29" s="1">
        <f t="shared" si="2"/>
        <v>82</v>
      </c>
      <c r="B29" t="s">
        <v>3</v>
      </c>
      <c r="C29" t="s">
        <v>3</v>
      </c>
      <c r="E29">
        <f t="shared" si="0"/>
        <v>1</v>
      </c>
      <c r="F29">
        <f t="shared" si="1"/>
        <v>1</v>
      </c>
    </row>
    <row r="30" spans="1:6" x14ac:dyDescent="0.3">
      <c r="A30" s="1">
        <f t="shared" si="2"/>
        <v>85</v>
      </c>
      <c r="B30" t="s">
        <v>3</v>
      </c>
      <c r="C30" t="s">
        <v>4</v>
      </c>
      <c r="E30">
        <f t="shared" si="0"/>
        <v>1</v>
      </c>
      <c r="F30">
        <f t="shared" si="1"/>
        <v>0</v>
      </c>
    </row>
    <row r="31" spans="1:6" x14ac:dyDescent="0.3">
      <c r="A31">
        <f t="shared" si="2"/>
        <v>88</v>
      </c>
      <c r="B31" t="s">
        <v>3</v>
      </c>
      <c r="C31" t="s">
        <v>4</v>
      </c>
      <c r="E31">
        <f t="shared" si="0"/>
        <v>1</v>
      </c>
      <c r="F31">
        <f t="shared" si="1"/>
        <v>0</v>
      </c>
    </row>
    <row r="32" spans="1:6" x14ac:dyDescent="0.3">
      <c r="A32">
        <f t="shared" si="2"/>
        <v>91</v>
      </c>
      <c r="B32" t="s">
        <v>3</v>
      </c>
      <c r="C32" t="s">
        <v>4</v>
      </c>
      <c r="D32" t="s">
        <v>3</v>
      </c>
      <c r="E32">
        <f t="shared" si="0"/>
        <v>1</v>
      </c>
      <c r="F32">
        <f t="shared" si="1"/>
        <v>0</v>
      </c>
    </row>
    <row r="33" spans="1:7" x14ac:dyDescent="0.3">
      <c r="A33" s="1">
        <f t="shared" si="2"/>
        <v>94</v>
      </c>
      <c r="B33" t="s">
        <v>3</v>
      </c>
      <c r="C33" t="s">
        <v>4</v>
      </c>
      <c r="E33">
        <f t="shared" si="0"/>
        <v>1</v>
      </c>
      <c r="F33">
        <f t="shared" si="1"/>
        <v>0</v>
      </c>
    </row>
    <row r="34" spans="1:7" x14ac:dyDescent="0.3">
      <c r="A34">
        <f t="shared" si="2"/>
        <v>97</v>
      </c>
      <c r="B34" t="s">
        <v>3</v>
      </c>
      <c r="C34" t="s">
        <v>4</v>
      </c>
      <c r="D34" t="s">
        <v>3</v>
      </c>
      <c r="E34">
        <f t="shared" si="0"/>
        <v>1</v>
      </c>
      <c r="F34">
        <f t="shared" si="1"/>
        <v>0</v>
      </c>
    </row>
    <row r="35" spans="1:7" x14ac:dyDescent="0.3">
      <c r="A35" s="1">
        <f t="shared" si="2"/>
        <v>100</v>
      </c>
      <c r="B35" t="s">
        <v>3</v>
      </c>
      <c r="C35" t="s">
        <v>3</v>
      </c>
      <c r="E35">
        <f t="shared" si="0"/>
        <v>1</v>
      </c>
      <c r="F35">
        <f t="shared" si="1"/>
        <v>1</v>
      </c>
    </row>
    <row r="36" spans="1:7" x14ac:dyDescent="0.3">
      <c r="A36">
        <f t="shared" si="2"/>
        <v>103</v>
      </c>
      <c r="B36" t="s">
        <v>3</v>
      </c>
      <c r="C36" t="s">
        <v>3</v>
      </c>
      <c r="E36">
        <f t="shared" si="0"/>
        <v>1</v>
      </c>
      <c r="F36">
        <f t="shared" si="1"/>
        <v>1</v>
      </c>
    </row>
    <row r="37" spans="1:7" x14ac:dyDescent="0.3">
      <c r="A37">
        <f t="shared" si="2"/>
        <v>106</v>
      </c>
      <c r="B37" t="s">
        <v>3</v>
      </c>
      <c r="C37" t="s">
        <v>3</v>
      </c>
      <c r="E37">
        <f t="shared" si="0"/>
        <v>1</v>
      </c>
      <c r="F37">
        <f t="shared" si="1"/>
        <v>1</v>
      </c>
    </row>
    <row r="38" spans="1:7" x14ac:dyDescent="0.3">
      <c r="A38" s="1">
        <f t="shared" si="2"/>
        <v>109</v>
      </c>
      <c r="B38" t="s">
        <v>3</v>
      </c>
      <c r="C38" t="s">
        <v>4</v>
      </c>
      <c r="E38">
        <f t="shared" si="0"/>
        <v>1</v>
      </c>
      <c r="F38">
        <f t="shared" si="1"/>
        <v>0</v>
      </c>
    </row>
    <row r="39" spans="1:7" x14ac:dyDescent="0.3">
      <c r="A39">
        <f t="shared" si="2"/>
        <v>112</v>
      </c>
      <c r="B39" t="s">
        <v>3</v>
      </c>
      <c r="C39" t="s">
        <v>3</v>
      </c>
      <c r="E39">
        <f t="shared" si="0"/>
        <v>1</v>
      </c>
      <c r="F39">
        <f t="shared" si="1"/>
        <v>1</v>
      </c>
    </row>
    <row r="40" spans="1:7" x14ac:dyDescent="0.3">
      <c r="A40">
        <f t="shared" si="2"/>
        <v>115</v>
      </c>
      <c r="B40" t="s">
        <v>4</v>
      </c>
      <c r="C40" t="s">
        <v>4</v>
      </c>
      <c r="E40">
        <f t="shared" si="0"/>
        <v>0</v>
      </c>
      <c r="F40">
        <f t="shared" si="1"/>
        <v>0</v>
      </c>
      <c r="G40" t="s">
        <v>12</v>
      </c>
    </row>
    <row r="41" spans="1:7" x14ac:dyDescent="0.3">
      <c r="A41">
        <f t="shared" si="2"/>
        <v>118</v>
      </c>
      <c r="B41" t="s">
        <v>4</v>
      </c>
      <c r="C41" t="s">
        <v>4</v>
      </c>
      <c r="E41">
        <f t="shared" si="0"/>
        <v>0</v>
      </c>
      <c r="F41">
        <f t="shared" si="1"/>
        <v>0</v>
      </c>
      <c r="G41" t="s">
        <v>12</v>
      </c>
    </row>
    <row r="42" spans="1:7" x14ac:dyDescent="0.3">
      <c r="A42">
        <f t="shared" si="2"/>
        <v>121</v>
      </c>
      <c r="B42" t="s">
        <v>3</v>
      </c>
      <c r="C42" t="s">
        <v>4</v>
      </c>
      <c r="D42" t="s">
        <v>3</v>
      </c>
      <c r="E42">
        <f t="shared" si="0"/>
        <v>1</v>
      </c>
      <c r="F42">
        <f t="shared" si="1"/>
        <v>0</v>
      </c>
    </row>
    <row r="43" spans="1:7" x14ac:dyDescent="0.3">
      <c r="A43" s="1">
        <f t="shared" si="2"/>
        <v>124</v>
      </c>
      <c r="B43" t="s">
        <v>3</v>
      </c>
      <c r="C43" t="s">
        <v>4</v>
      </c>
      <c r="E43">
        <f t="shared" si="0"/>
        <v>1</v>
      </c>
      <c r="F43">
        <f t="shared" si="1"/>
        <v>0</v>
      </c>
    </row>
    <row r="44" spans="1:7" x14ac:dyDescent="0.3">
      <c r="A44">
        <f t="shared" si="2"/>
        <v>127</v>
      </c>
      <c r="B44" t="s">
        <v>4</v>
      </c>
      <c r="C44" t="s">
        <v>4</v>
      </c>
      <c r="E44">
        <f t="shared" si="0"/>
        <v>0</v>
      </c>
      <c r="F44">
        <f t="shared" si="1"/>
        <v>0</v>
      </c>
    </row>
    <row r="45" spans="1:7" x14ac:dyDescent="0.3">
      <c r="A45">
        <f t="shared" si="2"/>
        <v>130</v>
      </c>
      <c r="B45" t="s">
        <v>3</v>
      </c>
      <c r="C45" t="s">
        <v>3</v>
      </c>
      <c r="D45" t="s">
        <v>3</v>
      </c>
      <c r="E45">
        <f t="shared" si="0"/>
        <v>1</v>
      </c>
      <c r="F45">
        <f t="shared" si="1"/>
        <v>1</v>
      </c>
    </row>
    <row r="46" spans="1:7" x14ac:dyDescent="0.3">
      <c r="A46">
        <f t="shared" si="2"/>
        <v>133</v>
      </c>
      <c r="B46" t="s">
        <v>3</v>
      </c>
      <c r="C46" t="s">
        <v>3</v>
      </c>
      <c r="D46" t="s">
        <v>3</v>
      </c>
      <c r="E46">
        <f t="shared" si="0"/>
        <v>1</v>
      </c>
      <c r="F46">
        <f t="shared" si="1"/>
        <v>1</v>
      </c>
    </row>
    <row r="47" spans="1:7" x14ac:dyDescent="0.3">
      <c r="A47">
        <f t="shared" si="2"/>
        <v>136</v>
      </c>
      <c r="B47" t="s">
        <v>3</v>
      </c>
      <c r="C47" t="s">
        <v>4</v>
      </c>
      <c r="D47" t="s">
        <v>3</v>
      </c>
      <c r="E47">
        <f t="shared" si="0"/>
        <v>1</v>
      </c>
      <c r="F47">
        <f t="shared" si="1"/>
        <v>0</v>
      </c>
    </row>
    <row r="48" spans="1:7" x14ac:dyDescent="0.3">
      <c r="A48" t="s">
        <v>8</v>
      </c>
      <c r="E48">
        <f>SUM(E2:E47)</f>
        <v>39</v>
      </c>
      <c r="F48">
        <f>SUM(F2:F47)</f>
        <v>18</v>
      </c>
    </row>
    <row r="49" spans="1:2" x14ac:dyDescent="0.3">
      <c r="A49">
        <f>COUNT(A2:A47)</f>
        <v>46</v>
      </c>
    </row>
    <row r="51" spans="1:2" x14ac:dyDescent="0.3">
      <c r="A51" t="s">
        <v>9</v>
      </c>
      <c r="B51" s="2">
        <f>E48/A49</f>
        <v>0.84782608695652173</v>
      </c>
    </row>
    <row r="52" spans="1:2" x14ac:dyDescent="0.3">
      <c r="A52" t="s">
        <v>10</v>
      </c>
      <c r="B52" s="2">
        <f>F48/A49</f>
        <v>0.39130434782608697</v>
      </c>
    </row>
    <row r="55" spans="1:2" x14ac:dyDescent="0.3">
      <c r="A55" t="s">
        <v>24</v>
      </c>
    </row>
    <row r="56" spans="1:2" x14ac:dyDescent="0.3">
      <c r="A56" t="s">
        <v>23</v>
      </c>
      <c r="B56" s="2">
        <f>B57*(B58*(1-B58)/B59)^(1/2)</f>
        <v>0.10318872536996598</v>
      </c>
    </row>
    <row r="57" spans="1:2" x14ac:dyDescent="0.3">
      <c r="A57" t="s">
        <v>27</v>
      </c>
      <c r="B57">
        <v>1.96</v>
      </c>
    </row>
    <row r="58" spans="1:2" x14ac:dyDescent="0.3">
      <c r="A58" t="s">
        <v>28</v>
      </c>
      <c r="B58" s="4">
        <v>0.85</v>
      </c>
    </row>
    <row r="59" spans="1:2" x14ac:dyDescent="0.3">
      <c r="A59" t="s">
        <v>29</v>
      </c>
      <c r="B59">
        <f>A49</f>
        <v>46</v>
      </c>
    </row>
    <row r="61" spans="1:2" x14ac:dyDescent="0.3">
      <c r="A61" t="s">
        <v>32</v>
      </c>
    </row>
  </sheetData>
  <dataValidations count="1">
    <dataValidation type="list" allowBlank="1" showInputMessage="1" showErrorMessage="1" sqref="B2:D47" xr:uid="{F8BDAA1B-ACDB-4003-BC8D-72B9C3D63485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2025-05-22T18:07:43Z</dcterms:modified>
</cp:coreProperties>
</file>