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rd\Downloads\"/>
    </mc:Choice>
  </mc:AlternateContent>
  <xr:revisionPtr revIDLastSave="0" documentId="13_ncr:1_{664ABE75-9C71-48D9-B290-55F4B1279A5F}" xr6:coauthVersionLast="47" xr6:coauthVersionMax="47" xr10:uidLastSave="{00000000-0000-0000-0000-000000000000}"/>
  <bookViews>
    <workbookView xWindow="-108" yWindow="-108" windowWidth="23256" windowHeight="12456" xr2:uid="{6AAA35FD-3287-4E5E-9273-591CC76DB7B0}"/>
  </bookViews>
  <sheets>
    <sheet name="evaluación de calidad" sheetId="1" r:id="rId1"/>
    <sheet name="Observaciones extras" sheetId="2" r:id="rId2"/>
    <sheet name="Criterios de evalu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1" l="1"/>
  <c r="G3" i="1"/>
  <c r="G4" i="1"/>
  <c r="G5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E3" i="1"/>
  <c r="E4" i="1"/>
  <c r="E5" i="1"/>
  <c r="E6" i="1"/>
  <c r="G6" i="1" s="1"/>
  <c r="E7" i="1"/>
  <c r="G7" i="1" s="1"/>
  <c r="E8" i="1"/>
  <c r="G8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  <c r="G46" i="1" l="1"/>
  <c r="C51" i="1" s="1"/>
  <c r="F46" i="1"/>
  <c r="C50" i="1" s="1"/>
  <c r="E46" i="1"/>
  <c r="C49" i="1" s="1"/>
</calcChain>
</file>

<file path=xl/sharedStrings.xml><?xml version="1.0" encoding="utf-8"?>
<sst xmlns="http://schemas.openxmlformats.org/spreadsheetml/2006/main" count="178" uniqueCount="61">
  <si>
    <t>Caso</t>
  </si>
  <si>
    <t>Pregunta Detectada</t>
  </si>
  <si>
    <t>Respuestas Detectadas</t>
  </si>
  <si>
    <t>Observación</t>
  </si>
  <si>
    <t>número de pregunta</t>
  </si>
  <si>
    <t>Puntaje Pregunta</t>
  </si>
  <si>
    <t>Puntaje Respuesta</t>
  </si>
  <si>
    <t>Puntaje en Conjunto</t>
  </si>
  <si>
    <t>BIEN</t>
  </si>
  <si>
    <t>REGULAR</t>
  </si>
  <si>
    <t>MAL</t>
  </si>
  <si>
    <t>hay una respuesta correcta, otra no, pero no responden a la pregunta en sí</t>
  </si>
  <si>
    <t>hay una respuesta correcta, otra no, pero esta respondida</t>
  </si>
  <si>
    <t>hay dos respuestas que faltan porque el alumno dio mensaje de cierre pero el docente contesto de nuevo agregando cosas,  esta respondida parcialmente</t>
  </si>
  <si>
    <t>si bien hay una respuesta que no corresponde, la pregunta queda respondida</t>
  </si>
  <si>
    <t>hay una pregunta extra de una alumna, pero la pregunta esta respondida</t>
  </si>
  <si>
    <t>forma toda una serie de respuestas a una pregunta previa</t>
  </si>
  <si>
    <t>Detecciones nuevas</t>
  </si>
  <si>
    <t>la pregunta es respondida, aunque hay una respuesta extra</t>
  </si>
  <si>
    <t>Excelente, no hay respuestas extras</t>
  </si>
  <si>
    <t>Bien, no hay respuestas extras</t>
  </si>
  <si>
    <t>Es administrativa, es pregunta y respuesta</t>
  </si>
  <si>
    <t>Esta respondida la respuesta , pero hay una respuesta extra</t>
  </si>
  <si>
    <t>Es pregunta con su respuesta, pero hay respuestas extras</t>
  </si>
  <si>
    <t>Excelente, pregunta de ejercicio que puede tener mucho valor</t>
  </si>
  <si>
    <t>la pregunta esta respondida, pero hubo un ida y vuelta en el medio de consultas de otros chicos</t>
  </si>
  <si>
    <t>la pregunta esta respondida, hay una respuesta extra</t>
  </si>
  <si>
    <t>la pregunta esta respondida, hay dos respuestas extras</t>
  </si>
  <si>
    <t>es un ida y vuelta con dos preguntas, una esta respondida la otra no</t>
  </si>
  <si>
    <t>Excelente, es un ida y vuelta con pregunta y respuestas</t>
  </si>
  <si>
    <t>No tuvo respuestas, quedo pregunta sin respuesta de docente y tomó cualquier respuesta : unos idas y vueltas de otra parte que tendria que haber sido pregunta y respuesta</t>
  </si>
  <si>
    <t>Excelente</t>
  </si>
  <si>
    <t>La pregunta esta respondida, pero agrega respuesta de otra conversación</t>
  </si>
  <si>
    <t>Se detectó como pregunta un mensaje incompleto, que depende del anterior o posterior para tener sentido.</t>
  </si>
  <si>
    <t>Precisón Preguntas</t>
  </si>
  <si>
    <t>Precisión Respuestas</t>
  </si>
  <si>
    <t>Precisión en Conjunto</t>
  </si>
  <si>
    <t>Criterios de evaluación de detección de preguntas y respuestas</t>
  </si>
  <si>
    <t>Subtotales</t>
  </si>
  <si>
    <t>Total Ideal</t>
  </si>
  <si>
    <t>Criterios de evaluación de detección de preguntas</t>
  </si>
  <si>
    <t>Tipo de evaluación</t>
  </si>
  <si>
    <t>Descripción</t>
  </si>
  <si>
    <t>Ejemplo</t>
  </si>
  <si>
    <t>El mensaje es efectivamente una pregunta (académica o administrativa), clara y completa (no depende de mensajes anteriores o posteriores).</t>
  </si>
  <si>
    <t>“Buenas! ¿Qué tal? Quería saber si iban a subir el código de lo que hizo Eze hoy en clase.”</t>
  </si>
  <si>
    <t>El mensaje es una pregunta, pero necesita contexto para entenderse (es dependiente de otros mensajes) o puede no ser útil como parte de una base de conocimiento.</t>
  </si>
  <si>
    <t>“¿La única forma de hacerlo es creando una lista desde antes?”</t>
  </si>
  <si>
    <t>El mensaje no es una pregunta, sino un agradecimiento, afirmación o fragmento de conversación.</t>
  </si>
  <si>
    <t>“Sí, eso también va en el final.”</t>
  </si>
  <si>
    <t>Criterios de evaluación de respuestas asociadas</t>
  </si>
  <si>
    <t>Al menos una de las respuestas detectadas responde correctamente el contenido principal de la pregunta. Se acepta que haya respuestas adicionales irrelevantes.</t>
  </si>
  <si>
    <t>Una pregunta con tres respuestas, pero una responde adecuadamente.</t>
  </si>
  <si>
    <t>Las respuestas son parciales, poco claras o necesitan demasiado contexto para comprenderse.</t>
  </si>
  <si>
    <t>El docente agrega un comentario útil después de que el alumno ya había cerrado la conversación.</t>
  </si>
  <si>
    <t>La pregunta no tiene respuesta, o las respuestas detectadas no contestan la pregunta.</t>
  </si>
  <si>
    <t>A una consulta técnica sobre Git se responde solo con “Gracias, era eso!”.</t>
  </si>
  <si>
    <t># nuevos  docentes detectados en conversaciones: facuherrera_8  y  ryan129623</t>
  </si>
  <si>
    <t># las conversaciones que tienen ida y vuelta de respuesta continuo entre unicamente dos usuarios generalmente se detecta bien</t>
  </si>
  <si>
    <t># las conversaciones que están mezcladas suelen presentar respuestas extras , pero incluyen generalmente las respuestas adecuadas, a pesar que haya algunas adicionales que no corresponden</t>
  </si>
  <si>
    <t># pregunta 107 : puede ser un caso a analizar de idas y vueltas de preguntas y respuestas mezcladas (probablemente sean consultas vrias de alumnos juntas por cercania a un parcial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</si>
</sst>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1FFE-5ACC-419E-B5E4-1E092D008022}">
  <dimension ref="A1:I51"/>
  <sheetViews>
    <sheetView tabSelected="1" workbookViewId="0">
      <selection activeCell="H8" sqref="H8"/>
    </sheetView>
  </sheetViews>
  <sheetFormatPr baseColWidth="10" defaultRowHeight="14.4" x14ac:dyDescent="0.3"/>
  <cols>
    <col min="1" max="1" width="6.109375" customWidth="1"/>
    <col min="2" max="2" width="21.6640625" customWidth="1"/>
    <col min="3" max="3" width="18" customWidth="1"/>
    <col min="4" max="4" width="22.109375" customWidth="1"/>
    <col min="5" max="5" width="15.77734375" customWidth="1"/>
    <col min="6" max="6" width="16.5546875" customWidth="1"/>
    <col min="7" max="7" width="23.88671875" customWidth="1"/>
    <col min="8" max="8" width="61.7773437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</row>
    <row r="2" spans="1:8" x14ac:dyDescent="0.3">
      <c r="A2">
        <v>1</v>
      </c>
      <c r="B2">
        <v>2</v>
      </c>
      <c r="C2" t="s">
        <v>8</v>
      </c>
      <c r="D2" t="s">
        <v>8</v>
      </c>
      <c r="E2">
        <f>IF(C2="BIEN",1,IF(C2="REGULAR",0.5,IF(C2="MAL",0,0)))</f>
        <v>1</v>
      </c>
      <c r="F2">
        <f t="shared" ref="F2:F45" si="0">IF(D2="BIEN",1,IF(D2="REGULAR",0.5,IF(D2="MAL",0,0)))</f>
        <v>1</v>
      </c>
      <c r="G2">
        <f>SUM(E2:F2)</f>
        <v>2</v>
      </c>
      <c r="H2" t="s">
        <v>12</v>
      </c>
    </row>
    <row r="3" spans="1:8" x14ac:dyDescent="0.3">
      <c r="A3">
        <f>SUM(A2+1)</f>
        <v>2</v>
      </c>
      <c r="B3">
        <v>5</v>
      </c>
      <c r="C3" t="s">
        <v>8</v>
      </c>
      <c r="D3" t="s">
        <v>10</v>
      </c>
      <c r="E3">
        <f t="shared" ref="E3:E45" si="1">IF(C3="BIEN",1,IF(C3="REGULAR",0.5,IF(C3="MAL",0,0)))</f>
        <v>1</v>
      </c>
      <c r="F3">
        <f t="shared" si="0"/>
        <v>0</v>
      </c>
      <c r="G3">
        <f t="shared" ref="G3:G45" si="2">SUM(E3:F3)</f>
        <v>1</v>
      </c>
      <c r="H3" t="s">
        <v>11</v>
      </c>
    </row>
    <row r="4" spans="1:8" x14ac:dyDescent="0.3">
      <c r="A4">
        <f t="shared" ref="A4:A45" si="3">SUM(A3+1)</f>
        <v>3</v>
      </c>
      <c r="B4">
        <v>8</v>
      </c>
      <c r="C4" t="s">
        <v>8</v>
      </c>
      <c r="D4" t="s">
        <v>9</v>
      </c>
      <c r="E4">
        <f t="shared" si="1"/>
        <v>1</v>
      </c>
      <c r="F4">
        <f t="shared" si="0"/>
        <v>0.5</v>
      </c>
      <c r="G4">
        <f t="shared" si="2"/>
        <v>1.5</v>
      </c>
      <c r="H4" t="s">
        <v>13</v>
      </c>
    </row>
    <row r="5" spans="1:8" x14ac:dyDescent="0.3">
      <c r="A5">
        <f t="shared" si="3"/>
        <v>4</v>
      </c>
      <c r="B5">
        <v>11</v>
      </c>
      <c r="C5" t="s">
        <v>8</v>
      </c>
      <c r="D5" t="s">
        <v>8</v>
      </c>
      <c r="E5">
        <f t="shared" si="1"/>
        <v>1</v>
      </c>
      <c r="F5">
        <f t="shared" si="0"/>
        <v>1</v>
      </c>
      <c r="G5">
        <f t="shared" si="2"/>
        <v>2</v>
      </c>
      <c r="H5" t="s">
        <v>14</v>
      </c>
    </row>
    <row r="6" spans="1:8" x14ac:dyDescent="0.3">
      <c r="A6">
        <f t="shared" si="3"/>
        <v>5</v>
      </c>
      <c r="B6">
        <v>14</v>
      </c>
      <c r="C6" t="s">
        <v>8</v>
      </c>
      <c r="D6" t="s">
        <v>8</v>
      </c>
      <c r="E6">
        <f t="shared" si="1"/>
        <v>1</v>
      </c>
      <c r="F6">
        <f t="shared" si="0"/>
        <v>1</v>
      </c>
      <c r="G6">
        <f t="shared" si="2"/>
        <v>2</v>
      </c>
      <c r="H6" t="s">
        <v>15</v>
      </c>
    </row>
    <row r="7" spans="1:8" x14ac:dyDescent="0.3">
      <c r="A7">
        <f t="shared" si="3"/>
        <v>6</v>
      </c>
      <c r="B7">
        <v>17</v>
      </c>
      <c r="C7" t="s">
        <v>8</v>
      </c>
      <c r="D7" t="s">
        <v>10</v>
      </c>
      <c r="E7">
        <f t="shared" si="1"/>
        <v>1</v>
      </c>
      <c r="F7">
        <f t="shared" si="0"/>
        <v>0</v>
      </c>
      <c r="G7">
        <f t="shared" si="2"/>
        <v>1</v>
      </c>
      <c r="H7" t="s">
        <v>33</v>
      </c>
    </row>
    <row r="8" spans="1:8" x14ac:dyDescent="0.3">
      <c r="A8">
        <f t="shared" si="3"/>
        <v>7</v>
      </c>
      <c r="B8">
        <v>20</v>
      </c>
      <c r="C8" t="s">
        <v>9</v>
      </c>
      <c r="D8" t="s">
        <v>10</v>
      </c>
      <c r="E8">
        <f t="shared" si="1"/>
        <v>0.5</v>
      </c>
      <c r="F8">
        <f t="shared" si="0"/>
        <v>0</v>
      </c>
      <c r="G8">
        <f t="shared" si="2"/>
        <v>0.5</v>
      </c>
      <c r="H8" t="s">
        <v>16</v>
      </c>
    </row>
    <row r="9" spans="1:8" x14ac:dyDescent="0.3">
      <c r="A9">
        <f t="shared" si="3"/>
        <v>8</v>
      </c>
      <c r="B9">
        <v>23</v>
      </c>
      <c r="C9" t="s">
        <v>8</v>
      </c>
      <c r="D9" t="s">
        <v>8</v>
      </c>
      <c r="E9">
        <f t="shared" si="1"/>
        <v>1</v>
      </c>
      <c r="F9">
        <f t="shared" si="0"/>
        <v>1</v>
      </c>
      <c r="G9">
        <f t="shared" si="2"/>
        <v>2</v>
      </c>
      <c r="H9" t="s">
        <v>18</v>
      </c>
    </row>
    <row r="10" spans="1:8" x14ac:dyDescent="0.3">
      <c r="A10">
        <f t="shared" si="3"/>
        <v>9</v>
      </c>
      <c r="B10">
        <v>26</v>
      </c>
      <c r="C10" t="s">
        <v>8</v>
      </c>
      <c r="D10" t="s">
        <v>8</v>
      </c>
      <c r="E10">
        <f t="shared" si="1"/>
        <v>1</v>
      </c>
      <c r="F10">
        <f t="shared" si="0"/>
        <v>1</v>
      </c>
      <c r="G10">
        <f t="shared" si="2"/>
        <v>2</v>
      </c>
      <c r="H10" t="s">
        <v>19</v>
      </c>
    </row>
    <row r="11" spans="1:8" x14ac:dyDescent="0.3">
      <c r="A11">
        <f t="shared" si="3"/>
        <v>10</v>
      </c>
      <c r="B11">
        <v>29</v>
      </c>
      <c r="C11" t="s">
        <v>8</v>
      </c>
      <c r="D11" t="s">
        <v>8</v>
      </c>
      <c r="E11">
        <f t="shared" si="1"/>
        <v>1</v>
      </c>
      <c r="F11">
        <f t="shared" si="0"/>
        <v>1</v>
      </c>
      <c r="G11">
        <f t="shared" si="2"/>
        <v>2</v>
      </c>
      <c r="H11" t="s">
        <v>20</v>
      </c>
    </row>
    <row r="12" spans="1:8" x14ac:dyDescent="0.3">
      <c r="A12">
        <f t="shared" si="3"/>
        <v>11</v>
      </c>
      <c r="B12">
        <v>32</v>
      </c>
      <c r="C12" t="s">
        <v>8</v>
      </c>
      <c r="D12" t="s">
        <v>8</v>
      </c>
      <c r="E12">
        <f t="shared" si="1"/>
        <v>1</v>
      </c>
      <c r="F12">
        <f t="shared" si="0"/>
        <v>1</v>
      </c>
      <c r="G12">
        <f t="shared" si="2"/>
        <v>2</v>
      </c>
      <c r="H12" t="s">
        <v>19</v>
      </c>
    </row>
    <row r="13" spans="1:8" x14ac:dyDescent="0.3">
      <c r="A13">
        <f t="shared" si="3"/>
        <v>12</v>
      </c>
      <c r="B13">
        <v>35</v>
      </c>
      <c r="C13" t="s">
        <v>8</v>
      </c>
      <c r="D13" t="s">
        <v>8</v>
      </c>
      <c r="E13">
        <f t="shared" si="1"/>
        <v>1</v>
      </c>
      <c r="F13">
        <f t="shared" si="0"/>
        <v>1</v>
      </c>
      <c r="G13">
        <f t="shared" si="2"/>
        <v>2</v>
      </c>
      <c r="H13" t="s">
        <v>19</v>
      </c>
    </row>
    <row r="14" spans="1:8" x14ac:dyDescent="0.3">
      <c r="A14">
        <f t="shared" si="3"/>
        <v>13</v>
      </c>
      <c r="B14">
        <v>38</v>
      </c>
      <c r="C14" t="s">
        <v>8</v>
      </c>
      <c r="D14" t="s">
        <v>8</v>
      </c>
      <c r="E14">
        <f t="shared" si="1"/>
        <v>1</v>
      </c>
      <c r="F14">
        <f t="shared" si="0"/>
        <v>1</v>
      </c>
      <c r="G14">
        <f t="shared" si="2"/>
        <v>2</v>
      </c>
      <c r="H14" t="s">
        <v>21</v>
      </c>
    </row>
    <row r="15" spans="1:8" x14ac:dyDescent="0.3">
      <c r="A15">
        <f t="shared" si="3"/>
        <v>14</v>
      </c>
      <c r="B15">
        <v>41</v>
      </c>
      <c r="C15" t="s">
        <v>8</v>
      </c>
      <c r="D15" t="s">
        <v>8</v>
      </c>
      <c r="E15">
        <f t="shared" si="1"/>
        <v>1</v>
      </c>
      <c r="F15">
        <f t="shared" si="0"/>
        <v>1</v>
      </c>
      <c r="G15">
        <f t="shared" si="2"/>
        <v>2</v>
      </c>
      <c r="H15" t="s">
        <v>22</v>
      </c>
    </row>
    <row r="16" spans="1:8" x14ac:dyDescent="0.3">
      <c r="A16">
        <f>SUM(A15+1)</f>
        <v>15</v>
      </c>
      <c r="B16">
        <v>44</v>
      </c>
      <c r="C16" t="s">
        <v>8</v>
      </c>
      <c r="D16" t="s">
        <v>8</v>
      </c>
      <c r="E16">
        <f t="shared" si="1"/>
        <v>1</v>
      </c>
      <c r="F16">
        <f t="shared" si="0"/>
        <v>1</v>
      </c>
      <c r="G16">
        <f t="shared" si="2"/>
        <v>2</v>
      </c>
      <c r="H16" t="s">
        <v>19</v>
      </c>
    </row>
    <row r="17" spans="1:9" x14ac:dyDescent="0.3">
      <c r="A17">
        <f t="shared" si="3"/>
        <v>16</v>
      </c>
      <c r="B17">
        <v>47</v>
      </c>
      <c r="C17" t="s">
        <v>8</v>
      </c>
      <c r="D17" t="s">
        <v>8</v>
      </c>
      <c r="E17">
        <f t="shared" si="1"/>
        <v>1</v>
      </c>
      <c r="F17">
        <f t="shared" si="0"/>
        <v>1</v>
      </c>
      <c r="G17">
        <f t="shared" si="2"/>
        <v>2</v>
      </c>
      <c r="H17" t="s">
        <v>21</v>
      </c>
    </row>
    <row r="18" spans="1:9" x14ac:dyDescent="0.3">
      <c r="A18">
        <f t="shared" si="3"/>
        <v>17</v>
      </c>
      <c r="B18">
        <v>50</v>
      </c>
      <c r="C18" t="s">
        <v>8</v>
      </c>
      <c r="D18" t="s">
        <v>8</v>
      </c>
      <c r="E18">
        <f t="shared" si="1"/>
        <v>1</v>
      </c>
      <c r="F18">
        <f t="shared" si="0"/>
        <v>1</v>
      </c>
      <c r="G18">
        <f t="shared" si="2"/>
        <v>2</v>
      </c>
      <c r="H18" t="s">
        <v>23</v>
      </c>
    </row>
    <row r="19" spans="1:9" x14ac:dyDescent="0.3">
      <c r="A19">
        <f t="shared" si="3"/>
        <v>18</v>
      </c>
      <c r="B19">
        <v>53</v>
      </c>
      <c r="C19" t="s">
        <v>8</v>
      </c>
      <c r="D19" t="s">
        <v>8</v>
      </c>
      <c r="E19">
        <f t="shared" si="1"/>
        <v>1</v>
      </c>
      <c r="F19">
        <f t="shared" si="0"/>
        <v>1</v>
      </c>
      <c r="G19">
        <f t="shared" si="2"/>
        <v>2</v>
      </c>
      <c r="H19" t="s">
        <v>19</v>
      </c>
      <c r="I19" t="s">
        <v>24</v>
      </c>
    </row>
    <row r="20" spans="1:9" x14ac:dyDescent="0.3">
      <c r="A20">
        <f t="shared" si="3"/>
        <v>19</v>
      </c>
      <c r="B20">
        <v>56</v>
      </c>
      <c r="C20" t="s">
        <v>8</v>
      </c>
      <c r="D20" t="s">
        <v>8</v>
      </c>
      <c r="E20">
        <f t="shared" si="1"/>
        <v>1</v>
      </c>
      <c r="F20">
        <f t="shared" si="0"/>
        <v>1</v>
      </c>
      <c r="G20">
        <f t="shared" si="2"/>
        <v>2</v>
      </c>
      <c r="H20" t="s">
        <v>21</v>
      </c>
    </row>
    <row r="21" spans="1:9" x14ac:dyDescent="0.3">
      <c r="A21">
        <f t="shared" si="3"/>
        <v>20</v>
      </c>
      <c r="B21">
        <v>59</v>
      </c>
      <c r="C21" t="s">
        <v>8</v>
      </c>
      <c r="D21" t="s">
        <v>8</v>
      </c>
      <c r="E21">
        <f t="shared" si="1"/>
        <v>1</v>
      </c>
      <c r="F21">
        <f t="shared" si="0"/>
        <v>1</v>
      </c>
      <c r="G21">
        <f t="shared" si="2"/>
        <v>2</v>
      </c>
      <c r="H21" t="s">
        <v>19</v>
      </c>
    </row>
    <row r="22" spans="1:9" x14ac:dyDescent="0.3">
      <c r="A22">
        <f t="shared" si="3"/>
        <v>21</v>
      </c>
      <c r="B22">
        <v>62</v>
      </c>
      <c r="C22" t="s">
        <v>8</v>
      </c>
      <c r="D22" t="s">
        <v>8</v>
      </c>
      <c r="E22">
        <f t="shared" si="1"/>
        <v>1</v>
      </c>
      <c r="F22">
        <f t="shared" si="0"/>
        <v>1</v>
      </c>
      <c r="G22">
        <f t="shared" si="2"/>
        <v>2</v>
      </c>
      <c r="H22" t="s">
        <v>19</v>
      </c>
    </row>
    <row r="23" spans="1:9" x14ac:dyDescent="0.3">
      <c r="A23">
        <f t="shared" si="3"/>
        <v>22</v>
      </c>
      <c r="B23">
        <v>65</v>
      </c>
      <c r="C23" t="s">
        <v>8</v>
      </c>
      <c r="D23" t="s">
        <v>8</v>
      </c>
      <c r="E23">
        <f t="shared" si="1"/>
        <v>1</v>
      </c>
      <c r="F23">
        <f t="shared" si="0"/>
        <v>1</v>
      </c>
      <c r="G23">
        <f t="shared" si="2"/>
        <v>2</v>
      </c>
      <c r="H23" t="s">
        <v>21</v>
      </c>
    </row>
    <row r="24" spans="1:9" x14ac:dyDescent="0.3">
      <c r="A24">
        <f t="shared" si="3"/>
        <v>23</v>
      </c>
      <c r="B24">
        <v>68</v>
      </c>
      <c r="C24" t="s">
        <v>8</v>
      </c>
      <c r="D24" t="s">
        <v>8</v>
      </c>
      <c r="E24">
        <f t="shared" si="1"/>
        <v>1</v>
      </c>
      <c r="F24">
        <f t="shared" si="0"/>
        <v>1</v>
      </c>
      <c r="G24">
        <f t="shared" si="2"/>
        <v>2</v>
      </c>
      <c r="H24" t="s">
        <v>21</v>
      </c>
    </row>
    <row r="25" spans="1:9" x14ac:dyDescent="0.3">
      <c r="A25">
        <f t="shared" si="3"/>
        <v>24</v>
      </c>
      <c r="B25">
        <v>71</v>
      </c>
      <c r="C25" t="s">
        <v>8</v>
      </c>
      <c r="D25" t="s">
        <v>8</v>
      </c>
      <c r="E25">
        <f t="shared" si="1"/>
        <v>1</v>
      </c>
      <c r="F25">
        <f t="shared" si="0"/>
        <v>1</v>
      </c>
      <c r="G25">
        <f t="shared" si="2"/>
        <v>2</v>
      </c>
      <c r="H25" t="s">
        <v>19</v>
      </c>
    </row>
    <row r="26" spans="1:9" x14ac:dyDescent="0.3">
      <c r="A26">
        <f t="shared" si="3"/>
        <v>25</v>
      </c>
      <c r="B26">
        <v>74</v>
      </c>
      <c r="C26" t="s">
        <v>8</v>
      </c>
      <c r="D26" t="s">
        <v>8</v>
      </c>
      <c r="E26">
        <f t="shared" si="1"/>
        <v>1</v>
      </c>
      <c r="F26">
        <f t="shared" si="0"/>
        <v>1</v>
      </c>
      <c r="G26">
        <f t="shared" si="2"/>
        <v>2</v>
      </c>
      <c r="H26" t="s">
        <v>19</v>
      </c>
    </row>
    <row r="27" spans="1:9" x14ac:dyDescent="0.3">
      <c r="A27">
        <f>SUM(A26+1)</f>
        <v>26</v>
      </c>
      <c r="B27">
        <v>77</v>
      </c>
      <c r="C27" t="s">
        <v>8</v>
      </c>
      <c r="D27" t="s">
        <v>8</v>
      </c>
      <c r="E27">
        <f t="shared" si="1"/>
        <v>1</v>
      </c>
      <c r="F27">
        <f t="shared" si="0"/>
        <v>1</v>
      </c>
      <c r="G27">
        <f t="shared" si="2"/>
        <v>2</v>
      </c>
      <c r="H27" t="s">
        <v>22</v>
      </c>
    </row>
    <row r="28" spans="1:9" x14ac:dyDescent="0.3">
      <c r="A28">
        <f t="shared" si="3"/>
        <v>27</v>
      </c>
      <c r="B28">
        <v>80</v>
      </c>
      <c r="C28" t="s">
        <v>8</v>
      </c>
      <c r="D28" t="s">
        <v>8</v>
      </c>
      <c r="E28">
        <f t="shared" si="1"/>
        <v>1</v>
      </c>
      <c r="F28">
        <f t="shared" si="0"/>
        <v>1</v>
      </c>
      <c r="G28">
        <f t="shared" si="2"/>
        <v>2</v>
      </c>
      <c r="H28" t="s">
        <v>19</v>
      </c>
    </row>
    <row r="29" spans="1:9" x14ac:dyDescent="0.3">
      <c r="A29">
        <f t="shared" si="3"/>
        <v>28</v>
      </c>
      <c r="B29">
        <v>83</v>
      </c>
      <c r="C29" t="s">
        <v>8</v>
      </c>
      <c r="D29" t="s">
        <v>8</v>
      </c>
      <c r="E29">
        <f t="shared" si="1"/>
        <v>1</v>
      </c>
      <c r="F29">
        <f t="shared" si="0"/>
        <v>1</v>
      </c>
      <c r="G29">
        <f t="shared" si="2"/>
        <v>2</v>
      </c>
      <c r="H29" t="s">
        <v>19</v>
      </c>
    </row>
    <row r="30" spans="1:9" x14ac:dyDescent="0.3">
      <c r="A30">
        <f t="shared" si="3"/>
        <v>29</v>
      </c>
      <c r="B30">
        <v>86</v>
      </c>
      <c r="C30" t="s">
        <v>8</v>
      </c>
      <c r="D30" t="s">
        <v>8</v>
      </c>
      <c r="E30">
        <f t="shared" si="1"/>
        <v>1</v>
      </c>
      <c r="F30">
        <f t="shared" si="0"/>
        <v>1</v>
      </c>
      <c r="G30">
        <f t="shared" si="2"/>
        <v>2</v>
      </c>
      <c r="H30" t="s">
        <v>21</v>
      </c>
    </row>
    <row r="31" spans="1:9" x14ac:dyDescent="0.3">
      <c r="A31">
        <f t="shared" si="3"/>
        <v>30</v>
      </c>
      <c r="B31">
        <v>89</v>
      </c>
      <c r="C31" t="s">
        <v>8</v>
      </c>
      <c r="D31" t="s">
        <v>8</v>
      </c>
      <c r="E31">
        <f t="shared" si="1"/>
        <v>1</v>
      </c>
      <c r="F31">
        <f t="shared" si="0"/>
        <v>1</v>
      </c>
      <c r="G31">
        <f t="shared" si="2"/>
        <v>2</v>
      </c>
      <c r="H31" t="s">
        <v>19</v>
      </c>
    </row>
    <row r="32" spans="1:9" x14ac:dyDescent="0.3">
      <c r="A32">
        <f t="shared" si="3"/>
        <v>31</v>
      </c>
      <c r="B32">
        <v>92</v>
      </c>
      <c r="C32" t="s">
        <v>8</v>
      </c>
      <c r="D32" t="s">
        <v>8</v>
      </c>
      <c r="E32">
        <f t="shared" si="1"/>
        <v>1</v>
      </c>
      <c r="F32">
        <f t="shared" si="0"/>
        <v>1</v>
      </c>
      <c r="G32">
        <f t="shared" si="2"/>
        <v>2</v>
      </c>
      <c r="H32" t="s">
        <v>21</v>
      </c>
    </row>
    <row r="33" spans="1:8" x14ac:dyDescent="0.3">
      <c r="A33">
        <f t="shared" si="3"/>
        <v>32</v>
      </c>
      <c r="B33">
        <v>95</v>
      </c>
      <c r="C33" t="s">
        <v>8</v>
      </c>
      <c r="D33" t="s">
        <v>8</v>
      </c>
      <c r="E33">
        <f t="shared" si="1"/>
        <v>1</v>
      </c>
      <c r="F33">
        <f t="shared" si="0"/>
        <v>1</v>
      </c>
      <c r="G33">
        <f t="shared" si="2"/>
        <v>2</v>
      </c>
      <c r="H33" t="s">
        <v>21</v>
      </c>
    </row>
    <row r="34" spans="1:8" x14ac:dyDescent="0.3">
      <c r="A34">
        <f t="shared" si="3"/>
        <v>33</v>
      </c>
      <c r="B34">
        <v>98</v>
      </c>
      <c r="C34" t="s">
        <v>8</v>
      </c>
      <c r="D34" t="s">
        <v>8</v>
      </c>
      <c r="E34">
        <f t="shared" si="1"/>
        <v>1</v>
      </c>
      <c r="F34">
        <f t="shared" si="0"/>
        <v>1</v>
      </c>
      <c r="G34">
        <f t="shared" si="2"/>
        <v>2</v>
      </c>
      <c r="H34" t="s">
        <v>21</v>
      </c>
    </row>
    <row r="35" spans="1:8" x14ac:dyDescent="0.3">
      <c r="A35">
        <f t="shared" si="3"/>
        <v>34</v>
      </c>
      <c r="B35">
        <v>101</v>
      </c>
      <c r="C35" t="s">
        <v>8</v>
      </c>
      <c r="D35" t="s">
        <v>8</v>
      </c>
      <c r="E35">
        <f t="shared" si="1"/>
        <v>1</v>
      </c>
      <c r="F35">
        <f t="shared" si="0"/>
        <v>1</v>
      </c>
      <c r="G35">
        <f t="shared" si="2"/>
        <v>2</v>
      </c>
      <c r="H35" t="s">
        <v>15</v>
      </c>
    </row>
    <row r="36" spans="1:8" x14ac:dyDescent="0.3">
      <c r="A36">
        <f t="shared" si="3"/>
        <v>35</v>
      </c>
      <c r="B36">
        <v>104</v>
      </c>
      <c r="C36" t="s">
        <v>8</v>
      </c>
      <c r="D36" t="s">
        <v>8</v>
      </c>
      <c r="E36">
        <f t="shared" si="1"/>
        <v>1</v>
      </c>
      <c r="F36">
        <f t="shared" si="0"/>
        <v>1</v>
      </c>
      <c r="G36">
        <f t="shared" si="2"/>
        <v>2</v>
      </c>
      <c r="H36" t="s">
        <v>25</v>
      </c>
    </row>
    <row r="37" spans="1:8" x14ac:dyDescent="0.3">
      <c r="A37">
        <f t="shared" si="3"/>
        <v>36</v>
      </c>
      <c r="B37">
        <v>107</v>
      </c>
      <c r="C37" t="s">
        <v>8</v>
      </c>
      <c r="D37" t="s">
        <v>8</v>
      </c>
      <c r="E37">
        <f t="shared" si="1"/>
        <v>1</v>
      </c>
      <c r="F37">
        <f t="shared" si="0"/>
        <v>1</v>
      </c>
      <c r="G37">
        <f t="shared" si="2"/>
        <v>2</v>
      </c>
      <c r="H37" t="s">
        <v>26</v>
      </c>
    </row>
    <row r="38" spans="1:8" x14ac:dyDescent="0.3">
      <c r="A38">
        <f>SUM(A37+1)</f>
        <v>37</v>
      </c>
      <c r="B38">
        <v>110</v>
      </c>
      <c r="C38" t="s">
        <v>8</v>
      </c>
      <c r="D38" t="s">
        <v>8</v>
      </c>
      <c r="E38">
        <f t="shared" si="1"/>
        <v>1</v>
      </c>
      <c r="F38">
        <f t="shared" si="0"/>
        <v>1</v>
      </c>
      <c r="G38">
        <f t="shared" si="2"/>
        <v>2</v>
      </c>
      <c r="H38" t="s">
        <v>27</v>
      </c>
    </row>
    <row r="39" spans="1:8" x14ac:dyDescent="0.3">
      <c r="A39">
        <f t="shared" si="3"/>
        <v>38</v>
      </c>
      <c r="B39">
        <v>113</v>
      </c>
      <c r="C39" t="s">
        <v>8</v>
      </c>
      <c r="D39" t="s">
        <v>8</v>
      </c>
      <c r="E39">
        <f t="shared" si="1"/>
        <v>1</v>
      </c>
      <c r="F39">
        <f t="shared" si="0"/>
        <v>1</v>
      </c>
      <c r="G39">
        <f t="shared" si="2"/>
        <v>2</v>
      </c>
      <c r="H39" t="s">
        <v>28</v>
      </c>
    </row>
    <row r="40" spans="1:8" x14ac:dyDescent="0.3">
      <c r="A40">
        <f t="shared" si="3"/>
        <v>39</v>
      </c>
      <c r="B40">
        <v>116</v>
      </c>
      <c r="C40" t="s">
        <v>8</v>
      </c>
      <c r="D40" t="s">
        <v>8</v>
      </c>
      <c r="E40">
        <f t="shared" si="1"/>
        <v>1</v>
      </c>
      <c r="F40">
        <f t="shared" si="0"/>
        <v>1</v>
      </c>
      <c r="G40">
        <f t="shared" si="2"/>
        <v>2</v>
      </c>
      <c r="H40" t="s">
        <v>28</v>
      </c>
    </row>
    <row r="41" spans="1:8" x14ac:dyDescent="0.3">
      <c r="A41">
        <f t="shared" si="3"/>
        <v>40</v>
      </c>
      <c r="B41">
        <v>119</v>
      </c>
      <c r="C41" t="s">
        <v>8</v>
      </c>
      <c r="D41" t="s">
        <v>8</v>
      </c>
      <c r="E41">
        <f t="shared" si="1"/>
        <v>1</v>
      </c>
      <c r="F41">
        <f t="shared" si="0"/>
        <v>1</v>
      </c>
      <c r="G41">
        <f t="shared" si="2"/>
        <v>2</v>
      </c>
      <c r="H41" t="s">
        <v>29</v>
      </c>
    </row>
    <row r="42" spans="1:8" x14ac:dyDescent="0.3">
      <c r="A42">
        <f>SUM(A41+1)</f>
        <v>41</v>
      </c>
      <c r="B42">
        <v>122</v>
      </c>
      <c r="C42" t="s">
        <v>8</v>
      </c>
      <c r="D42" t="s">
        <v>10</v>
      </c>
      <c r="E42">
        <f t="shared" si="1"/>
        <v>1</v>
      </c>
      <c r="F42">
        <f t="shared" si="0"/>
        <v>0</v>
      </c>
      <c r="G42">
        <f t="shared" si="2"/>
        <v>1</v>
      </c>
      <c r="H42" t="s">
        <v>30</v>
      </c>
    </row>
    <row r="43" spans="1:8" x14ac:dyDescent="0.3">
      <c r="A43">
        <f t="shared" si="3"/>
        <v>42</v>
      </c>
      <c r="B43">
        <v>125</v>
      </c>
      <c r="C43" t="s">
        <v>8</v>
      </c>
      <c r="D43" t="s">
        <v>8</v>
      </c>
      <c r="E43">
        <f t="shared" si="1"/>
        <v>1</v>
      </c>
      <c r="F43">
        <f t="shared" si="0"/>
        <v>1</v>
      </c>
      <c r="G43">
        <f t="shared" si="2"/>
        <v>2</v>
      </c>
      <c r="H43" t="s">
        <v>31</v>
      </c>
    </row>
    <row r="44" spans="1:8" x14ac:dyDescent="0.3">
      <c r="A44">
        <f t="shared" si="3"/>
        <v>43</v>
      </c>
      <c r="B44">
        <v>128</v>
      </c>
      <c r="C44" t="s">
        <v>8</v>
      </c>
      <c r="D44" t="s">
        <v>8</v>
      </c>
      <c r="E44">
        <f t="shared" si="1"/>
        <v>1</v>
      </c>
      <c r="F44">
        <f t="shared" si="0"/>
        <v>1</v>
      </c>
      <c r="G44">
        <f t="shared" si="2"/>
        <v>2</v>
      </c>
      <c r="H44" t="s">
        <v>31</v>
      </c>
    </row>
    <row r="45" spans="1:8" x14ac:dyDescent="0.3">
      <c r="A45">
        <f t="shared" si="3"/>
        <v>44</v>
      </c>
      <c r="B45">
        <v>131</v>
      </c>
      <c r="C45" t="s">
        <v>8</v>
      </c>
      <c r="D45" t="s">
        <v>8</v>
      </c>
      <c r="E45">
        <f t="shared" si="1"/>
        <v>1</v>
      </c>
      <c r="F45">
        <f t="shared" si="0"/>
        <v>1</v>
      </c>
      <c r="G45">
        <f t="shared" si="2"/>
        <v>2</v>
      </c>
      <c r="H45" t="s">
        <v>32</v>
      </c>
    </row>
    <row r="46" spans="1:8" x14ac:dyDescent="0.3">
      <c r="B46" t="s">
        <v>38</v>
      </c>
      <c r="E46">
        <f>SUM(E2:E45)</f>
        <v>43.5</v>
      </c>
      <c r="F46">
        <f>SUM(F2:F45)</f>
        <v>39.5</v>
      </c>
      <c r="G46">
        <f>SUM(G2:G45)</f>
        <v>83</v>
      </c>
    </row>
    <row r="47" spans="1:8" x14ac:dyDescent="0.3">
      <c r="B47" t="s">
        <v>39</v>
      </c>
      <c r="E47">
        <v>44</v>
      </c>
      <c r="F47">
        <v>44</v>
      </c>
      <c r="G47">
        <f>SUM(E47:F47)</f>
        <v>88</v>
      </c>
    </row>
    <row r="49" spans="2:3" x14ac:dyDescent="0.3">
      <c r="B49" t="s">
        <v>34</v>
      </c>
      <c r="C49" s="1">
        <f>E46/E47</f>
        <v>0.98863636363636365</v>
      </c>
    </row>
    <row r="50" spans="2:3" x14ac:dyDescent="0.3">
      <c r="B50" t="s">
        <v>35</v>
      </c>
      <c r="C50" s="1">
        <f>F46/F47</f>
        <v>0.89772727272727271</v>
      </c>
    </row>
    <row r="51" spans="2:3" x14ac:dyDescent="0.3">
      <c r="B51" t="s">
        <v>36</v>
      </c>
      <c r="C51" s="1">
        <f>G46/G47</f>
        <v>0.94318181818181823</v>
      </c>
    </row>
  </sheetData>
  <dataValidations count="1">
    <dataValidation type="list" allowBlank="1" showInputMessage="1" showErrorMessage="1" sqref="C2:D45" xr:uid="{0D1C47E9-904C-48A9-AE6D-82BA12BF8628}">
      <formula1>"BIEN,REGULAR,MAL"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B1AC-B9A6-44F8-AE06-8371568EEB0F}">
  <dimension ref="A1:A5"/>
  <sheetViews>
    <sheetView workbookViewId="0">
      <selection activeCell="B13" sqref="B13"/>
    </sheetView>
  </sheetViews>
  <sheetFormatPr baseColWidth="10" defaultRowHeight="14.4" x14ac:dyDescent="0.3"/>
  <sheetData>
    <row r="1" spans="1:1" x14ac:dyDescent="0.3">
      <c r="A1" s="2" t="s">
        <v>17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8065-7102-4B74-ABB5-E57E626C8AEA}">
  <dimension ref="A1:C13"/>
  <sheetViews>
    <sheetView workbookViewId="0">
      <selection activeCell="B19" sqref="B19"/>
    </sheetView>
  </sheetViews>
  <sheetFormatPr baseColWidth="10" defaultRowHeight="14.4" x14ac:dyDescent="0.3"/>
  <cols>
    <col min="1" max="1" width="23" customWidth="1"/>
    <col min="2" max="2" width="134.21875" customWidth="1"/>
  </cols>
  <sheetData>
    <row r="1" spans="1:3" x14ac:dyDescent="0.3">
      <c r="A1" s="2" t="s">
        <v>37</v>
      </c>
    </row>
    <row r="2" spans="1:3" x14ac:dyDescent="0.3">
      <c r="A2" s="2"/>
    </row>
    <row r="3" spans="1:3" x14ac:dyDescent="0.3">
      <c r="A3" s="2" t="s">
        <v>40</v>
      </c>
    </row>
    <row r="4" spans="1:3" x14ac:dyDescent="0.3">
      <c r="A4" t="s">
        <v>41</v>
      </c>
      <c r="B4" t="s">
        <v>42</v>
      </c>
      <c r="C4" t="s">
        <v>43</v>
      </c>
    </row>
    <row r="5" spans="1:3" x14ac:dyDescent="0.3">
      <c r="A5" s="2" t="s">
        <v>8</v>
      </c>
      <c r="B5" t="s">
        <v>44</v>
      </c>
      <c r="C5" t="s">
        <v>45</v>
      </c>
    </row>
    <row r="6" spans="1:3" x14ac:dyDescent="0.3">
      <c r="A6" s="2" t="s">
        <v>9</v>
      </c>
      <c r="B6" t="s">
        <v>46</v>
      </c>
      <c r="C6" t="s">
        <v>47</v>
      </c>
    </row>
    <row r="7" spans="1:3" x14ac:dyDescent="0.3">
      <c r="A7" s="2" t="s">
        <v>10</v>
      </c>
      <c r="B7" t="s">
        <v>48</v>
      </c>
      <c r="C7" t="s">
        <v>49</v>
      </c>
    </row>
    <row r="9" spans="1:3" x14ac:dyDescent="0.3">
      <c r="A9" s="2" t="s">
        <v>50</v>
      </c>
    </row>
    <row r="10" spans="1:3" x14ac:dyDescent="0.3">
      <c r="A10" t="s">
        <v>41</v>
      </c>
      <c r="B10" t="s">
        <v>42</v>
      </c>
      <c r="C10" t="s">
        <v>43</v>
      </c>
    </row>
    <row r="11" spans="1:3" x14ac:dyDescent="0.3">
      <c r="A11" s="2" t="s">
        <v>8</v>
      </c>
      <c r="B11" t="s">
        <v>51</v>
      </c>
      <c r="C11" t="s">
        <v>52</v>
      </c>
    </row>
    <row r="12" spans="1:3" x14ac:dyDescent="0.3">
      <c r="A12" s="2" t="s">
        <v>9</v>
      </c>
      <c r="B12" t="s">
        <v>53</v>
      </c>
      <c r="C12" t="s">
        <v>54</v>
      </c>
    </row>
    <row r="13" spans="1:3" x14ac:dyDescent="0.3">
      <c r="A13" s="2" t="s">
        <v>10</v>
      </c>
      <c r="B13" t="s">
        <v>55</v>
      </c>
      <c r="C1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evaluación de calidad</vt:lpstr>
      <vt:lpstr>Observaciones extras</vt:lpstr>
      <vt:lpstr>Criterios de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González</dc:creator>
  <cp:lastModifiedBy>Lourdes González</cp:lastModifiedBy>
  <dcterms:created xsi:type="dcterms:W3CDTF">2025-04-29T14:49:01Z</dcterms:created>
  <dcterms:modified xsi:type="dcterms:W3CDTF">2025-04-30T21:06:34Z</dcterms:modified>
</cp:coreProperties>
</file>