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python_con_json\obtener_preguntas_y_respuestas\docs\Analisis_de_resultados\analisis_22_05_25\"/>
    </mc:Choice>
  </mc:AlternateContent>
  <xr:revisionPtr revIDLastSave="0" documentId="13_ncr:1_{7B5E917F-52B5-49AC-A2BC-23DC7FB0D5D8}" xr6:coauthVersionLast="47" xr6:coauthVersionMax="47" xr10:uidLastSave="{00000000-0000-0000-0000-000000000000}"/>
  <bookViews>
    <workbookView xWindow="-108" yWindow="-108" windowWidth="23256" windowHeight="12456" activeTab="3" xr2:uid="{6B6DCE76-2FEF-49B0-BD73-CEFB42CCE8FD}"/>
  </bookViews>
  <sheets>
    <sheet name="Hoja1" sheetId="5" r:id="rId1"/>
    <sheet name="JSON_1" sheetId="1" r:id="rId2"/>
    <sheet name="JSON_2" sheetId="6" r:id="rId3"/>
    <sheet name="JSON_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6" l="1"/>
  <c r="C58" i="6"/>
  <c r="C57" i="6"/>
  <c r="I53" i="6"/>
  <c r="H53" i="6"/>
  <c r="G53" i="6"/>
  <c r="C75" i="1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A3" i="7"/>
  <c r="A4" i="7" s="1"/>
  <c r="I2" i="7"/>
  <c r="H2" i="7"/>
  <c r="G2" i="7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A3" i="6"/>
  <c r="A4" i="6" s="1"/>
  <c r="I2" i="6"/>
  <c r="H2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H48" i="7" l="1"/>
  <c r="C51" i="7" s="1"/>
  <c r="G65" i="1"/>
  <c r="G48" i="7"/>
  <c r="I48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I64" i="1"/>
  <c r="H64" i="1"/>
  <c r="I63" i="1"/>
  <c r="H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A3" i="1"/>
  <c r="A49" i="7" l="1"/>
  <c r="A55" i="6"/>
  <c r="H65" i="1"/>
  <c r="I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58" i="7" l="1"/>
  <c r="C55" i="7" s="1"/>
  <c r="C52" i="7"/>
  <c r="C64" i="6"/>
  <c r="C61" i="6" s="1"/>
  <c r="A66" i="1"/>
  <c r="C76" i="1" s="1"/>
  <c r="C73" i="1" s="1"/>
  <c r="C70" i="1" l="1"/>
  <c r="C69" i="1"/>
</calcChain>
</file>

<file path=xl/sharedStrings.xml><?xml version="1.0" encoding="utf-8"?>
<sst xmlns="http://schemas.openxmlformats.org/spreadsheetml/2006/main" count="565" uniqueCount="38">
  <si>
    <t>pregunta</t>
  </si>
  <si>
    <t>Es respondida?</t>
  </si>
  <si>
    <t xml:space="preserve">Tiene respuestas extras? 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</si>
  <si>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</si>
  <si>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</si>
  <si>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</si>
  <si>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</si>
  <si>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</si>
  <si>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</si>
  <si>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Considerando  95%  de confianza ( en 95 de cada 100 veces el resultado real va a estar dentro de un cierto rango)</t>
  </si>
  <si>
    <r>
      <t xml:space="preserve">El </t>
    </r>
    <r>
      <rPr>
        <b/>
        <sz val="11"/>
        <color theme="1"/>
        <rFont val="Aptos Narrow"/>
        <family val="2"/>
        <scheme val="minor"/>
      </rPr>
      <t>95% de confianza</t>
    </r>
    <r>
      <rPr>
        <sz val="11"/>
        <color theme="1"/>
        <rFont val="Aptos Narrow"/>
        <family val="2"/>
        <scheme val="minor"/>
      </rPr>
      <t xml:space="preserve"> significa que si repitieras el estudio muchas veces, el resultado </t>
    </r>
    <r>
      <rPr>
        <b/>
        <sz val="11"/>
        <color theme="1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estaría dentro de ese intervalo el </t>
    </r>
    <r>
      <rPr>
        <b/>
        <sz val="11"/>
        <color theme="1"/>
        <rFont val="Aptos Narrow"/>
        <family val="2"/>
        <scheme val="minor"/>
      </rPr>
      <t>95% de las veces</t>
    </r>
    <r>
      <rPr>
        <sz val="11"/>
        <color theme="1"/>
        <rFont val="Aptos Narrow"/>
        <family val="2"/>
        <scheme val="minor"/>
      </rPr>
      <t>.</t>
    </r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</si>
  <si>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</si>
  <si>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</si>
  <si>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</si>
  <si>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</si>
  <si>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r>
      <t xml:space="preserve">La </t>
    </r>
    <r>
      <rPr>
        <b/>
        <sz val="11"/>
        <color theme="1"/>
        <rFont val="Aptos Narrow"/>
        <family val="2"/>
        <scheme val="minor"/>
      </rPr>
      <t>media</t>
    </r>
    <r>
      <rPr>
        <sz val="11"/>
        <color theme="1"/>
        <rFont val="Aptos Narrow"/>
        <family val="2"/>
        <scheme val="minor"/>
      </rPr>
      <t xml:space="preserve"> (también llamada promedio) es el valor central de un conjunto de datos. Se calcula sumando </t>
    </r>
    <r>
      <rPr>
        <b/>
        <sz val="11"/>
        <color theme="1"/>
        <rFont val="Aptos Narrow"/>
        <family val="2"/>
        <scheme val="minor"/>
      </rPr>
      <t>todos los valores</t>
    </r>
    <r>
      <rPr>
        <sz val="11"/>
        <color theme="1"/>
        <rFont val="Aptos Narrow"/>
        <family val="2"/>
        <scheme val="minor"/>
      </rPr>
      <t xml:space="preserve"> y dividiéndolos por la </t>
    </r>
    <r>
      <rPr>
        <b/>
        <sz val="11"/>
        <color theme="1"/>
        <rFont val="Aptos Narrow"/>
        <family val="2"/>
        <scheme val="minor"/>
      </rPr>
      <t>cantidad de elementos</t>
    </r>
    <r>
      <rPr>
        <sz val="11"/>
        <color theme="1"/>
        <rFont val="Aptos Narrow"/>
        <family val="2"/>
        <scheme val="minor"/>
      </rPr>
      <t>.</t>
    </r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</si>
  <si>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</si>
  <si>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</si>
  <si>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r>
      <t xml:space="preserve">La </t>
    </r>
    <r>
      <rPr>
        <b/>
        <sz val="11"/>
        <color theme="1"/>
        <rFont val="Aptos Narrow"/>
        <family val="2"/>
        <scheme val="minor"/>
      </rPr>
      <t>desviación estándar</t>
    </r>
    <r>
      <rPr>
        <sz val="11"/>
        <color theme="1"/>
        <rFont val="Aptos Narrow"/>
        <family val="2"/>
        <scheme val="minor"/>
      </rPr>
      <t xml:space="preserve"> mide </t>
    </r>
    <r>
      <rPr>
        <b/>
        <sz val="11"/>
        <color theme="1"/>
        <rFont val="Aptos Narrow"/>
        <family val="2"/>
        <scheme val="minor"/>
      </rPr>
      <t>cuánto varían los datos respecto a la media</t>
    </r>
    <r>
      <rPr>
        <sz val="11"/>
        <color theme="1"/>
        <rFont val="Aptos Narrow"/>
        <family val="2"/>
        <scheme val="minor"/>
      </rPr>
      <t>.</t>
    </r>
  </si>
  <si>
    <t>ME = Z *   (( p  * (1 -p) ) / n)^(1/2)</t>
  </si>
  <si>
    <t>Margen de Error</t>
  </si>
  <si>
    <r>
      <t>Z = 1.96</t>
    </r>
    <r>
      <rPr>
        <sz val="11"/>
        <color theme="1"/>
        <rFont val="Aptos Narrow"/>
        <family val="2"/>
        <scheme val="minor"/>
      </rPr>
      <t xml:space="preserve"> para el 95% de confianza.</t>
    </r>
  </si>
  <si>
    <r>
      <t>p</t>
    </r>
    <r>
      <rPr>
        <sz val="11"/>
        <color theme="1"/>
        <rFont val="Aptos Narrow"/>
        <family val="2"/>
        <scheme val="minor"/>
      </rPr>
      <t xml:space="preserve"> es la proporción de éxito (ej. 0.84).</t>
    </r>
  </si>
  <si>
    <t>Z</t>
  </si>
  <si>
    <t>p</t>
  </si>
  <si>
    <t>n</t>
  </si>
  <si>
    <r>
      <t>n</t>
    </r>
    <r>
      <rPr>
        <sz val="11"/>
        <color theme="1"/>
        <rFont val="Aptos Narrow"/>
        <family val="2"/>
        <scheme val="minor"/>
      </rPr>
      <t xml:space="preserve"> es el tamaño de la muestra (ej. 63 preguntas).</t>
    </r>
  </si>
  <si>
    <t>¿es efectivamente pregunta?</t>
  </si>
  <si>
    <t>sin_contexto?</t>
  </si>
  <si>
    <t>valoración de preguntas</t>
  </si>
  <si>
    <t>SI</t>
  </si>
  <si>
    <t>NO</t>
  </si>
  <si>
    <t xml:space="preserve">* es una respuesta a alguna pregunta anterior </t>
  </si>
  <si>
    <t>* es una pregunta que no  fue respondida en discord</t>
  </si>
  <si>
    <t>respuestas extras</t>
  </si>
  <si>
    <t>En el JSON 1 analicé 63 preguntas, me dio 90,48% respondidas. Como el margen de error es ±7.25%, el valor real podría estar entre 83,23 % y 97,73%.</t>
  </si>
  <si>
    <t>En el JSON 1 analicé 51 preguntas, me dio 92% respondidas. Como el margen de error es ±7.38%, el valor real podría estar entre 84,62 % y 99,38%.</t>
  </si>
  <si>
    <r>
      <t xml:space="preserve">En el JSON 1 analicé 46 preguntas, me dio 84% respondidas. Como el margen de error es ±9.05%, el valor real podría estar entre 75,08 </t>
    </r>
    <r>
      <rPr>
        <b/>
        <sz val="11"/>
        <color theme="1"/>
        <rFont val="Aptos Narrow"/>
        <family val="2"/>
        <scheme val="minor"/>
      </rPr>
      <t>% y 93,05%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</si>
</sst>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workbookViewId="0">
      <selection activeCell="A18" sqref="A18"/>
    </sheetView>
  </sheetViews>
  <sheetFormatPr baseColWidth="10"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14</v>
      </c>
    </row>
    <row r="4" spans="1:1" x14ac:dyDescent="0.3">
      <c r="A4" t="s">
        <v>17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15</v>
      </c>
    </row>
    <row r="9" spans="1:1" x14ac:dyDescent="0.3">
      <c r="A9" t="s">
        <v>18</v>
      </c>
    </row>
    <row r="10" spans="1:1" x14ac:dyDescent="0.3">
      <c r="A10" t="s">
        <v>16</v>
      </c>
    </row>
    <row r="12" spans="1:1" x14ac:dyDescent="0.3">
      <c r="A12" t="s">
        <v>20</v>
      </c>
    </row>
    <row r="13" spans="1:1" x14ac:dyDescent="0.3">
      <c r="A13" t="s">
        <v>19</v>
      </c>
    </row>
    <row r="15" spans="1:1" x14ac:dyDescent="0.3">
      <c r="A15" s="3" t="s">
        <v>21</v>
      </c>
    </row>
    <row r="16" spans="1:1" x14ac:dyDescent="0.3">
      <c r="A16" s="3" t="s">
        <v>22</v>
      </c>
    </row>
    <row r="17" spans="1:1" x14ac:dyDescent="0.3">
      <c r="A17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J79"/>
  <sheetViews>
    <sheetView topLeftCell="A58" workbookViewId="0">
      <selection activeCell="A79" sqref="A79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4</v>
      </c>
      <c r="I1" t="s">
        <v>5</v>
      </c>
    </row>
    <row r="2" spans="1:9" x14ac:dyDescent="0.3">
      <c r="A2" s="1">
        <v>1</v>
      </c>
      <c r="B2" t="s">
        <v>30</v>
      </c>
      <c r="C2" t="s">
        <v>30</v>
      </c>
      <c r="D2" t="s">
        <v>31</v>
      </c>
      <c r="E2" t="s">
        <v>31</v>
      </c>
      <c r="F2" t="s">
        <v>31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30</v>
      </c>
      <c r="C3" t="s">
        <v>30</v>
      </c>
      <c r="D3" t="s">
        <v>31</v>
      </c>
      <c r="E3" t="s">
        <v>31</v>
      </c>
      <c r="F3" t="s">
        <v>31</v>
      </c>
      <c r="G3">
        <f t="shared" ref="G3:G64" si="0">IF(B3="si",1,0)</f>
        <v>1</v>
      </c>
      <c r="H3">
        <f t="shared" ref="H3:H64" si="1">IF(C3="si",1,0)</f>
        <v>1</v>
      </c>
      <c r="I3">
        <f t="shared" ref="I3:I64" si="2">IF(D3="si",1,0)</f>
        <v>0</v>
      </c>
    </row>
    <row r="4" spans="1:9" x14ac:dyDescent="0.3">
      <c r="A4">
        <f t="shared" ref="A4:A64" si="3">A3+3</f>
        <v>7</v>
      </c>
      <c r="B4" t="s">
        <v>30</v>
      </c>
      <c r="C4" t="s">
        <v>30</v>
      </c>
      <c r="D4" t="s">
        <v>30</v>
      </c>
      <c r="E4" t="s">
        <v>31</v>
      </c>
      <c r="F4" t="s">
        <v>31</v>
      </c>
      <c r="G4">
        <f t="shared" si="0"/>
        <v>1</v>
      </c>
      <c r="H4">
        <f t="shared" si="1"/>
        <v>1</v>
      </c>
      <c r="I4">
        <f t="shared" si="2"/>
        <v>1</v>
      </c>
    </row>
    <row r="5" spans="1:9" x14ac:dyDescent="0.3">
      <c r="A5" s="1">
        <f t="shared" si="3"/>
        <v>10</v>
      </c>
      <c r="B5" t="s">
        <v>30</v>
      </c>
      <c r="C5" t="s">
        <v>30</v>
      </c>
      <c r="D5" t="s">
        <v>30</v>
      </c>
      <c r="E5" t="s">
        <v>31</v>
      </c>
      <c r="F5" t="s">
        <v>31</v>
      </c>
      <c r="G5">
        <f t="shared" si="0"/>
        <v>1</v>
      </c>
      <c r="H5">
        <f t="shared" si="1"/>
        <v>1</v>
      </c>
      <c r="I5">
        <f t="shared" si="2"/>
        <v>1</v>
      </c>
    </row>
    <row r="6" spans="1:9" x14ac:dyDescent="0.3">
      <c r="A6">
        <f t="shared" si="3"/>
        <v>13</v>
      </c>
      <c r="B6" t="s">
        <v>30</v>
      </c>
      <c r="C6" t="s">
        <v>31</v>
      </c>
      <c r="D6" t="s">
        <v>30</v>
      </c>
      <c r="G6">
        <f t="shared" si="0"/>
        <v>1</v>
      </c>
      <c r="H6">
        <f t="shared" si="1"/>
        <v>0</v>
      </c>
      <c r="I6">
        <f t="shared" si="2"/>
        <v>1</v>
      </c>
    </row>
    <row r="7" spans="1:9" x14ac:dyDescent="0.3">
      <c r="A7">
        <f t="shared" si="3"/>
        <v>16</v>
      </c>
      <c r="B7" t="s">
        <v>30</v>
      </c>
      <c r="C7" t="s">
        <v>30</v>
      </c>
      <c r="D7" t="s">
        <v>31</v>
      </c>
      <c r="G7">
        <f t="shared" si="0"/>
        <v>1</v>
      </c>
      <c r="H7">
        <f t="shared" si="1"/>
        <v>1</v>
      </c>
      <c r="I7">
        <f t="shared" si="2"/>
        <v>0</v>
      </c>
    </row>
    <row r="8" spans="1:9" x14ac:dyDescent="0.3">
      <c r="A8">
        <f t="shared" si="3"/>
        <v>19</v>
      </c>
      <c r="B8" t="s">
        <v>30</v>
      </c>
      <c r="C8" t="s">
        <v>30</v>
      </c>
      <c r="D8" t="s">
        <v>30</v>
      </c>
      <c r="G8">
        <f t="shared" si="0"/>
        <v>1</v>
      </c>
      <c r="H8">
        <f t="shared" si="1"/>
        <v>1</v>
      </c>
      <c r="I8">
        <f t="shared" si="2"/>
        <v>1</v>
      </c>
    </row>
    <row r="9" spans="1:9" x14ac:dyDescent="0.3">
      <c r="A9">
        <f t="shared" si="3"/>
        <v>22</v>
      </c>
      <c r="B9" t="s">
        <v>30</v>
      </c>
      <c r="C9" t="s">
        <v>30</v>
      </c>
      <c r="D9" t="s">
        <v>30</v>
      </c>
      <c r="G9">
        <f t="shared" si="0"/>
        <v>1</v>
      </c>
      <c r="H9">
        <f t="shared" si="1"/>
        <v>1</v>
      </c>
      <c r="I9">
        <f t="shared" si="2"/>
        <v>1</v>
      </c>
    </row>
    <row r="10" spans="1:9" x14ac:dyDescent="0.3">
      <c r="A10">
        <f t="shared" si="3"/>
        <v>25</v>
      </c>
      <c r="B10" t="s">
        <v>30</v>
      </c>
      <c r="C10" t="s">
        <v>30</v>
      </c>
      <c r="D10" t="s">
        <v>30</v>
      </c>
      <c r="G10">
        <f t="shared" si="0"/>
        <v>1</v>
      </c>
      <c r="H10">
        <f t="shared" si="1"/>
        <v>1</v>
      </c>
      <c r="I10">
        <f t="shared" si="2"/>
        <v>1</v>
      </c>
    </row>
    <row r="11" spans="1:9" x14ac:dyDescent="0.3">
      <c r="A11">
        <f t="shared" si="3"/>
        <v>28</v>
      </c>
      <c r="B11" t="s">
        <v>30</v>
      </c>
      <c r="C11" t="s">
        <v>30</v>
      </c>
      <c r="D11" t="s">
        <v>30</v>
      </c>
      <c r="G11">
        <f t="shared" si="0"/>
        <v>1</v>
      </c>
      <c r="H11">
        <f t="shared" si="1"/>
        <v>1</v>
      </c>
      <c r="I11">
        <f t="shared" si="2"/>
        <v>1</v>
      </c>
    </row>
    <row r="12" spans="1:9" x14ac:dyDescent="0.3">
      <c r="A12">
        <f t="shared" si="3"/>
        <v>31</v>
      </c>
      <c r="B12" t="s">
        <v>30</v>
      </c>
      <c r="C12" t="s">
        <v>30</v>
      </c>
      <c r="D12" t="s">
        <v>30</v>
      </c>
      <c r="G12">
        <f t="shared" si="0"/>
        <v>1</v>
      </c>
      <c r="H12">
        <f t="shared" si="1"/>
        <v>1</v>
      </c>
      <c r="I12">
        <f t="shared" si="2"/>
        <v>1</v>
      </c>
    </row>
    <row r="13" spans="1:9" x14ac:dyDescent="0.3">
      <c r="A13" s="1">
        <f t="shared" si="3"/>
        <v>34</v>
      </c>
      <c r="B13" t="s">
        <v>30</v>
      </c>
      <c r="C13" t="s">
        <v>30</v>
      </c>
      <c r="D13" t="s">
        <v>30</v>
      </c>
      <c r="G13">
        <f t="shared" si="0"/>
        <v>1</v>
      </c>
      <c r="H13">
        <f t="shared" si="1"/>
        <v>1</v>
      </c>
      <c r="I13">
        <f t="shared" si="2"/>
        <v>1</v>
      </c>
    </row>
    <row r="14" spans="1:9" x14ac:dyDescent="0.3">
      <c r="A14" s="1">
        <f t="shared" si="3"/>
        <v>37</v>
      </c>
      <c r="B14" t="s">
        <v>30</v>
      </c>
      <c r="C14" t="s">
        <v>30</v>
      </c>
      <c r="D14" t="s">
        <v>31</v>
      </c>
      <c r="G14">
        <f t="shared" si="0"/>
        <v>1</v>
      </c>
      <c r="H14">
        <f t="shared" si="1"/>
        <v>1</v>
      </c>
      <c r="I14">
        <f t="shared" si="2"/>
        <v>0</v>
      </c>
    </row>
    <row r="15" spans="1:9" x14ac:dyDescent="0.3">
      <c r="A15" s="1">
        <f t="shared" si="3"/>
        <v>40</v>
      </c>
      <c r="B15" t="s">
        <v>30</v>
      </c>
      <c r="C15" t="s">
        <v>30</v>
      </c>
      <c r="D15" t="s">
        <v>31</v>
      </c>
      <c r="G15">
        <f t="shared" si="0"/>
        <v>1</v>
      </c>
      <c r="H15">
        <f t="shared" si="1"/>
        <v>1</v>
      </c>
      <c r="I15">
        <f t="shared" si="2"/>
        <v>0</v>
      </c>
    </row>
    <row r="16" spans="1:9" x14ac:dyDescent="0.3">
      <c r="A16">
        <f t="shared" si="3"/>
        <v>43</v>
      </c>
      <c r="B16" t="s">
        <v>30</v>
      </c>
      <c r="C16" t="s">
        <v>30</v>
      </c>
      <c r="D16" t="s">
        <v>31</v>
      </c>
      <c r="E16" t="s">
        <v>30</v>
      </c>
      <c r="G16">
        <f t="shared" si="0"/>
        <v>1</v>
      </c>
      <c r="H16">
        <f t="shared" si="1"/>
        <v>1</v>
      </c>
      <c r="I16">
        <f t="shared" si="2"/>
        <v>0</v>
      </c>
    </row>
    <row r="17" spans="1:10" x14ac:dyDescent="0.3">
      <c r="A17">
        <f t="shared" si="3"/>
        <v>46</v>
      </c>
      <c r="B17" t="s">
        <v>30</v>
      </c>
      <c r="C17" t="s">
        <v>30</v>
      </c>
      <c r="D17" t="s">
        <v>31</v>
      </c>
      <c r="E17" t="s">
        <v>30</v>
      </c>
      <c r="G17">
        <f t="shared" si="0"/>
        <v>1</v>
      </c>
      <c r="H17">
        <f t="shared" si="1"/>
        <v>1</v>
      </c>
      <c r="I17">
        <f t="shared" si="2"/>
        <v>0</v>
      </c>
    </row>
    <row r="18" spans="1:10" x14ac:dyDescent="0.3">
      <c r="A18" s="1">
        <f t="shared" si="3"/>
        <v>49</v>
      </c>
      <c r="B18" t="s">
        <v>30</v>
      </c>
      <c r="C18" t="s">
        <v>30</v>
      </c>
      <c r="D18" t="s">
        <v>31</v>
      </c>
      <c r="G18">
        <f t="shared" si="0"/>
        <v>1</v>
      </c>
      <c r="H18">
        <f t="shared" si="1"/>
        <v>1</v>
      </c>
      <c r="I18">
        <f t="shared" si="2"/>
        <v>0</v>
      </c>
    </row>
    <row r="19" spans="1:10" x14ac:dyDescent="0.3">
      <c r="A19">
        <f t="shared" si="3"/>
        <v>52</v>
      </c>
      <c r="B19" t="s">
        <v>30</v>
      </c>
      <c r="C19" t="s">
        <v>30</v>
      </c>
      <c r="D19" t="s">
        <v>31</v>
      </c>
      <c r="G19">
        <f t="shared" si="0"/>
        <v>1</v>
      </c>
      <c r="H19">
        <f t="shared" si="1"/>
        <v>1</v>
      </c>
      <c r="I19">
        <f t="shared" si="2"/>
        <v>0</v>
      </c>
    </row>
    <row r="20" spans="1:10" x14ac:dyDescent="0.3">
      <c r="A20">
        <f t="shared" si="3"/>
        <v>55</v>
      </c>
      <c r="B20" t="s">
        <v>30</v>
      </c>
      <c r="C20" t="s">
        <v>30</v>
      </c>
      <c r="D20" t="s">
        <v>31</v>
      </c>
      <c r="E20" t="s">
        <v>30</v>
      </c>
      <c r="G20">
        <f t="shared" si="0"/>
        <v>1</v>
      </c>
      <c r="H20">
        <f t="shared" si="1"/>
        <v>1</v>
      </c>
      <c r="I20">
        <f t="shared" si="2"/>
        <v>0</v>
      </c>
    </row>
    <row r="21" spans="1:10" x14ac:dyDescent="0.3">
      <c r="A21">
        <f t="shared" si="3"/>
        <v>58</v>
      </c>
      <c r="B21" t="s">
        <v>30</v>
      </c>
      <c r="C21" t="s">
        <v>30</v>
      </c>
      <c r="D21" t="s">
        <v>30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1:10" x14ac:dyDescent="0.3">
      <c r="A22" s="1">
        <f t="shared" si="3"/>
        <v>61</v>
      </c>
      <c r="B22" t="s">
        <v>30</v>
      </c>
      <c r="C22" t="s">
        <v>30</v>
      </c>
      <c r="D22" t="s">
        <v>31</v>
      </c>
      <c r="G22">
        <f t="shared" si="0"/>
        <v>1</v>
      </c>
      <c r="H22">
        <f t="shared" si="1"/>
        <v>1</v>
      </c>
      <c r="I22">
        <f t="shared" si="2"/>
        <v>0</v>
      </c>
    </row>
    <row r="23" spans="1:10" x14ac:dyDescent="0.3">
      <c r="A23">
        <f t="shared" si="3"/>
        <v>64</v>
      </c>
      <c r="B23" t="s">
        <v>30</v>
      </c>
      <c r="C23" t="s">
        <v>30</v>
      </c>
      <c r="D23" t="s">
        <v>31</v>
      </c>
      <c r="E23" t="s">
        <v>30</v>
      </c>
      <c r="G23">
        <f t="shared" si="0"/>
        <v>1</v>
      </c>
      <c r="H23">
        <f t="shared" si="1"/>
        <v>1</v>
      </c>
      <c r="I23">
        <f t="shared" si="2"/>
        <v>0</v>
      </c>
    </row>
    <row r="24" spans="1:10" x14ac:dyDescent="0.3">
      <c r="A24">
        <f t="shared" si="3"/>
        <v>67</v>
      </c>
      <c r="B24" t="s">
        <v>30</v>
      </c>
      <c r="C24" t="s">
        <v>30</v>
      </c>
      <c r="D24" t="s">
        <v>30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10" x14ac:dyDescent="0.3">
      <c r="A25">
        <f t="shared" si="3"/>
        <v>70</v>
      </c>
      <c r="B25" t="s">
        <v>30</v>
      </c>
      <c r="C25" t="s">
        <v>30</v>
      </c>
      <c r="D25" t="s">
        <v>30</v>
      </c>
      <c r="E25" t="s">
        <v>31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10" x14ac:dyDescent="0.3">
      <c r="A26">
        <f t="shared" si="3"/>
        <v>73</v>
      </c>
      <c r="B26" t="s">
        <v>30</v>
      </c>
      <c r="C26" t="s">
        <v>30</v>
      </c>
      <c r="D26" t="s">
        <v>30</v>
      </c>
      <c r="E26" t="s">
        <v>30</v>
      </c>
      <c r="G26">
        <f t="shared" si="0"/>
        <v>1</v>
      </c>
      <c r="H26">
        <f t="shared" si="1"/>
        <v>1</v>
      </c>
      <c r="I26">
        <f t="shared" si="2"/>
        <v>1</v>
      </c>
    </row>
    <row r="27" spans="1:10" x14ac:dyDescent="0.3">
      <c r="A27">
        <f t="shared" si="3"/>
        <v>76</v>
      </c>
      <c r="B27" t="s">
        <v>30</v>
      </c>
      <c r="C27" t="s">
        <v>30</v>
      </c>
      <c r="D27" t="s">
        <v>31</v>
      </c>
      <c r="G27">
        <f t="shared" si="0"/>
        <v>1</v>
      </c>
      <c r="H27">
        <f t="shared" si="1"/>
        <v>1</v>
      </c>
      <c r="I27">
        <f t="shared" si="2"/>
        <v>0</v>
      </c>
    </row>
    <row r="28" spans="1:10" x14ac:dyDescent="0.3">
      <c r="A28">
        <f t="shared" si="3"/>
        <v>79</v>
      </c>
      <c r="B28" t="s">
        <v>30</v>
      </c>
      <c r="C28" t="s">
        <v>30</v>
      </c>
      <c r="D28" t="s">
        <v>31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1:10" x14ac:dyDescent="0.3">
      <c r="A29">
        <f t="shared" si="3"/>
        <v>82</v>
      </c>
      <c r="B29" t="s">
        <v>30</v>
      </c>
      <c r="C29" t="s">
        <v>30</v>
      </c>
      <c r="D29" t="s">
        <v>31</v>
      </c>
      <c r="G29">
        <f t="shared" si="0"/>
        <v>1</v>
      </c>
      <c r="H29">
        <f t="shared" si="1"/>
        <v>1</v>
      </c>
      <c r="I29">
        <f t="shared" si="2"/>
        <v>0</v>
      </c>
    </row>
    <row r="30" spans="1:10" x14ac:dyDescent="0.3">
      <c r="A30">
        <f t="shared" si="3"/>
        <v>85</v>
      </c>
      <c r="B30" t="s">
        <v>30</v>
      </c>
      <c r="C30" t="s">
        <v>30</v>
      </c>
      <c r="D30" t="s">
        <v>31</v>
      </c>
      <c r="E30" t="s">
        <v>30</v>
      </c>
      <c r="G30">
        <f t="shared" si="0"/>
        <v>1</v>
      </c>
      <c r="H30">
        <f t="shared" si="1"/>
        <v>1</v>
      </c>
      <c r="I30">
        <f t="shared" si="2"/>
        <v>0</v>
      </c>
    </row>
    <row r="31" spans="1:10" x14ac:dyDescent="0.3">
      <c r="A31" s="5">
        <f t="shared" si="3"/>
        <v>88</v>
      </c>
      <c r="B31" t="s">
        <v>31</v>
      </c>
      <c r="C31" t="s">
        <v>31</v>
      </c>
      <c r="D31" t="s">
        <v>30</v>
      </c>
      <c r="G31">
        <f t="shared" si="0"/>
        <v>0</v>
      </c>
      <c r="H31">
        <f t="shared" si="1"/>
        <v>0</v>
      </c>
      <c r="I31">
        <f t="shared" si="2"/>
        <v>1</v>
      </c>
      <c r="J31" s="5" t="s">
        <v>32</v>
      </c>
    </row>
    <row r="32" spans="1:10" x14ac:dyDescent="0.3">
      <c r="A32">
        <f t="shared" si="3"/>
        <v>91</v>
      </c>
      <c r="B32" t="s">
        <v>30</v>
      </c>
      <c r="C32" t="s">
        <v>30</v>
      </c>
      <c r="D32" t="s">
        <v>30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3">
      <c r="A33">
        <f t="shared" si="3"/>
        <v>94</v>
      </c>
      <c r="B33" t="s">
        <v>30</v>
      </c>
      <c r="C33" t="s">
        <v>30</v>
      </c>
      <c r="D33" t="s">
        <v>30</v>
      </c>
      <c r="G33">
        <f t="shared" si="0"/>
        <v>1</v>
      </c>
      <c r="H33">
        <f t="shared" si="1"/>
        <v>1</v>
      </c>
      <c r="I33">
        <f t="shared" si="2"/>
        <v>1</v>
      </c>
    </row>
    <row r="34" spans="1:9" x14ac:dyDescent="0.3">
      <c r="A34">
        <f t="shared" si="3"/>
        <v>97</v>
      </c>
      <c r="B34" t="s">
        <v>30</v>
      </c>
      <c r="C34" t="s">
        <v>30</v>
      </c>
      <c r="D34" t="s">
        <v>31</v>
      </c>
      <c r="G34">
        <f t="shared" si="0"/>
        <v>1</v>
      </c>
      <c r="H34">
        <f t="shared" si="1"/>
        <v>1</v>
      </c>
      <c r="I34">
        <f t="shared" si="2"/>
        <v>0</v>
      </c>
    </row>
    <row r="35" spans="1:9" x14ac:dyDescent="0.3">
      <c r="A35">
        <f t="shared" si="3"/>
        <v>100</v>
      </c>
      <c r="B35" t="s">
        <v>30</v>
      </c>
      <c r="C35" t="s">
        <v>30</v>
      </c>
      <c r="D35" t="s">
        <v>31</v>
      </c>
      <c r="G35">
        <f t="shared" si="0"/>
        <v>1</v>
      </c>
      <c r="H35">
        <f t="shared" si="1"/>
        <v>1</v>
      </c>
      <c r="I35">
        <f t="shared" si="2"/>
        <v>0</v>
      </c>
    </row>
    <row r="36" spans="1:9" x14ac:dyDescent="0.3">
      <c r="A36" s="1">
        <f t="shared" si="3"/>
        <v>103</v>
      </c>
      <c r="B36" t="s">
        <v>30</v>
      </c>
      <c r="C36" t="s">
        <v>30</v>
      </c>
      <c r="D36" t="s">
        <v>31</v>
      </c>
      <c r="G36">
        <f t="shared" si="0"/>
        <v>1</v>
      </c>
      <c r="H36">
        <f t="shared" si="1"/>
        <v>1</v>
      </c>
      <c r="I36">
        <f t="shared" si="2"/>
        <v>0</v>
      </c>
    </row>
    <row r="37" spans="1:9" x14ac:dyDescent="0.3">
      <c r="A37">
        <f t="shared" si="3"/>
        <v>106</v>
      </c>
      <c r="B37" t="s">
        <v>30</v>
      </c>
      <c r="C37" t="s">
        <v>30</v>
      </c>
      <c r="D37" t="s">
        <v>30</v>
      </c>
      <c r="G37">
        <f t="shared" si="0"/>
        <v>1</v>
      </c>
      <c r="H37">
        <f t="shared" si="1"/>
        <v>1</v>
      </c>
      <c r="I37">
        <f t="shared" si="2"/>
        <v>1</v>
      </c>
    </row>
    <row r="38" spans="1:9" x14ac:dyDescent="0.3">
      <c r="A38">
        <f t="shared" si="3"/>
        <v>109</v>
      </c>
      <c r="B38" t="s">
        <v>30</v>
      </c>
      <c r="C38" t="s">
        <v>30</v>
      </c>
      <c r="D38" t="s">
        <v>30</v>
      </c>
      <c r="G38">
        <f t="shared" si="0"/>
        <v>1</v>
      </c>
      <c r="H38">
        <f t="shared" si="1"/>
        <v>1</v>
      </c>
      <c r="I38">
        <f t="shared" si="2"/>
        <v>1</v>
      </c>
    </row>
    <row r="39" spans="1:9" x14ac:dyDescent="0.3">
      <c r="A39" s="1">
        <f t="shared" si="3"/>
        <v>112</v>
      </c>
      <c r="B39" t="s">
        <v>30</v>
      </c>
      <c r="C39" t="s">
        <v>30</v>
      </c>
      <c r="D39" t="s">
        <v>31</v>
      </c>
      <c r="G39">
        <f t="shared" si="0"/>
        <v>1</v>
      </c>
      <c r="H39">
        <f t="shared" si="1"/>
        <v>1</v>
      </c>
      <c r="I39">
        <f t="shared" si="2"/>
        <v>0</v>
      </c>
    </row>
    <row r="40" spans="1:9" x14ac:dyDescent="0.3">
      <c r="A40">
        <f t="shared" si="3"/>
        <v>115</v>
      </c>
      <c r="B40" t="s">
        <v>30</v>
      </c>
      <c r="C40" t="s">
        <v>30</v>
      </c>
      <c r="D40" t="s">
        <v>31</v>
      </c>
      <c r="E40" t="s">
        <v>30</v>
      </c>
      <c r="G40">
        <f t="shared" si="0"/>
        <v>1</v>
      </c>
      <c r="H40">
        <f t="shared" si="1"/>
        <v>1</v>
      </c>
      <c r="I40">
        <f t="shared" si="2"/>
        <v>0</v>
      </c>
    </row>
    <row r="41" spans="1:9" x14ac:dyDescent="0.3">
      <c r="A41" s="1">
        <f t="shared" si="3"/>
        <v>118</v>
      </c>
      <c r="B41" t="s">
        <v>30</v>
      </c>
      <c r="C41" t="s">
        <v>30</v>
      </c>
      <c r="D41" t="s">
        <v>31</v>
      </c>
      <c r="G41">
        <f t="shared" si="0"/>
        <v>1</v>
      </c>
      <c r="H41">
        <f t="shared" si="1"/>
        <v>1</v>
      </c>
      <c r="I41">
        <f t="shared" si="2"/>
        <v>0</v>
      </c>
    </row>
    <row r="42" spans="1:9" x14ac:dyDescent="0.3">
      <c r="A42" s="1">
        <f t="shared" si="3"/>
        <v>121</v>
      </c>
      <c r="B42" t="s">
        <v>30</v>
      </c>
      <c r="C42" t="s">
        <v>30</v>
      </c>
      <c r="D42" t="s">
        <v>31</v>
      </c>
      <c r="G42">
        <f t="shared" si="0"/>
        <v>1</v>
      </c>
      <c r="H42">
        <f t="shared" si="1"/>
        <v>1</v>
      </c>
      <c r="I42">
        <f t="shared" si="2"/>
        <v>0</v>
      </c>
    </row>
    <row r="43" spans="1:9" x14ac:dyDescent="0.3">
      <c r="A43" s="5">
        <f t="shared" si="3"/>
        <v>124</v>
      </c>
      <c r="B43" t="s">
        <v>30</v>
      </c>
      <c r="C43" t="s">
        <v>31</v>
      </c>
      <c r="D43" t="s">
        <v>31</v>
      </c>
      <c r="G43">
        <f t="shared" si="0"/>
        <v>1</v>
      </c>
      <c r="H43">
        <f t="shared" si="1"/>
        <v>0</v>
      </c>
      <c r="I43">
        <f t="shared" si="2"/>
        <v>0</v>
      </c>
    </row>
    <row r="44" spans="1:9" x14ac:dyDescent="0.3">
      <c r="A44">
        <f t="shared" si="3"/>
        <v>127</v>
      </c>
      <c r="B44" t="s">
        <v>30</v>
      </c>
      <c r="C44" t="s">
        <v>30</v>
      </c>
      <c r="D44" t="s">
        <v>30</v>
      </c>
      <c r="G44">
        <f t="shared" si="0"/>
        <v>1</v>
      </c>
      <c r="H44">
        <f t="shared" si="1"/>
        <v>1</v>
      </c>
      <c r="I44">
        <f t="shared" si="2"/>
        <v>1</v>
      </c>
    </row>
    <row r="45" spans="1:9" x14ac:dyDescent="0.3">
      <c r="A45">
        <f t="shared" si="3"/>
        <v>130</v>
      </c>
      <c r="B45" t="s">
        <v>30</v>
      </c>
      <c r="C45" t="s">
        <v>30</v>
      </c>
      <c r="D45" t="s">
        <v>30</v>
      </c>
      <c r="G45">
        <f t="shared" si="0"/>
        <v>1</v>
      </c>
      <c r="H45">
        <f t="shared" si="1"/>
        <v>1</v>
      </c>
      <c r="I45">
        <f t="shared" si="2"/>
        <v>1</v>
      </c>
    </row>
    <row r="46" spans="1:9" x14ac:dyDescent="0.3">
      <c r="A46" s="1">
        <f t="shared" si="3"/>
        <v>133</v>
      </c>
      <c r="B46" t="s">
        <v>30</v>
      </c>
      <c r="C46" t="s">
        <v>30</v>
      </c>
      <c r="D46" t="s">
        <v>31</v>
      </c>
      <c r="G46">
        <f t="shared" si="0"/>
        <v>1</v>
      </c>
      <c r="H46">
        <f t="shared" si="1"/>
        <v>1</v>
      </c>
      <c r="I46">
        <f t="shared" si="2"/>
        <v>0</v>
      </c>
    </row>
    <row r="47" spans="1:9" x14ac:dyDescent="0.3">
      <c r="A47">
        <f t="shared" si="3"/>
        <v>136</v>
      </c>
      <c r="B47" t="s">
        <v>30</v>
      </c>
      <c r="C47" t="s">
        <v>30</v>
      </c>
      <c r="D47" t="s">
        <v>30</v>
      </c>
      <c r="G47">
        <f t="shared" si="0"/>
        <v>1</v>
      </c>
      <c r="H47">
        <f t="shared" si="1"/>
        <v>1</v>
      </c>
      <c r="I47">
        <f t="shared" si="2"/>
        <v>1</v>
      </c>
    </row>
    <row r="48" spans="1:9" x14ac:dyDescent="0.3">
      <c r="A48" s="5">
        <f t="shared" si="3"/>
        <v>139</v>
      </c>
      <c r="B48" t="s">
        <v>30</v>
      </c>
      <c r="C48" t="s">
        <v>31</v>
      </c>
      <c r="D48" t="s">
        <v>30</v>
      </c>
      <c r="G48">
        <f t="shared" si="0"/>
        <v>1</v>
      </c>
      <c r="H48">
        <f t="shared" si="1"/>
        <v>0</v>
      </c>
      <c r="I48">
        <f t="shared" si="2"/>
        <v>1</v>
      </c>
    </row>
    <row r="49" spans="1:10" x14ac:dyDescent="0.3">
      <c r="A49" s="6">
        <f t="shared" si="3"/>
        <v>142</v>
      </c>
      <c r="B49" t="s">
        <v>30</v>
      </c>
      <c r="C49" t="s">
        <v>30</v>
      </c>
      <c r="D49" t="s">
        <v>30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10" x14ac:dyDescent="0.3">
      <c r="A50">
        <f t="shared" si="3"/>
        <v>145</v>
      </c>
      <c r="B50" t="s">
        <v>30</v>
      </c>
      <c r="C50" t="s">
        <v>30</v>
      </c>
      <c r="D50" t="s">
        <v>30</v>
      </c>
      <c r="G50">
        <f t="shared" si="0"/>
        <v>1</v>
      </c>
      <c r="H50">
        <f t="shared" si="1"/>
        <v>1</v>
      </c>
      <c r="I50">
        <f t="shared" si="2"/>
        <v>1</v>
      </c>
    </row>
    <row r="51" spans="1:10" x14ac:dyDescent="0.3">
      <c r="A51">
        <f t="shared" si="3"/>
        <v>148</v>
      </c>
      <c r="B51" t="s">
        <v>30</v>
      </c>
      <c r="C51" t="s">
        <v>30</v>
      </c>
      <c r="D51" t="s">
        <v>30</v>
      </c>
      <c r="G51">
        <f t="shared" si="0"/>
        <v>1</v>
      </c>
      <c r="H51">
        <f t="shared" si="1"/>
        <v>1</v>
      </c>
      <c r="I51">
        <f t="shared" si="2"/>
        <v>1</v>
      </c>
    </row>
    <row r="52" spans="1:10" x14ac:dyDescent="0.3">
      <c r="A52" s="1">
        <f t="shared" si="3"/>
        <v>151</v>
      </c>
      <c r="B52" t="s">
        <v>30</v>
      </c>
      <c r="C52" t="s">
        <v>30</v>
      </c>
      <c r="D52" t="s">
        <v>31</v>
      </c>
      <c r="G52">
        <f t="shared" si="0"/>
        <v>1</v>
      </c>
      <c r="H52">
        <f t="shared" si="1"/>
        <v>1</v>
      </c>
      <c r="I52">
        <f t="shared" si="2"/>
        <v>0</v>
      </c>
    </row>
    <row r="53" spans="1:10" x14ac:dyDescent="0.3">
      <c r="A53" s="1">
        <f t="shared" si="3"/>
        <v>154</v>
      </c>
      <c r="B53" t="s">
        <v>30</v>
      </c>
      <c r="C53" t="s">
        <v>30</v>
      </c>
      <c r="D53" t="s">
        <v>31</v>
      </c>
      <c r="G53">
        <f t="shared" si="0"/>
        <v>1</v>
      </c>
      <c r="H53">
        <f t="shared" si="1"/>
        <v>1</v>
      </c>
      <c r="I53">
        <f t="shared" si="2"/>
        <v>0</v>
      </c>
    </row>
    <row r="54" spans="1:10" x14ac:dyDescent="0.3">
      <c r="A54">
        <f t="shared" si="3"/>
        <v>157</v>
      </c>
      <c r="B54" t="s">
        <v>30</v>
      </c>
      <c r="C54" t="s">
        <v>30</v>
      </c>
      <c r="D54" t="s">
        <v>30</v>
      </c>
      <c r="G54">
        <f t="shared" si="0"/>
        <v>1</v>
      </c>
      <c r="H54">
        <f t="shared" si="1"/>
        <v>1</v>
      </c>
      <c r="I54">
        <f t="shared" si="2"/>
        <v>1</v>
      </c>
    </row>
    <row r="55" spans="1:10" x14ac:dyDescent="0.3">
      <c r="A55">
        <f t="shared" si="3"/>
        <v>160</v>
      </c>
      <c r="B55" t="s">
        <v>30</v>
      </c>
      <c r="C55" t="s">
        <v>30</v>
      </c>
      <c r="D55" t="s">
        <v>30</v>
      </c>
      <c r="G55">
        <f t="shared" si="0"/>
        <v>1</v>
      </c>
      <c r="H55">
        <f t="shared" si="1"/>
        <v>1</v>
      </c>
      <c r="I55">
        <f t="shared" si="2"/>
        <v>1</v>
      </c>
    </row>
    <row r="56" spans="1:10" x14ac:dyDescent="0.3">
      <c r="A56">
        <f t="shared" si="3"/>
        <v>163</v>
      </c>
      <c r="B56" t="s">
        <v>30</v>
      </c>
      <c r="C56" t="s">
        <v>30</v>
      </c>
      <c r="D56" t="s">
        <v>31</v>
      </c>
      <c r="E56" t="s">
        <v>30</v>
      </c>
      <c r="G56">
        <f t="shared" si="0"/>
        <v>1</v>
      </c>
      <c r="H56">
        <f t="shared" si="1"/>
        <v>1</v>
      </c>
      <c r="I56">
        <f t="shared" si="2"/>
        <v>0</v>
      </c>
    </row>
    <row r="57" spans="1:10" x14ac:dyDescent="0.3">
      <c r="A57">
        <f t="shared" si="3"/>
        <v>166</v>
      </c>
      <c r="B57" t="s">
        <v>30</v>
      </c>
      <c r="C57" t="s">
        <v>31</v>
      </c>
      <c r="D57" t="s">
        <v>30</v>
      </c>
      <c r="G57">
        <f t="shared" si="0"/>
        <v>1</v>
      </c>
      <c r="H57">
        <f t="shared" si="1"/>
        <v>0</v>
      </c>
      <c r="I57">
        <f t="shared" si="2"/>
        <v>1</v>
      </c>
    </row>
    <row r="58" spans="1:10" x14ac:dyDescent="0.3">
      <c r="A58" s="5">
        <f t="shared" si="3"/>
        <v>169</v>
      </c>
      <c r="B58" t="s">
        <v>30</v>
      </c>
      <c r="C58" t="s">
        <v>31</v>
      </c>
      <c r="D58" t="s">
        <v>30</v>
      </c>
      <c r="G58">
        <f t="shared" si="0"/>
        <v>1</v>
      </c>
      <c r="H58">
        <f t="shared" si="1"/>
        <v>0</v>
      </c>
      <c r="I58">
        <f t="shared" si="2"/>
        <v>1</v>
      </c>
      <c r="J58" s="5" t="s">
        <v>33</v>
      </c>
    </row>
    <row r="59" spans="1:10" x14ac:dyDescent="0.3">
      <c r="A59">
        <f t="shared" si="3"/>
        <v>172</v>
      </c>
      <c r="B59" t="s">
        <v>30</v>
      </c>
      <c r="C59" t="s">
        <v>30</v>
      </c>
      <c r="D59" t="s">
        <v>31</v>
      </c>
      <c r="G59">
        <f t="shared" si="0"/>
        <v>1</v>
      </c>
      <c r="H59">
        <f t="shared" si="1"/>
        <v>1</v>
      </c>
      <c r="I59">
        <f t="shared" si="2"/>
        <v>0</v>
      </c>
    </row>
    <row r="60" spans="1:10" x14ac:dyDescent="0.3">
      <c r="A60" s="1">
        <f t="shared" si="3"/>
        <v>175</v>
      </c>
      <c r="B60" t="s">
        <v>30</v>
      </c>
      <c r="C60" t="s">
        <v>30</v>
      </c>
      <c r="D60" t="s">
        <v>30</v>
      </c>
      <c r="G60">
        <f t="shared" si="0"/>
        <v>1</v>
      </c>
      <c r="H60">
        <f t="shared" si="1"/>
        <v>1</v>
      </c>
      <c r="I60">
        <f t="shared" si="2"/>
        <v>1</v>
      </c>
    </row>
    <row r="61" spans="1:10" x14ac:dyDescent="0.3">
      <c r="A61">
        <f t="shared" si="3"/>
        <v>178</v>
      </c>
      <c r="B61" t="s">
        <v>30</v>
      </c>
      <c r="C61" t="s">
        <v>30</v>
      </c>
      <c r="D61" t="s">
        <v>30</v>
      </c>
      <c r="G61">
        <f t="shared" si="0"/>
        <v>1</v>
      </c>
      <c r="H61">
        <f t="shared" si="1"/>
        <v>1</v>
      </c>
      <c r="I61">
        <f t="shared" si="2"/>
        <v>1</v>
      </c>
    </row>
    <row r="62" spans="1:10" x14ac:dyDescent="0.3">
      <c r="A62">
        <f t="shared" si="3"/>
        <v>181</v>
      </c>
      <c r="B62" t="s">
        <v>30</v>
      </c>
      <c r="C62" t="s">
        <v>30</v>
      </c>
      <c r="D62" t="s">
        <v>31</v>
      </c>
      <c r="G62">
        <f t="shared" si="0"/>
        <v>1</v>
      </c>
      <c r="H62">
        <f t="shared" si="1"/>
        <v>1</v>
      </c>
      <c r="I62">
        <f t="shared" si="2"/>
        <v>0</v>
      </c>
    </row>
    <row r="63" spans="1:10" x14ac:dyDescent="0.3">
      <c r="A63">
        <f t="shared" si="3"/>
        <v>184</v>
      </c>
      <c r="B63" t="s">
        <v>30</v>
      </c>
      <c r="C63" t="s">
        <v>30</v>
      </c>
      <c r="D63" t="s">
        <v>30</v>
      </c>
      <c r="G63">
        <f t="shared" si="0"/>
        <v>1</v>
      </c>
      <c r="H63">
        <f t="shared" si="1"/>
        <v>1</v>
      </c>
      <c r="I63">
        <f t="shared" si="2"/>
        <v>1</v>
      </c>
    </row>
    <row r="64" spans="1:10" x14ac:dyDescent="0.3">
      <c r="A64">
        <f t="shared" si="3"/>
        <v>187</v>
      </c>
      <c r="B64" t="s">
        <v>30</v>
      </c>
      <c r="C64" t="s">
        <v>30</v>
      </c>
      <c r="D64" t="s">
        <v>31</v>
      </c>
      <c r="G64">
        <f t="shared" si="0"/>
        <v>1</v>
      </c>
      <c r="H64">
        <f t="shared" si="1"/>
        <v>1</v>
      </c>
      <c r="I64">
        <f t="shared" si="2"/>
        <v>0</v>
      </c>
    </row>
    <row r="65" spans="1:9" x14ac:dyDescent="0.3">
      <c r="A65" t="s">
        <v>6</v>
      </c>
      <c r="G65">
        <f>SUM(G2:G64)</f>
        <v>62</v>
      </c>
      <c r="H65">
        <f>SUM(H2:H64)</f>
        <v>57</v>
      </c>
      <c r="I65">
        <f>SUM(I2:I64)</f>
        <v>32</v>
      </c>
    </row>
    <row r="66" spans="1:9" x14ac:dyDescent="0.3">
      <c r="A66">
        <f>COUNT(A2:A64)</f>
        <v>63</v>
      </c>
    </row>
    <row r="69" spans="1:9" x14ac:dyDescent="0.3">
      <c r="A69" t="s">
        <v>7</v>
      </c>
      <c r="C69" s="2">
        <f>H65/A66</f>
        <v>0.90476190476190477</v>
      </c>
    </row>
    <row r="70" spans="1:9" x14ac:dyDescent="0.3">
      <c r="A70" t="s">
        <v>34</v>
      </c>
      <c r="C70" s="2">
        <f>I65/A66</f>
        <v>0.50793650793650791</v>
      </c>
    </row>
    <row r="72" spans="1:9" x14ac:dyDescent="0.3">
      <c r="A72" t="s">
        <v>20</v>
      </c>
    </row>
    <row r="73" spans="1:9" x14ac:dyDescent="0.3">
      <c r="A73" t="s">
        <v>19</v>
      </c>
      <c r="C73" s="2">
        <f>C74*(C75*(1-C75)/C76)^(1/2)</f>
        <v>7.2486695245778179E-2</v>
      </c>
    </row>
    <row r="74" spans="1:9" x14ac:dyDescent="0.3">
      <c r="A74" t="s">
        <v>23</v>
      </c>
      <c r="C74">
        <v>1.96</v>
      </c>
    </row>
    <row r="75" spans="1:9" x14ac:dyDescent="0.3">
      <c r="A75" t="s">
        <v>24</v>
      </c>
      <c r="C75" s="7">
        <f>C69</f>
        <v>0.90476190476190477</v>
      </c>
    </row>
    <row r="76" spans="1:9" x14ac:dyDescent="0.3">
      <c r="A76" t="s">
        <v>25</v>
      </c>
      <c r="C76">
        <f>A66</f>
        <v>63</v>
      </c>
    </row>
    <row r="79" spans="1:9" x14ac:dyDescent="0.3">
      <c r="A79" s="8" t="s">
        <v>35</v>
      </c>
    </row>
  </sheetData>
  <dataValidations disablePrompts="1" count="1">
    <dataValidation type="list" allowBlank="1" showInputMessage="1" showErrorMessage="1" sqref="B2:F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6E18-1ECC-4D69-978F-0D695792FF82}">
  <dimension ref="A1:I67"/>
  <sheetViews>
    <sheetView topLeftCell="A50" workbookViewId="0">
      <selection activeCell="A68" sqref="A68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4</v>
      </c>
      <c r="I1" t="s">
        <v>5</v>
      </c>
    </row>
    <row r="2" spans="1:9" x14ac:dyDescent="0.3">
      <c r="A2">
        <v>1</v>
      </c>
      <c r="B2" t="s">
        <v>30</v>
      </c>
      <c r="C2" t="s">
        <v>30</v>
      </c>
      <c r="D2" t="s">
        <v>31</v>
      </c>
      <c r="E2" t="s">
        <v>30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>
        <f>A2+3</f>
        <v>4</v>
      </c>
      <c r="B3" t="s">
        <v>30</v>
      </c>
      <c r="C3" t="s">
        <v>30</v>
      </c>
      <c r="D3" t="s">
        <v>30</v>
      </c>
      <c r="E3" t="s">
        <v>30</v>
      </c>
      <c r="G3">
        <f t="shared" ref="G3:I52" si="0">IF(B3="si",1,0)</f>
        <v>1</v>
      </c>
      <c r="H3">
        <f t="shared" si="0"/>
        <v>1</v>
      </c>
      <c r="I3">
        <f t="shared" si="0"/>
        <v>1</v>
      </c>
    </row>
    <row r="4" spans="1:9" x14ac:dyDescent="0.3">
      <c r="A4">
        <f t="shared" ref="A4:A52" si="1">A3+3</f>
        <v>7</v>
      </c>
      <c r="B4" t="s">
        <v>30</v>
      </c>
      <c r="C4" t="s">
        <v>30</v>
      </c>
      <c r="D4" t="s">
        <v>30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30</v>
      </c>
      <c r="C5" t="s">
        <v>30</v>
      </c>
      <c r="D5" t="s">
        <v>31</v>
      </c>
      <c r="E5" t="s">
        <v>30</v>
      </c>
      <c r="G5">
        <f t="shared" si="0"/>
        <v>1</v>
      </c>
      <c r="H5">
        <f t="shared" si="0"/>
        <v>1</v>
      </c>
      <c r="I5">
        <f t="shared" si="0"/>
        <v>0</v>
      </c>
    </row>
    <row r="6" spans="1:9" x14ac:dyDescent="0.3">
      <c r="A6">
        <f t="shared" si="1"/>
        <v>13</v>
      </c>
      <c r="B6" t="s">
        <v>30</v>
      </c>
      <c r="C6" t="s">
        <v>30</v>
      </c>
      <c r="D6" t="s">
        <v>30</v>
      </c>
      <c r="E6" t="s">
        <v>30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30</v>
      </c>
      <c r="C7" t="s">
        <v>30</v>
      </c>
      <c r="D7" t="s">
        <v>31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30</v>
      </c>
      <c r="C8" t="s">
        <v>30</v>
      </c>
      <c r="D8" t="s">
        <v>30</v>
      </c>
      <c r="E8" t="s">
        <v>30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30</v>
      </c>
      <c r="C9" t="s">
        <v>30</v>
      </c>
      <c r="D9" t="s">
        <v>31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30</v>
      </c>
      <c r="C10" t="s">
        <v>30</v>
      </c>
      <c r="D10" t="s">
        <v>30</v>
      </c>
      <c r="G10">
        <f t="shared" si="0"/>
        <v>1</v>
      </c>
      <c r="H10">
        <f t="shared" si="0"/>
        <v>1</v>
      </c>
      <c r="I10">
        <f t="shared" si="0"/>
        <v>1</v>
      </c>
    </row>
    <row r="11" spans="1:9" x14ac:dyDescent="0.3">
      <c r="A11">
        <f t="shared" si="1"/>
        <v>28</v>
      </c>
      <c r="B11" t="s">
        <v>30</v>
      </c>
      <c r="C11" t="s">
        <v>30</v>
      </c>
      <c r="D11" t="s">
        <v>30</v>
      </c>
      <c r="G11">
        <f t="shared" si="0"/>
        <v>1</v>
      </c>
      <c r="H11">
        <f t="shared" si="0"/>
        <v>1</v>
      </c>
      <c r="I11">
        <f t="shared" si="0"/>
        <v>1</v>
      </c>
    </row>
    <row r="12" spans="1:9" x14ac:dyDescent="0.3">
      <c r="A12">
        <f t="shared" si="1"/>
        <v>31</v>
      </c>
      <c r="B12" t="s">
        <v>30</v>
      </c>
      <c r="C12" t="s">
        <v>30</v>
      </c>
      <c r="D12" t="s">
        <v>30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30</v>
      </c>
      <c r="C13" t="s">
        <v>30</v>
      </c>
      <c r="D13" t="s">
        <v>30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 s="1">
        <f t="shared" si="1"/>
        <v>37</v>
      </c>
      <c r="B14" t="s">
        <v>30</v>
      </c>
      <c r="C14" t="s">
        <v>30</v>
      </c>
      <c r="D14" t="s">
        <v>31</v>
      </c>
      <c r="G14">
        <f t="shared" si="0"/>
        <v>1</v>
      </c>
      <c r="H14">
        <f t="shared" si="0"/>
        <v>1</v>
      </c>
      <c r="I14">
        <f t="shared" si="0"/>
        <v>0</v>
      </c>
    </row>
    <row r="15" spans="1:9" x14ac:dyDescent="0.3">
      <c r="A15">
        <f t="shared" si="1"/>
        <v>40</v>
      </c>
      <c r="B15" t="s">
        <v>30</v>
      </c>
      <c r="C15" t="s">
        <v>30</v>
      </c>
      <c r="D15" t="s">
        <v>31</v>
      </c>
      <c r="G15">
        <f t="shared" si="0"/>
        <v>1</v>
      </c>
      <c r="H15">
        <f t="shared" si="0"/>
        <v>1</v>
      </c>
      <c r="I15">
        <f t="shared" si="0"/>
        <v>0</v>
      </c>
    </row>
    <row r="16" spans="1:9" x14ac:dyDescent="0.3">
      <c r="A16">
        <f t="shared" si="1"/>
        <v>43</v>
      </c>
      <c r="B16" t="s">
        <v>30</v>
      </c>
      <c r="C16" t="s">
        <v>30</v>
      </c>
      <c r="D16" t="s">
        <v>30</v>
      </c>
      <c r="G16">
        <f t="shared" si="0"/>
        <v>1</v>
      </c>
      <c r="H16">
        <f t="shared" si="0"/>
        <v>1</v>
      </c>
      <c r="I16">
        <f t="shared" si="0"/>
        <v>1</v>
      </c>
    </row>
    <row r="17" spans="1:9" x14ac:dyDescent="0.3">
      <c r="A17" s="1">
        <f t="shared" si="1"/>
        <v>46</v>
      </c>
      <c r="B17" t="s">
        <v>30</v>
      </c>
      <c r="C17" t="s">
        <v>30</v>
      </c>
      <c r="D17" t="s">
        <v>31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30</v>
      </c>
      <c r="C18" t="s">
        <v>30</v>
      </c>
      <c r="D18" t="s">
        <v>30</v>
      </c>
      <c r="G18">
        <f t="shared" si="0"/>
        <v>1</v>
      </c>
      <c r="H18">
        <f t="shared" si="0"/>
        <v>1</v>
      </c>
      <c r="I18">
        <f t="shared" si="0"/>
        <v>1</v>
      </c>
    </row>
    <row r="19" spans="1:9" x14ac:dyDescent="0.3">
      <c r="A19">
        <f t="shared" si="1"/>
        <v>52</v>
      </c>
      <c r="B19" t="s">
        <v>30</v>
      </c>
      <c r="C19" t="s">
        <v>30</v>
      </c>
      <c r="D19" t="s">
        <v>30</v>
      </c>
      <c r="E19" t="s">
        <v>30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30</v>
      </c>
      <c r="C20" t="s">
        <v>30</v>
      </c>
      <c r="D20" t="s">
        <v>30</v>
      </c>
      <c r="G20">
        <f t="shared" si="0"/>
        <v>1</v>
      </c>
      <c r="H20">
        <f t="shared" si="0"/>
        <v>1</v>
      </c>
      <c r="I20">
        <f t="shared" si="0"/>
        <v>1</v>
      </c>
    </row>
    <row r="21" spans="1:9" x14ac:dyDescent="0.3">
      <c r="A21">
        <f t="shared" si="1"/>
        <v>58</v>
      </c>
      <c r="B21" t="s">
        <v>30</v>
      </c>
      <c r="C21" t="s">
        <v>30</v>
      </c>
      <c r="D21" t="s">
        <v>31</v>
      </c>
      <c r="E21" t="s">
        <v>30</v>
      </c>
      <c r="G21">
        <f t="shared" si="0"/>
        <v>1</v>
      </c>
      <c r="H21">
        <f t="shared" si="0"/>
        <v>1</v>
      </c>
      <c r="I21">
        <f t="shared" si="0"/>
        <v>0</v>
      </c>
    </row>
    <row r="22" spans="1:9" x14ac:dyDescent="0.3">
      <c r="A22">
        <f t="shared" si="1"/>
        <v>61</v>
      </c>
      <c r="B22" t="s">
        <v>30</v>
      </c>
      <c r="C22" t="s">
        <v>30</v>
      </c>
      <c r="D22" t="s">
        <v>30</v>
      </c>
      <c r="G22">
        <f t="shared" si="0"/>
        <v>1</v>
      </c>
      <c r="H22">
        <f t="shared" si="0"/>
        <v>1</v>
      </c>
      <c r="I22">
        <f t="shared" si="0"/>
        <v>1</v>
      </c>
    </row>
    <row r="23" spans="1:9" x14ac:dyDescent="0.3">
      <c r="A23">
        <f t="shared" si="1"/>
        <v>64</v>
      </c>
      <c r="B23" t="s">
        <v>30</v>
      </c>
      <c r="C23" t="s">
        <v>30</v>
      </c>
      <c r="D23" t="s">
        <v>30</v>
      </c>
      <c r="F23" t="s">
        <v>30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30</v>
      </c>
      <c r="C24" t="s">
        <v>31</v>
      </c>
      <c r="D24" t="s">
        <v>30</v>
      </c>
      <c r="E24" t="s">
        <v>30</v>
      </c>
      <c r="G24">
        <f t="shared" si="0"/>
        <v>1</v>
      </c>
      <c r="H24">
        <f t="shared" si="0"/>
        <v>0</v>
      </c>
      <c r="I24">
        <f t="shared" si="0"/>
        <v>1</v>
      </c>
    </row>
    <row r="25" spans="1:9" x14ac:dyDescent="0.3">
      <c r="A25">
        <f t="shared" si="1"/>
        <v>70</v>
      </c>
      <c r="B25" t="s">
        <v>30</v>
      </c>
      <c r="C25" t="s">
        <v>31</v>
      </c>
      <c r="D25" t="s">
        <v>30</v>
      </c>
      <c r="G25">
        <f t="shared" si="0"/>
        <v>1</v>
      </c>
      <c r="H25">
        <f t="shared" si="0"/>
        <v>0</v>
      </c>
      <c r="I25">
        <f t="shared" si="0"/>
        <v>1</v>
      </c>
    </row>
    <row r="26" spans="1:9" x14ac:dyDescent="0.3">
      <c r="A26">
        <f t="shared" si="1"/>
        <v>73</v>
      </c>
      <c r="B26" t="s">
        <v>30</v>
      </c>
      <c r="C26" t="s">
        <v>30</v>
      </c>
      <c r="D26" t="s">
        <v>30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30</v>
      </c>
      <c r="C27" t="s">
        <v>30</v>
      </c>
      <c r="D27" t="s">
        <v>31</v>
      </c>
      <c r="G27">
        <f t="shared" si="0"/>
        <v>1</v>
      </c>
      <c r="H27">
        <f t="shared" si="0"/>
        <v>1</v>
      </c>
      <c r="I27">
        <f t="shared" si="0"/>
        <v>0</v>
      </c>
    </row>
    <row r="28" spans="1:9" x14ac:dyDescent="0.3">
      <c r="A28">
        <f t="shared" si="1"/>
        <v>79</v>
      </c>
      <c r="B28" t="s">
        <v>30</v>
      </c>
      <c r="C28" t="s">
        <v>30</v>
      </c>
      <c r="D28" t="s">
        <v>30</v>
      </c>
      <c r="E28" t="s">
        <v>30</v>
      </c>
      <c r="G28">
        <f t="shared" si="0"/>
        <v>1</v>
      </c>
      <c r="H28">
        <f t="shared" si="0"/>
        <v>1</v>
      </c>
      <c r="I28">
        <f t="shared" si="0"/>
        <v>1</v>
      </c>
    </row>
    <row r="29" spans="1:9" x14ac:dyDescent="0.3">
      <c r="A29">
        <f t="shared" si="1"/>
        <v>82</v>
      </c>
      <c r="B29" t="s">
        <v>30</v>
      </c>
      <c r="C29" t="s">
        <v>30</v>
      </c>
      <c r="D29" t="s">
        <v>30</v>
      </c>
      <c r="G29">
        <f t="shared" si="0"/>
        <v>1</v>
      </c>
      <c r="H29">
        <f t="shared" si="0"/>
        <v>1</v>
      </c>
      <c r="I29">
        <f t="shared" si="0"/>
        <v>1</v>
      </c>
    </row>
    <row r="30" spans="1:9" x14ac:dyDescent="0.3">
      <c r="A30">
        <f t="shared" si="1"/>
        <v>85</v>
      </c>
      <c r="B30" t="s">
        <v>30</v>
      </c>
      <c r="C30" t="s">
        <v>30</v>
      </c>
      <c r="D30" t="s">
        <v>31</v>
      </c>
      <c r="E30" t="s">
        <v>30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30</v>
      </c>
      <c r="C31" t="s">
        <v>30</v>
      </c>
      <c r="D31" t="s">
        <v>31</v>
      </c>
      <c r="G31">
        <f t="shared" si="0"/>
        <v>1</v>
      </c>
      <c r="H31">
        <f t="shared" si="0"/>
        <v>1</v>
      </c>
      <c r="I31">
        <f t="shared" si="0"/>
        <v>0</v>
      </c>
    </row>
    <row r="32" spans="1:9" x14ac:dyDescent="0.3">
      <c r="A32">
        <f t="shared" si="1"/>
        <v>91</v>
      </c>
      <c r="B32" t="s">
        <v>30</v>
      </c>
      <c r="C32" t="s">
        <v>30</v>
      </c>
      <c r="D32" t="s">
        <v>30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30</v>
      </c>
      <c r="C33" t="s">
        <v>30</v>
      </c>
      <c r="D33" t="s">
        <v>30</v>
      </c>
      <c r="G33">
        <f t="shared" si="0"/>
        <v>1</v>
      </c>
      <c r="H33">
        <f t="shared" si="0"/>
        <v>1</v>
      </c>
      <c r="I33">
        <f t="shared" si="0"/>
        <v>1</v>
      </c>
    </row>
    <row r="34" spans="1:9" x14ac:dyDescent="0.3">
      <c r="A34">
        <f t="shared" si="1"/>
        <v>97</v>
      </c>
      <c r="B34" t="s">
        <v>30</v>
      </c>
      <c r="C34" t="s">
        <v>30</v>
      </c>
      <c r="D34" t="s">
        <v>31</v>
      </c>
      <c r="G34">
        <f t="shared" si="0"/>
        <v>1</v>
      </c>
      <c r="H34">
        <f t="shared" si="0"/>
        <v>1</v>
      </c>
      <c r="I34">
        <f t="shared" si="0"/>
        <v>0</v>
      </c>
    </row>
    <row r="35" spans="1:9" x14ac:dyDescent="0.3">
      <c r="A35" s="1">
        <f t="shared" si="1"/>
        <v>100</v>
      </c>
      <c r="B35" t="s">
        <v>30</v>
      </c>
      <c r="C35" t="s">
        <v>30</v>
      </c>
      <c r="D35" t="s">
        <v>31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B36" t="s">
        <v>30</v>
      </c>
      <c r="C36" t="s">
        <v>31</v>
      </c>
      <c r="D36" t="s">
        <v>30</v>
      </c>
      <c r="G36">
        <f t="shared" si="0"/>
        <v>1</v>
      </c>
      <c r="H36">
        <f t="shared" si="0"/>
        <v>0</v>
      </c>
      <c r="I36">
        <f t="shared" si="0"/>
        <v>1</v>
      </c>
    </row>
    <row r="37" spans="1:9" x14ac:dyDescent="0.3">
      <c r="A37">
        <f t="shared" si="1"/>
        <v>106</v>
      </c>
      <c r="B37" t="s">
        <v>30</v>
      </c>
      <c r="C37" t="s">
        <v>30</v>
      </c>
      <c r="D37" t="s">
        <v>31</v>
      </c>
      <c r="E37" t="s">
        <v>30</v>
      </c>
      <c r="G37">
        <f t="shared" si="0"/>
        <v>1</v>
      </c>
      <c r="H37">
        <f t="shared" si="0"/>
        <v>1</v>
      </c>
      <c r="I37">
        <f t="shared" si="0"/>
        <v>0</v>
      </c>
    </row>
    <row r="38" spans="1:9" x14ac:dyDescent="0.3">
      <c r="A38">
        <f t="shared" si="1"/>
        <v>109</v>
      </c>
      <c r="B38" t="s">
        <v>30</v>
      </c>
      <c r="C38" t="s">
        <v>30</v>
      </c>
      <c r="D38" t="s">
        <v>30</v>
      </c>
      <c r="G38">
        <f t="shared" si="0"/>
        <v>1</v>
      </c>
      <c r="H38">
        <f t="shared" si="0"/>
        <v>1</v>
      </c>
      <c r="I38">
        <f t="shared" si="0"/>
        <v>1</v>
      </c>
    </row>
    <row r="39" spans="1:9" x14ac:dyDescent="0.3">
      <c r="A39">
        <f t="shared" si="1"/>
        <v>112</v>
      </c>
      <c r="B39" t="s">
        <v>30</v>
      </c>
      <c r="C39" t="s">
        <v>31</v>
      </c>
      <c r="D39" t="s">
        <v>30</v>
      </c>
      <c r="F39" t="s">
        <v>30</v>
      </c>
      <c r="G39">
        <f t="shared" si="0"/>
        <v>1</v>
      </c>
      <c r="H39">
        <f t="shared" si="0"/>
        <v>0</v>
      </c>
      <c r="I39">
        <f t="shared" si="0"/>
        <v>1</v>
      </c>
    </row>
    <row r="40" spans="1:9" x14ac:dyDescent="0.3">
      <c r="A40">
        <f t="shared" si="1"/>
        <v>115</v>
      </c>
      <c r="B40" t="s">
        <v>30</v>
      </c>
      <c r="C40" t="s">
        <v>30</v>
      </c>
      <c r="D40" t="s">
        <v>30</v>
      </c>
      <c r="G40">
        <f t="shared" si="0"/>
        <v>1</v>
      </c>
      <c r="H40">
        <f t="shared" si="0"/>
        <v>1</v>
      </c>
      <c r="I40">
        <f t="shared" si="0"/>
        <v>1</v>
      </c>
    </row>
    <row r="41" spans="1:9" x14ac:dyDescent="0.3">
      <c r="A41">
        <f t="shared" si="1"/>
        <v>118</v>
      </c>
      <c r="B41" t="s">
        <v>30</v>
      </c>
      <c r="C41" t="s">
        <v>30</v>
      </c>
      <c r="D41" t="s">
        <v>30</v>
      </c>
      <c r="G41">
        <f t="shared" si="0"/>
        <v>1</v>
      </c>
      <c r="H41">
        <f t="shared" si="0"/>
        <v>1</v>
      </c>
      <c r="I41">
        <f t="shared" si="0"/>
        <v>1</v>
      </c>
    </row>
    <row r="42" spans="1:9" x14ac:dyDescent="0.3">
      <c r="A42">
        <f t="shared" si="1"/>
        <v>121</v>
      </c>
      <c r="B42" t="s">
        <v>30</v>
      </c>
      <c r="C42" t="s">
        <v>30</v>
      </c>
      <c r="D42" t="s">
        <v>30</v>
      </c>
      <c r="E42" t="s">
        <v>30</v>
      </c>
      <c r="G42">
        <f t="shared" si="0"/>
        <v>1</v>
      </c>
      <c r="H42">
        <f t="shared" si="0"/>
        <v>1</v>
      </c>
      <c r="I42">
        <f t="shared" si="0"/>
        <v>1</v>
      </c>
    </row>
    <row r="43" spans="1:9" x14ac:dyDescent="0.3">
      <c r="A43">
        <f t="shared" si="1"/>
        <v>124</v>
      </c>
      <c r="B43" t="s">
        <v>30</v>
      </c>
      <c r="C43" t="s">
        <v>30</v>
      </c>
      <c r="D43" t="s">
        <v>30</v>
      </c>
      <c r="G43">
        <f t="shared" si="0"/>
        <v>1</v>
      </c>
      <c r="H43">
        <f t="shared" si="0"/>
        <v>1</v>
      </c>
      <c r="I43">
        <f t="shared" si="0"/>
        <v>1</v>
      </c>
    </row>
    <row r="44" spans="1:9" x14ac:dyDescent="0.3">
      <c r="A44">
        <f t="shared" si="1"/>
        <v>127</v>
      </c>
      <c r="B44" t="s">
        <v>30</v>
      </c>
      <c r="C44" t="s">
        <v>30</v>
      </c>
      <c r="D44" t="s">
        <v>31</v>
      </c>
      <c r="G44">
        <f t="shared" si="0"/>
        <v>1</v>
      </c>
      <c r="H44">
        <f t="shared" si="0"/>
        <v>1</v>
      </c>
      <c r="I44">
        <f t="shared" si="0"/>
        <v>0</v>
      </c>
    </row>
    <row r="45" spans="1:9" x14ac:dyDescent="0.3">
      <c r="A45">
        <f t="shared" si="1"/>
        <v>130</v>
      </c>
      <c r="B45" t="s">
        <v>30</v>
      </c>
      <c r="C45" t="s">
        <v>30</v>
      </c>
      <c r="D45" t="s">
        <v>30</v>
      </c>
      <c r="G45">
        <f t="shared" si="0"/>
        <v>1</v>
      </c>
      <c r="H45">
        <f t="shared" si="0"/>
        <v>1</v>
      </c>
      <c r="I45">
        <f t="shared" si="0"/>
        <v>1</v>
      </c>
    </row>
    <row r="46" spans="1:9" x14ac:dyDescent="0.3">
      <c r="A46">
        <f t="shared" si="1"/>
        <v>133</v>
      </c>
      <c r="B46" t="s">
        <v>30</v>
      </c>
      <c r="C46" t="s">
        <v>30</v>
      </c>
      <c r="D46" t="s">
        <v>31</v>
      </c>
      <c r="G46">
        <f t="shared" si="0"/>
        <v>1</v>
      </c>
      <c r="H46">
        <f t="shared" si="0"/>
        <v>1</v>
      </c>
      <c r="I46">
        <f t="shared" si="0"/>
        <v>0</v>
      </c>
    </row>
    <row r="47" spans="1:9" x14ac:dyDescent="0.3">
      <c r="A47">
        <f t="shared" si="1"/>
        <v>136</v>
      </c>
      <c r="B47" t="s">
        <v>30</v>
      </c>
      <c r="C47" t="s">
        <v>30</v>
      </c>
      <c r="D47" t="s">
        <v>31</v>
      </c>
      <c r="G47">
        <f t="shared" si="0"/>
        <v>1</v>
      </c>
      <c r="H47">
        <f t="shared" si="0"/>
        <v>1</v>
      </c>
      <c r="I47">
        <f t="shared" si="0"/>
        <v>0</v>
      </c>
    </row>
    <row r="48" spans="1:9" x14ac:dyDescent="0.3">
      <c r="A48">
        <f t="shared" si="1"/>
        <v>139</v>
      </c>
      <c r="B48" t="s">
        <v>30</v>
      </c>
      <c r="C48" t="s">
        <v>30</v>
      </c>
      <c r="D48" t="s">
        <v>31</v>
      </c>
      <c r="G48">
        <f t="shared" si="0"/>
        <v>1</v>
      </c>
      <c r="H48">
        <f t="shared" si="0"/>
        <v>1</v>
      </c>
      <c r="I48">
        <f t="shared" si="0"/>
        <v>0</v>
      </c>
    </row>
    <row r="49" spans="1:9" x14ac:dyDescent="0.3">
      <c r="A49">
        <f t="shared" si="1"/>
        <v>142</v>
      </c>
      <c r="B49" t="s">
        <v>30</v>
      </c>
      <c r="C49" t="s">
        <v>30</v>
      </c>
      <c r="D49" t="s">
        <v>30</v>
      </c>
      <c r="G49">
        <f t="shared" si="0"/>
        <v>1</v>
      </c>
      <c r="H49">
        <f t="shared" si="0"/>
        <v>1</v>
      </c>
      <c r="I49">
        <f t="shared" si="0"/>
        <v>1</v>
      </c>
    </row>
    <row r="50" spans="1:9" x14ac:dyDescent="0.3">
      <c r="A50">
        <f t="shared" si="1"/>
        <v>145</v>
      </c>
      <c r="B50" t="s">
        <v>30</v>
      </c>
      <c r="C50" t="s">
        <v>30</v>
      </c>
      <c r="D50" t="s">
        <v>30</v>
      </c>
      <c r="G50">
        <f t="shared" si="0"/>
        <v>1</v>
      </c>
      <c r="H50">
        <f t="shared" si="0"/>
        <v>1</v>
      </c>
      <c r="I50">
        <f t="shared" si="0"/>
        <v>1</v>
      </c>
    </row>
    <row r="51" spans="1:9" x14ac:dyDescent="0.3">
      <c r="A51">
        <f t="shared" si="1"/>
        <v>148</v>
      </c>
      <c r="B51" t="s">
        <v>30</v>
      </c>
      <c r="C51" t="s">
        <v>30</v>
      </c>
      <c r="D51" t="s">
        <v>30</v>
      </c>
      <c r="G51">
        <f t="shared" si="0"/>
        <v>1</v>
      </c>
      <c r="H51">
        <f t="shared" si="0"/>
        <v>1</v>
      </c>
      <c r="I51">
        <f t="shared" si="0"/>
        <v>1</v>
      </c>
    </row>
    <row r="52" spans="1:9" x14ac:dyDescent="0.3">
      <c r="A52">
        <f t="shared" si="1"/>
        <v>151</v>
      </c>
      <c r="B52" t="s">
        <v>30</v>
      </c>
      <c r="C52" t="s">
        <v>30</v>
      </c>
      <c r="D52" t="s">
        <v>30</v>
      </c>
      <c r="E52" t="s">
        <v>30</v>
      </c>
      <c r="G52">
        <f t="shared" si="0"/>
        <v>1</v>
      </c>
      <c r="H52">
        <f t="shared" si="0"/>
        <v>1</v>
      </c>
      <c r="I52">
        <f t="shared" si="0"/>
        <v>1</v>
      </c>
    </row>
    <row r="53" spans="1:9" x14ac:dyDescent="0.3">
      <c r="G53">
        <f>SUM(G2:G52)</f>
        <v>51</v>
      </c>
      <c r="H53">
        <f>SUM(H2:H52)</f>
        <v>47</v>
      </c>
      <c r="I53">
        <f>SUM(I2:I52)</f>
        <v>33</v>
      </c>
    </row>
    <row r="54" spans="1:9" x14ac:dyDescent="0.3">
      <c r="A54" t="s">
        <v>6</v>
      </c>
    </row>
    <row r="55" spans="1:9" x14ac:dyDescent="0.3">
      <c r="A55">
        <f>COUNT(A2:A52)</f>
        <v>51</v>
      </c>
    </row>
    <row r="57" spans="1:9" x14ac:dyDescent="0.3">
      <c r="A57" t="s">
        <v>7</v>
      </c>
      <c r="C57" s="2">
        <f>H53/A55</f>
        <v>0.92156862745098034</v>
      </c>
    </row>
    <row r="58" spans="1:9" x14ac:dyDescent="0.3">
      <c r="A58" t="s">
        <v>8</v>
      </c>
      <c r="C58" s="2">
        <f>I53/A55</f>
        <v>0.6470588235294118</v>
      </c>
    </row>
    <row r="60" spans="1:9" x14ac:dyDescent="0.3">
      <c r="A60" t="s">
        <v>20</v>
      </c>
    </row>
    <row r="61" spans="1:9" x14ac:dyDescent="0.3">
      <c r="A61" t="s">
        <v>19</v>
      </c>
      <c r="C61" s="2">
        <f>C62*(C63*(1-C63)/C64)^(1/2)</f>
        <v>7.378697935622161E-2</v>
      </c>
    </row>
    <row r="62" spans="1:9" x14ac:dyDescent="0.3">
      <c r="A62" t="s">
        <v>23</v>
      </c>
      <c r="C62">
        <v>1.96</v>
      </c>
    </row>
    <row r="63" spans="1:9" x14ac:dyDescent="0.3">
      <c r="A63" t="s">
        <v>24</v>
      </c>
      <c r="C63" s="2">
        <f>C57</f>
        <v>0.92156862745098034</v>
      </c>
    </row>
    <row r="64" spans="1:9" x14ac:dyDescent="0.3">
      <c r="A64" t="s">
        <v>25</v>
      </c>
      <c r="C64">
        <f>A55</f>
        <v>51</v>
      </c>
    </row>
    <row r="67" spans="1:1" x14ac:dyDescent="0.3">
      <c r="A67" s="8" t="s">
        <v>36</v>
      </c>
    </row>
  </sheetData>
  <dataValidations disablePrompts="1" count="1">
    <dataValidation type="list" allowBlank="1" showInputMessage="1" showErrorMessage="1" sqref="B2:B52 C2:F53" xr:uid="{120475DA-F9BD-4311-B8DC-0100D5893165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2E0-CBF5-4429-A8E7-8C52D40AA9F4}">
  <dimension ref="A1:I61"/>
  <sheetViews>
    <sheetView tabSelected="1" topLeftCell="A25" workbookViewId="0">
      <selection activeCell="B36" sqref="B36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28</v>
      </c>
      <c r="G1" t="s">
        <v>29</v>
      </c>
      <c r="H1" t="s">
        <v>4</v>
      </c>
      <c r="I1" t="s">
        <v>5</v>
      </c>
    </row>
    <row r="2" spans="1:9" x14ac:dyDescent="0.3">
      <c r="A2">
        <v>1</v>
      </c>
      <c r="B2" t="s">
        <v>30</v>
      </c>
      <c r="C2" t="s">
        <v>30</v>
      </c>
      <c r="D2" t="s">
        <v>31</v>
      </c>
      <c r="E2" t="s">
        <v>30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30</v>
      </c>
      <c r="C3" t="s">
        <v>30</v>
      </c>
      <c r="D3" t="s">
        <v>31</v>
      </c>
      <c r="G3">
        <f t="shared" ref="G3:I47" si="0">IF(B3="si",1,0)</f>
        <v>1</v>
      </c>
      <c r="H3">
        <f t="shared" si="0"/>
        <v>1</v>
      </c>
      <c r="I3">
        <f t="shared" si="0"/>
        <v>0</v>
      </c>
    </row>
    <row r="4" spans="1:9" x14ac:dyDescent="0.3">
      <c r="A4">
        <f t="shared" ref="A4:A47" si="1">A3+3</f>
        <v>7</v>
      </c>
      <c r="B4" t="s">
        <v>30</v>
      </c>
      <c r="C4" t="s">
        <v>30</v>
      </c>
      <c r="D4" t="s">
        <v>30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30</v>
      </c>
      <c r="C5" t="s">
        <v>30</v>
      </c>
      <c r="D5" t="s">
        <v>30</v>
      </c>
      <c r="G5">
        <f t="shared" si="0"/>
        <v>1</v>
      </c>
      <c r="H5">
        <f t="shared" si="0"/>
        <v>1</v>
      </c>
      <c r="I5">
        <f t="shared" si="0"/>
        <v>1</v>
      </c>
    </row>
    <row r="6" spans="1:9" x14ac:dyDescent="0.3">
      <c r="A6">
        <f t="shared" si="1"/>
        <v>13</v>
      </c>
      <c r="B6" t="s">
        <v>30</v>
      </c>
      <c r="C6" t="s">
        <v>30</v>
      </c>
      <c r="D6" t="s">
        <v>30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30</v>
      </c>
      <c r="C7" t="s">
        <v>30</v>
      </c>
      <c r="D7" t="s">
        <v>31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30</v>
      </c>
      <c r="C8" t="s">
        <v>30</v>
      </c>
      <c r="D8" t="s">
        <v>30</v>
      </c>
      <c r="E8" t="s">
        <v>30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30</v>
      </c>
      <c r="C9" t="s">
        <v>30</v>
      </c>
      <c r="D9" t="s">
        <v>31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30</v>
      </c>
      <c r="C10" t="s">
        <v>30</v>
      </c>
      <c r="D10" t="s">
        <v>31</v>
      </c>
      <c r="E10" t="s">
        <v>30</v>
      </c>
      <c r="G10">
        <f t="shared" si="0"/>
        <v>1</v>
      </c>
      <c r="H10">
        <f t="shared" si="0"/>
        <v>1</v>
      </c>
      <c r="I10">
        <f t="shared" si="0"/>
        <v>0</v>
      </c>
    </row>
    <row r="11" spans="1:9" x14ac:dyDescent="0.3">
      <c r="A11">
        <f t="shared" si="1"/>
        <v>28</v>
      </c>
      <c r="B11" t="s">
        <v>31</v>
      </c>
      <c r="C11" t="s">
        <v>31</v>
      </c>
      <c r="D11" t="s">
        <v>30</v>
      </c>
      <c r="E11" t="s">
        <v>30</v>
      </c>
      <c r="F11" t="s">
        <v>30</v>
      </c>
      <c r="G11">
        <f t="shared" si="0"/>
        <v>0</v>
      </c>
      <c r="H11">
        <f t="shared" si="0"/>
        <v>0</v>
      </c>
      <c r="I11">
        <f t="shared" si="0"/>
        <v>1</v>
      </c>
    </row>
    <row r="12" spans="1:9" x14ac:dyDescent="0.3">
      <c r="A12">
        <f t="shared" si="1"/>
        <v>31</v>
      </c>
      <c r="B12" t="s">
        <v>30</v>
      </c>
      <c r="C12" t="s">
        <v>30</v>
      </c>
      <c r="D12" t="s">
        <v>30</v>
      </c>
      <c r="E12" t="s">
        <v>30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30</v>
      </c>
      <c r="C13" t="s">
        <v>30</v>
      </c>
      <c r="D13" t="s">
        <v>30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>
        <f t="shared" si="1"/>
        <v>37</v>
      </c>
      <c r="B14" t="s">
        <v>30</v>
      </c>
      <c r="C14" t="s">
        <v>30</v>
      </c>
      <c r="D14" t="s">
        <v>30</v>
      </c>
      <c r="E14" t="s">
        <v>30</v>
      </c>
      <c r="G14">
        <f t="shared" si="0"/>
        <v>1</v>
      </c>
      <c r="H14">
        <f t="shared" si="0"/>
        <v>1</v>
      </c>
      <c r="I14">
        <f t="shared" si="0"/>
        <v>1</v>
      </c>
    </row>
    <row r="15" spans="1:9" x14ac:dyDescent="0.3">
      <c r="A15">
        <f t="shared" si="1"/>
        <v>40</v>
      </c>
      <c r="B15" t="s">
        <v>30</v>
      </c>
      <c r="C15" t="s">
        <v>30</v>
      </c>
      <c r="D15" t="s">
        <v>30</v>
      </c>
      <c r="E15" t="s">
        <v>30</v>
      </c>
      <c r="G15">
        <f t="shared" si="0"/>
        <v>1</v>
      </c>
      <c r="H15">
        <f t="shared" si="0"/>
        <v>1</v>
      </c>
      <c r="I15">
        <f t="shared" si="0"/>
        <v>1</v>
      </c>
    </row>
    <row r="16" spans="1:9" x14ac:dyDescent="0.3">
      <c r="A16" s="1">
        <f t="shared" si="1"/>
        <v>43</v>
      </c>
      <c r="B16" t="s">
        <v>30</v>
      </c>
      <c r="C16" t="s">
        <v>30</v>
      </c>
      <c r="D16" t="s">
        <v>31</v>
      </c>
      <c r="G16">
        <f t="shared" si="0"/>
        <v>1</v>
      </c>
      <c r="H16">
        <f t="shared" si="0"/>
        <v>1</v>
      </c>
      <c r="I16">
        <f t="shared" si="0"/>
        <v>0</v>
      </c>
    </row>
    <row r="17" spans="1:9" x14ac:dyDescent="0.3">
      <c r="A17">
        <f t="shared" si="1"/>
        <v>46</v>
      </c>
      <c r="B17" t="s">
        <v>30</v>
      </c>
      <c r="C17" t="s">
        <v>30</v>
      </c>
      <c r="D17" t="s">
        <v>31</v>
      </c>
      <c r="E17" t="s">
        <v>30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30</v>
      </c>
      <c r="C18" t="s">
        <v>31</v>
      </c>
      <c r="D18" t="s">
        <v>30</v>
      </c>
      <c r="G18">
        <f t="shared" si="0"/>
        <v>1</v>
      </c>
      <c r="H18">
        <f t="shared" si="0"/>
        <v>0</v>
      </c>
      <c r="I18">
        <f t="shared" si="0"/>
        <v>1</v>
      </c>
    </row>
    <row r="19" spans="1:9" x14ac:dyDescent="0.3">
      <c r="A19">
        <f t="shared" si="1"/>
        <v>52</v>
      </c>
      <c r="B19" t="s">
        <v>30</v>
      </c>
      <c r="C19" t="s">
        <v>30</v>
      </c>
      <c r="D19" t="s">
        <v>30</v>
      </c>
      <c r="E19" t="s">
        <v>30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30</v>
      </c>
      <c r="C20" t="s">
        <v>31</v>
      </c>
      <c r="D20" t="s">
        <v>30</v>
      </c>
      <c r="G20">
        <f t="shared" si="0"/>
        <v>1</v>
      </c>
      <c r="H20">
        <f t="shared" si="0"/>
        <v>0</v>
      </c>
      <c r="I20">
        <f t="shared" si="0"/>
        <v>1</v>
      </c>
    </row>
    <row r="21" spans="1:9" x14ac:dyDescent="0.3">
      <c r="A21">
        <f t="shared" si="1"/>
        <v>58</v>
      </c>
      <c r="B21" t="s">
        <v>30</v>
      </c>
      <c r="C21" t="s">
        <v>30</v>
      </c>
      <c r="D21" t="s">
        <v>30</v>
      </c>
      <c r="G21">
        <f t="shared" si="0"/>
        <v>1</v>
      </c>
      <c r="H21">
        <f t="shared" si="0"/>
        <v>1</v>
      </c>
      <c r="I21">
        <f t="shared" si="0"/>
        <v>1</v>
      </c>
    </row>
    <row r="22" spans="1:9" x14ac:dyDescent="0.3">
      <c r="A22">
        <f t="shared" si="1"/>
        <v>61</v>
      </c>
      <c r="B22" t="s">
        <v>30</v>
      </c>
      <c r="C22" t="s">
        <v>30</v>
      </c>
      <c r="D22" t="s">
        <v>31</v>
      </c>
      <c r="E22" t="s">
        <v>30</v>
      </c>
      <c r="G22">
        <f t="shared" si="0"/>
        <v>1</v>
      </c>
      <c r="H22">
        <f t="shared" si="0"/>
        <v>1</v>
      </c>
      <c r="I22">
        <f t="shared" si="0"/>
        <v>0</v>
      </c>
    </row>
    <row r="23" spans="1:9" x14ac:dyDescent="0.3">
      <c r="A23">
        <f t="shared" si="1"/>
        <v>64</v>
      </c>
      <c r="B23" t="s">
        <v>30</v>
      </c>
      <c r="C23" t="s">
        <v>30</v>
      </c>
      <c r="D23" t="s">
        <v>30</v>
      </c>
      <c r="E23" t="s">
        <v>30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30</v>
      </c>
      <c r="C24" t="s">
        <v>30</v>
      </c>
      <c r="D24" t="s">
        <v>30</v>
      </c>
      <c r="E24" t="s">
        <v>30</v>
      </c>
      <c r="G24">
        <f t="shared" si="0"/>
        <v>1</v>
      </c>
      <c r="H24">
        <f t="shared" si="0"/>
        <v>1</v>
      </c>
      <c r="I24">
        <f t="shared" si="0"/>
        <v>1</v>
      </c>
    </row>
    <row r="25" spans="1:9" x14ac:dyDescent="0.3">
      <c r="A25">
        <f t="shared" si="1"/>
        <v>70</v>
      </c>
      <c r="B25" t="s">
        <v>30</v>
      </c>
      <c r="C25" t="s">
        <v>30</v>
      </c>
      <c r="D25" t="s">
        <v>31</v>
      </c>
      <c r="E25" t="s">
        <v>30</v>
      </c>
      <c r="G25">
        <f t="shared" si="0"/>
        <v>1</v>
      </c>
      <c r="H25">
        <f t="shared" si="0"/>
        <v>1</v>
      </c>
      <c r="I25">
        <f t="shared" si="0"/>
        <v>0</v>
      </c>
    </row>
    <row r="26" spans="1:9" x14ac:dyDescent="0.3">
      <c r="A26">
        <f t="shared" si="1"/>
        <v>73</v>
      </c>
      <c r="B26" t="s">
        <v>30</v>
      </c>
      <c r="C26" t="s">
        <v>30</v>
      </c>
      <c r="D26" t="s">
        <v>30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30</v>
      </c>
      <c r="C27" t="s">
        <v>30</v>
      </c>
      <c r="D27" t="s">
        <v>30</v>
      </c>
      <c r="E27" t="s">
        <v>30</v>
      </c>
      <c r="G27">
        <f t="shared" si="0"/>
        <v>1</v>
      </c>
      <c r="H27">
        <f t="shared" si="0"/>
        <v>1</v>
      </c>
      <c r="I27">
        <f t="shared" si="0"/>
        <v>1</v>
      </c>
    </row>
    <row r="28" spans="1:9" x14ac:dyDescent="0.3">
      <c r="A28">
        <f t="shared" si="1"/>
        <v>79</v>
      </c>
      <c r="B28" t="s">
        <v>30</v>
      </c>
      <c r="C28" t="s">
        <v>30</v>
      </c>
      <c r="D28" t="s">
        <v>31</v>
      </c>
      <c r="E28" t="s">
        <v>30</v>
      </c>
      <c r="G28">
        <f t="shared" si="0"/>
        <v>1</v>
      </c>
      <c r="H28">
        <f t="shared" si="0"/>
        <v>1</v>
      </c>
      <c r="I28">
        <f t="shared" si="0"/>
        <v>0</v>
      </c>
    </row>
    <row r="29" spans="1:9" x14ac:dyDescent="0.3">
      <c r="A29">
        <f t="shared" si="1"/>
        <v>82</v>
      </c>
      <c r="B29" t="s">
        <v>30</v>
      </c>
      <c r="C29" t="s">
        <v>30</v>
      </c>
      <c r="D29" t="s">
        <v>31</v>
      </c>
      <c r="G29">
        <f t="shared" si="0"/>
        <v>1</v>
      </c>
      <c r="H29">
        <f t="shared" si="0"/>
        <v>1</v>
      </c>
      <c r="I29">
        <f t="shared" si="0"/>
        <v>0</v>
      </c>
    </row>
    <row r="30" spans="1:9" x14ac:dyDescent="0.3">
      <c r="A30">
        <f t="shared" si="1"/>
        <v>85</v>
      </c>
      <c r="B30" t="s">
        <v>30</v>
      </c>
      <c r="C30" t="s">
        <v>30</v>
      </c>
      <c r="D30" t="s">
        <v>31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31</v>
      </c>
      <c r="C31" t="s">
        <v>31</v>
      </c>
      <c r="D31" t="s">
        <v>30</v>
      </c>
      <c r="G31">
        <f t="shared" si="0"/>
        <v>0</v>
      </c>
      <c r="H31">
        <f t="shared" si="0"/>
        <v>0</v>
      </c>
      <c r="I31">
        <f t="shared" si="0"/>
        <v>1</v>
      </c>
    </row>
    <row r="32" spans="1:9" x14ac:dyDescent="0.3">
      <c r="A32">
        <f t="shared" si="1"/>
        <v>91</v>
      </c>
      <c r="B32" t="s">
        <v>30</v>
      </c>
      <c r="C32" t="s">
        <v>30</v>
      </c>
      <c r="D32" t="s">
        <v>30</v>
      </c>
      <c r="E32" t="s">
        <v>30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30</v>
      </c>
      <c r="C33" t="s">
        <v>30</v>
      </c>
      <c r="D33" t="s">
        <v>31</v>
      </c>
      <c r="G33">
        <f t="shared" si="0"/>
        <v>1</v>
      </c>
      <c r="H33">
        <f t="shared" si="0"/>
        <v>1</v>
      </c>
      <c r="I33">
        <f t="shared" si="0"/>
        <v>0</v>
      </c>
    </row>
    <row r="34" spans="1:9" x14ac:dyDescent="0.3">
      <c r="A34">
        <f t="shared" si="1"/>
        <v>97</v>
      </c>
      <c r="B34" t="s">
        <v>30</v>
      </c>
      <c r="C34" t="s">
        <v>31</v>
      </c>
      <c r="D34" t="s">
        <v>30</v>
      </c>
      <c r="G34">
        <f t="shared" si="0"/>
        <v>1</v>
      </c>
      <c r="H34">
        <f t="shared" si="0"/>
        <v>0</v>
      </c>
      <c r="I34">
        <f t="shared" si="0"/>
        <v>1</v>
      </c>
    </row>
    <row r="35" spans="1:9" x14ac:dyDescent="0.3">
      <c r="A35">
        <f t="shared" si="1"/>
        <v>100</v>
      </c>
      <c r="B35" t="s">
        <v>30</v>
      </c>
      <c r="C35" t="s">
        <v>30</v>
      </c>
      <c r="D35" t="s">
        <v>31</v>
      </c>
      <c r="E35" t="s">
        <v>30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G36">
        <f t="shared" si="0"/>
        <v>0</v>
      </c>
      <c r="H36">
        <f t="shared" si="0"/>
        <v>0</v>
      </c>
      <c r="I36">
        <f t="shared" si="0"/>
        <v>0</v>
      </c>
    </row>
    <row r="37" spans="1:9" x14ac:dyDescent="0.3">
      <c r="A37">
        <f t="shared" si="1"/>
        <v>106</v>
      </c>
      <c r="G37">
        <f t="shared" si="0"/>
        <v>0</v>
      </c>
      <c r="H37">
        <f t="shared" si="0"/>
        <v>0</v>
      </c>
      <c r="I37">
        <f t="shared" si="0"/>
        <v>0</v>
      </c>
    </row>
    <row r="38" spans="1:9" x14ac:dyDescent="0.3">
      <c r="A38">
        <f t="shared" si="1"/>
        <v>109</v>
      </c>
      <c r="G38">
        <f t="shared" si="0"/>
        <v>0</v>
      </c>
      <c r="H38">
        <f t="shared" si="0"/>
        <v>0</v>
      </c>
      <c r="I38">
        <f t="shared" si="0"/>
        <v>0</v>
      </c>
    </row>
    <row r="39" spans="1:9" x14ac:dyDescent="0.3">
      <c r="A39">
        <f t="shared" si="1"/>
        <v>112</v>
      </c>
      <c r="G39">
        <f t="shared" si="0"/>
        <v>0</v>
      </c>
      <c r="H39">
        <f t="shared" si="0"/>
        <v>0</v>
      </c>
      <c r="I39">
        <f t="shared" si="0"/>
        <v>0</v>
      </c>
    </row>
    <row r="40" spans="1:9" x14ac:dyDescent="0.3">
      <c r="A40">
        <f t="shared" si="1"/>
        <v>115</v>
      </c>
      <c r="G40">
        <f t="shared" si="0"/>
        <v>0</v>
      </c>
      <c r="H40">
        <f t="shared" si="0"/>
        <v>0</v>
      </c>
      <c r="I40">
        <f t="shared" si="0"/>
        <v>0</v>
      </c>
    </row>
    <row r="41" spans="1:9" x14ac:dyDescent="0.3">
      <c r="A41">
        <f t="shared" si="1"/>
        <v>118</v>
      </c>
      <c r="G41">
        <f t="shared" si="0"/>
        <v>0</v>
      </c>
      <c r="H41">
        <f t="shared" si="0"/>
        <v>0</v>
      </c>
      <c r="I41">
        <f t="shared" si="0"/>
        <v>0</v>
      </c>
    </row>
    <row r="42" spans="1:9" x14ac:dyDescent="0.3">
      <c r="A42">
        <f t="shared" si="1"/>
        <v>121</v>
      </c>
      <c r="G42">
        <f t="shared" si="0"/>
        <v>0</v>
      </c>
      <c r="H42">
        <f t="shared" si="0"/>
        <v>0</v>
      </c>
      <c r="I42">
        <f t="shared" si="0"/>
        <v>0</v>
      </c>
    </row>
    <row r="43" spans="1:9" x14ac:dyDescent="0.3">
      <c r="A43">
        <f t="shared" si="1"/>
        <v>124</v>
      </c>
      <c r="G43">
        <f t="shared" si="0"/>
        <v>0</v>
      </c>
      <c r="H43">
        <f t="shared" si="0"/>
        <v>0</v>
      </c>
      <c r="I43">
        <f t="shared" si="0"/>
        <v>0</v>
      </c>
    </row>
    <row r="44" spans="1:9" x14ac:dyDescent="0.3">
      <c r="A44">
        <f t="shared" si="1"/>
        <v>127</v>
      </c>
      <c r="G44">
        <f t="shared" si="0"/>
        <v>0</v>
      </c>
      <c r="H44">
        <f t="shared" si="0"/>
        <v>0</v>
      </c>
      <c r="I44">
        <f t="shared" si="0"/>
        <v>0</v>
      </c>
    </row>
    <row r="45" spans="1:9" x14ac:dyDescent="0.3">
      <c r="A45">
        <f t="shared" si="1"/>
        <v>130</v>
      </c>
      <c r="G45">
        <f t="shared" si="0"/>
        <v>0</v>
      </c>
      <c r="H45">
        <f t="shared" si="0"/>
        <v>0</v>
      </c>
      <c r="I45">
        <f t="shared" si="0"/>
        <v>0</v>
      </c>
    </row>
    <row r="46" spans="1:9" x14ac:dyDescent="0.3">
      <c r="A46">
        <f t="shared" si="1"/>
        <v>133</v>
      </c>
      <c r="G46">
        <f t="shared" si="0"/>
        <v>0</v>
      </c>
      <c r="H46">
        <f t="shared" si="0"/>
        <v>0</v>
      </c>
      <c r="I46">
        <f t="shared" si="0"/>
        <v>0</v>
      </c>
    </row>
    <row r="47" spans="1:9" x14ac:dyDescent="0.3">
      <c r="A47">
        <f t="shared" si="1"/>
        <v>136</v>
      </c>
      <c r="G47">
        <f t="shared" si="0"/>
        <v>0</v>
      </c>
      <c r="H47">
        <f t="shared" si="0"/>
        <v>0</v>
      </c>
      <c r="I47">
        <f t="shared" si="0"/>
        <v>0</v>
      </c>
    </row>
    <row r="48" spans="1:9" x14ac:dyDescent="0.3">
      <c r="A48" t="s">
        <v>6</v>
      </c>
      <c r="G48">
        <f>SUM(G2:G47)</f>
        <v>32</v>
      </c>
      <c r="H48">
        <f>SUM(H2:H47)</f>
        <v>29</v>
      </c>
      <c r="I48">
        <f>SUM(I2:I47)</f>
        <v>20</v>
      </c>
    </row>
    <row r="49" spans="1:3" x14ac:dyDescent="0.3">
      <c r="A49">
        <f>COUNT(A2:A47)</f>
        <v>46</v>
      </c>
    </row>
    <row r="51" spans="1:3" x14ac:dyDescent="0.3">
      <c r="A51" t="s">
        <v>7</v>
      </c>
      <c r="C51" s="2">
        <f>H48/A49</f>
        <v>0.63043478260869568</v>
      </c>
    </row>
    <row r="52" spans="1:3" x14ac:dyDescent="0.3">
      <c r="A52" t="s">
        <v>8</v>
      </c>
      <c r="C52" s="2">
        <f>I48/A49</f>
        <v>0.43478260869565216</v>
      </c>
    </row>
    <row r="54" spans="1:3" x14ac:dyDescent="0.3">
      <c r="A54" t="s">
        <v>20</v>
      </c>
    </row>
    <row r="55" spans="1:3" x14ac:dyDescent="0.3">
      <c r="A55" t="s">
        <v>19</v>
      </c>
      <c r="C55" s="2">
        <f>C56*(C57*(1-C57)/C58)^(1/2)</f>
        <v>0</v>
      </c>
    </row>
    <row r="56" spans="1:3" x14ac:dyDescent="0.3">
      <c r="A56" t="s">
        <v>23</v>
      </c>
      <c r="C56">
        <v>1.96</v>
      </c>
    </row>
    <row r="57" spans="1:3" x14ac:dyDescent="0.3">
      <c r="A57" t="s">
        <v>24</v>
      </c>
      <c r="C57" s="4"/>
    </row>
    <row r="58" spans="1:3" x14ac:dyDescent="0.3">
      <c r="A58" t="s">
        <v>25</v>
      </c>
      <c r="C58">
        <f>A49</f>
        <v>46</v>
      </c>
    </row>
    <row r="61" spans="1:3" x14ac:dyDescent="0.3">
      <c r="A61" t="s">
        <v>37</v>
      </c>
    </row>
  </sheetData>
  <dataValidations count="1">
    <dataValidation type="list" allowBlank="1" showInputMessage="1" showErrorMessage="1" sqref="B2:F47" xr:uid="{5592F759-8D31-44E4-937B-48BFF4C941C9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2025-05-23T23:59:40Z</dcterms:modified>
</cp:coreProperties>
</file>