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llo\OneDrive\Development\1-BienesFuturos\pytasks\Formatos\"/>
    </mc:Choice>
  </mc:AlternateContent>
  <xr:revisionPtr revIDLastSave="0" documentId="13_ncr:1_{F5E52B92-CF78-4A42-B608-7D6F1AB062A4}" xr6:coauthVersionLast="45" xr6:coauthVersionMax="45" xr10:uidLastSave="{00000000-0000-0000-0000-000000000000}"/>
  <bookViews>
    <workbookView xWindow="31995" yWindow="1365" windowWidth="21600" windowHeight="11505" tabRatio="663" xr2:uid="{00000000-000D-0000-FFFF-FFFF00000000}"/>
  </bookViews>
  <sheets>
    <sheet name="Anexo C.04" sheetId="13" r:id="rId1"/>
  </sheets>
  <definedNames>
    <definedName name="Moneda">#REF!</definedName>
    <definedName name="_xlnm.Print_Area" localSheetId="0">'Anexo C.04'!$A$1:$Z$90</definedName>
    <definedName name="Solicitante">#REF!</definedName>
    <definedName name="Tipo">#REF!</definedName>
    <definedName name="Vista">#REF!</definedName>
  </definedName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0" i="13" l="1"/>
  <c r="J66" i="13"/>
  <c r="Y48" i="13" l="1"/>
  <c r="J48" i="13"/>
  <c r="AG35" i="13"/>
  <c r="AG34" i="13"/>
  <c r="AG33" i="13"/>
  <c r="AG32" i="13"/>
  <c r="AG31" i="13"/>
  <c r="AE33" i="13"/>
  <c r="AE32" i="13"/>
  <c r="AE31" i="13"/>
  <c r="AG30" i="13"/>
  <c r="AE30" i="13"/>
  <c r="AC29" i="13"/>
  <c r="AC32" i="13"/>
  <c r="AC30" i="13"/>
  <c r="L13" i="13"/>
  <c r="R62" i="13"/>
  <c r="O62" i="13"/>
  <c r="L62" i="13"/>
  <c r="C62" i="13"/>
  <c r="V61" i="13"/>
  <c r="R61" i="13"/>
  <c r="O61" i="13"/>
  <c r="L61" i="13"/>
  <c r="V60" i="13"/>
  <c r="R60" i="13"/>
  <c r="O60" i="13"/>
  <c r="L60" i="13"/>
  <c r="C60" i="13"/>
  <c r="X27" i="13"/>
  <c r="B78" i="13"/>
  <c r="F7" i="13"/>
  <c r="T7" i="13"/>
  <c r="X23" i="13"/>
  <c r="X25" i="13"/>
  <c r="C61" i="13"/>
  <c r="J72" i="13"/>
  <c r="J68" i="13" s="1"/>
  <c r="J74" i="13"/>
  <c r="B79" i="13"/>
  <c r="V62" i="13"/>
  <c r="B80" i="13" l="1"/>
  <c r="F5" i="13"/>
  <c r="K25" i="13"/>
  <c r="I3" i="13"/>
  <c r="O3" i="13"/>
  <c r="F3" i="13"/>
  <c r="Q5" i="13" l="1"/>
  <c r="B81" i="13"/>
</calcChain>
</file>

<file path=xl/sharedStrings.xml><?xml version="1.0" encoding="utf-8"?>
<sst xmlns="http://schemas.openxmlformats.org/spreadsheetml/2006/main" count="162" uniqueCount="139">
  <si>
    <t>INGENIERIA MAXIMA E.I.R.L.</t>
  </si>
  <si>
    <t>Baños</t>
  </si>
  <si>
    <t>ÁREA DEL TERRENO</t>
  </si>
  <si>
    <t>UBICACIÓN</t>
  </si>
  <si>
    <t>PROPIETARIO</t>
  </si>
  <si>
    <t>Concreto</t>
  </si>
  <si>
    <t>ÁREA CONSTRUIDA</t>
  </si>
  <si>
    <t>C.I.P</t>
  </si>
  <si>
    <t>REPEV S.B.S.: 15687-2009</t>
  </si>
  <si>
    <t>2. En caso de Bien Futuro, firmará preliminamente, el ingeniero supervisor de la EF que financie el proyecto inmobiliario.</t>
  </si>
  <si>
    <t>Ing. Maurice Calmet</t>
  </si>
  <si>
    <t>NOMBRES Y APELLIDOS</t>
  </si>
  <si>
    <t>1. En caso los datos de la valorización se hayan obtenido en nuevos soles, se deberá utilizar el tipo de cambio promedio compra SBS, al cierre del día anterior, a la fecha de realizada la tasación.</t>
  </si>
  <si>
    <t>FIRMA DEL PERITO VALUADOR</t>
  </si>
  <si>
    <t>COMENTARIOS/ OBSERVACIONES</t>
  </si>
  <si>
    <t>VALOR DE REALIZACIÓN (En S/)</t>
  </si>
  <si>
    <t>VALOR COMERCIAL DEL INMUEBLE (En S/)</t>
  </si>
  <si>
    <t>VALOR DEL ESTACIONAMIENTO (En S/)</t>
  </si>
  <si>
    <t>VALOR DEL CASCO HABITABLE (En S/)</t>
  </si>
  <si>
    <t>VALOR DEL TERRENO (En S/)</t>
  </si>
  <si>
    <t>VALORIZACIONES</t>
  </si>
  <si>
    <t>FUENTE</t>
  </si>
  <si>
    <t>PRECIO (US$)</t>
  </si>
  <si>
    <t>AC (m2)</t>
  </si>
  <si>
    <t>AT(m2)</t>
  </si>
  <si>
    <t>N°</t>
  </si>
  <si>
    <t>PRECIOS REFERENCIALES</t>
  </si>
  <si>
    <t>Laminado</t>
  </si>
  <si>
    <t>a</t>
  </si>
  <si>
    <t>Dormitorios</t>
  </si>
  <si>
    <t>Sala-Comedor</t>
  </si>
  <si>
    <t>Otro</t>
  </si>
  <si>
    <t>Cerámica</t>
  </si>
  <si>
    <t>Cemento</t>
  </si>
  <si>
    <t>Machimbrao</t>
  </si>
  <si>
    <t>Parquet</t>
  </si>
  <si>
    <t>Vinílico</t>
  </si>
  <si>
    <t>AMBIENTE</t>
  </si>
  <si>
    <t>PISOS</t>
  </si>
  <si>
    <t>COLOR</t>
  </si>
  <si>
    <t>BLANCO</t>
  </si>
  <si>
    <t>NO AMOBLADA</t>
  </si>
  <si>
    <t>AMOBLADA</t>
  </si>
  <si>
    <t>APARATOS SANITARIOS</t>
  </si>
  <si>
    <t>MUEBLES DE COCINA</t>
  </si>
  <si>
    <t>Otros</t>
  </si>
  <si>
    <t>Fierro</t>
  </si>
  <si>
    <t>MDF</t>
  </si>
  <si>
    <t>d) Otros</t>
  </si>
  <si>
    <t>b) Madera</t>
  </si>
  <si>
    <t>b) Fierro</t>
  </si>
  <si>
    <t>MATERIA</t>
  </si>
  <si>
    <t>Aluminio</t>
  </si>
  <si>
    <t>Madera</t>
  </si>
  <si>
    <t>VENTANAS</t>
  </si>
  <si>
    <t>c) Contraplacada</t>
  </si>
  <si>
    <t>b) Macisa</t>
  </si>
  <si>
    <t>a) Apanelada</t>
  </si>
  <si>
    <t>TIPO</t>
  </si>
  <si>
    <t>PUERTAS</t>
  </si>
  <si>
    <t>ACABADOS</t>
  </si>
  <si>
    <t>Adobe</t>
  </si>
  <si>
    <t>Calcareo</t>
  </si>
  <si>
    <t>a) y b)</t>
  </si>
  <si>
    <t>Zapatas</t>
  </si>
  <si>
    <t>Arcilla</t>
  </si>
  <si>
    <t>Albañilería</t>
  </si>
  <si>
    <t>Maciso</t>
  </si>
  <si>
    <t>b) Acero</t>
  </si>
  <si>
    <t>Cimientos corridos</t>
  </si>
  <si>
    <t>Tipos de Albañilería:</t>
  </si>
  <si>
    <t>Aligerado</t>
  </si>
  <si>
    <t>a) Concreto</t>
  </si>
  <si>
    <t>Platea de cimentación</t>
  </si>
  <si>
    <t>MUROS</t>
  </si>
  <si>
    <t>TECHOS</t>
  </si>
  <si>
    <t>VIGAS</t>
  </si>
  <si>
    <t>COLUMNAS</t>
  </si>
  <si>
    <t>ESTRUCTURAS</t>
  </si>
  <si>
    <t>ESPECIFICACIONES TÉCNICAS</t>
  </si>
  <si>
    <t>Piscina común</t>
  </si>
  <si>
    <t>Canchas/ Gimnasios</t>
  </si>
  <si>
    <t>Sala común</t>
  </si>
  <si>
    <t>Instalaciones de gas natural</t>
  </si>
  <si>
    <t>Parque de uso común</t>
  </si>
  <si>
    <t>Lavandería</t>
  </si>
  <si>
    <t>Baño de servicio</t>
  </si>
  <si>
    <t>Terraza</t>
  </si>
  <si>
    <t>Cuarto de Estudio</t>
  </si>
  <si>
    <t>Baños (Cantidad)</t>
  </si>
  <si>
    <t>Jardín</t>
  </si>
  <si>
    <t>Dormitorio de Servicio</t>
  </si>
  <si>
    <t>Cocina</t>
  </si>
  <si>
    <t>Cochera (Cantidad)</t>
  </si>
  <si>
    <t>Dormitorios (Cantidad)</t>
  </si>
  <si>
    <t>Sala-comedor</t>
  </si>
  <si>
    <t>años</t>
  </si>
  <si>
    <t>ANTIGÜEDAD CONSTRUCCIÓN</t>
  </si>
  <si>
    <t>ESTADO DE CONSTRUCCIÓN</t>
  </si>
  <si>
    <t>ÁREAS</t>
  </si>
  <si>
    <t>Si vive en un departamento, indicar el piso</t>
  </si>
  <si>
    <t>TIPO DE INMUEBLE</t>
  </si>
  <si>
    <t>DESCRIPCIÓN DEL INMUEBLE</t>
  </si>
  <si>
    <t>*Bien terminado: inmueble con construcción terminada, con declaratoria de fábrica y de ser el caso independización inscritas en los RR.PP</t>
  </si>
  <si>
    <t>Partida</t>
  </si>
  <si>
    <t>Ficha</t>
  </si>
  <si>
    <t>Zona</t>
  </si>
  <si>
    <t xml:space="preserve">    RPU</t>
  </si>
  <si>
    <t>RPI</t>
  </si>
  <si>
    <t>Registro:</t>
  </si>
  <si>
    <t>BIEN TERMINADO</t>
  </si>
  <si>
    <t>*Bien futuro: Inmueble en proyecto, en construcción o en acabados sin declaratoria de fábrica inscrita en los RR.PP</t>
  </si>
  <si>
    <t>d) Culminado</t>
  </si>
  <si>
    <t>c) En Acabados</t>
  </si>
  <si>
    <t>b) En Construcción</t>
  </si>
  <si>
    <t>a) En Proyecto</t>
  </si>
  <si>
    <t>BIEN FUTURO</t>
  </si>
  <si>
    <t>CLASIFICACIÓN</t>
  </si>
  <si>
    <t>EL AGUSTINO</t>
  </si>
  <si>
    <t>Distrito</t>
  </si>
  <si>
    <t>LIMA</t>
  </si>
  <si>
    <t>Provincia</t>
  </si>
  <si>
    <t>Departamento</t>
  </si>
  <si>
    <t>---</t>
  </si>
  <si>
    <t>Urb./Loc</t>
  </si>
  <si>
    <t>Dpto./ Int.</t>
  </si>
  <si>
    <t>251. Sub Lt. B-1</t>
  </si>
  <si>
    <t>N°/Mza./Lte.</t>
  </si>
  <si>
    <t>LOS NOGALES</t>
  </si>
  <si>
    <t>UBICACIÓN DEL INMUEBLE</t>
  </si>
  <si>
    <t>15687-2009</t>
  </si>
  <si>
    <t>REPEV.SBS</t>
  </si>
  <si>
    <t>PERITO TASADOR</t>
  </si>
  <si>
    <t>DNI/LE/CIP/CE</t>
  </si>
  <si>
    <t>BENEFICIARIO</t>
  </si>
  <si>
    <t>ENTIDAD FINANCIERA</t>
  </si>
  <si>
    <t>DE</t>
  </si>
  <si>
    <t>FECHA DE VALUACIÓN</t>
  </si>
  <si>
    <t>HOJA RESUMEN TASACIÓN DE INMUEBLES - FONDO MIVIVIENDA S.A. - C.04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</si>
</sst>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5" formatCode="_(* #,##0.00_);_(* \(#,##0.00\);_(* &quot;-&quot;??_);_(@_)"/>
    <numFmt numFmtId="166" formatCode="_-* #,##0.00\ _€_-;\-* #,##0.00\ _€_-;_-* &quot;-&quot;??\ _€_-;_-@_-"/>
    <numFmt numFmtId="171" formatCode="_ &quot;S/.&quot;\ * #,##0.00_ ;_ &quot;S/.&quot;\ * \-#,##0.00_ ;_ &quot;S/.&quot;\ * &quot;-&quot;??_ ;_ @_ "/>
    <numFmt numFmtId="172" formatCode="_ * #,##0.00_ ;_ * \-#,##0.00_ ;_ * &quot;-&quot;??_ ;_ @_ "/>
    <numFmt numFmtId="173" formatCode="_ * #,##0_ ;_ * \-#,##0_ ;_ * &quot;-&quot;??_ ;_ @_ "/>
    <numFmt numFmtId="174" formatCode="&quot;N°    &quot;######"/>
    <numFmt numFmtId="175" formatCode="0#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Webdings"/>
      <family val="1"/>
      <charset val="2"/>
    </font>
    <font>
      <sz val="10"/>
      <color rgb="FFFF0000"/>
      <name val="Calibri"/>
      <family val="2"/>
      <scheme val="minor"/>
    </font>
    <font>
      <sz val="8"/>
      <color rgb="FF000000"/>
      <name val="Segoe UI"/>
      <family val="2"/>
    </font>
    <font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3" fillId="0" borderId="0"/>
  </cellStyleXfs>
  <cellXfs count="114">
    <xf numFmtId="0" fontId="0" fillId="0" borderId="0" xfId="0"/>
    <xf numFmtId="0" fontId="1" fillId="0" borderId="0" xfId="7"/>
    <xf numFmtId="0" fontId="4" fillId="0" borderId="0" xfId="7" applyFont="1"/>
    <xf numFmtId="0" fontId="5" fillId="0" borderId="0" xfId="7" applyFont="1"/>
    <xf numFmtId="0" fontId="4" fillId="0" borderId="9" xfId="7" applyFont="1" applyBorder="1"/>
    <xf numFmtId="0" fontId="0" fillId="0" borderId="0" xfId="7" applyFont="1"/>
    <xf numFmtId="0" fontId="4" fillId="0" borderId="0" xfId="7" applyFont="1" applyAlignment="1">
      <alignment vertical="center"/>
    </xf>
    <xf numFmtId="0" fontId="1" fillId="0" borderId="0" xfId="7" applyAlignment="1">
      <alignment vertical="center" wrapText="1"/>
    </xf>
    <xf numFmtId="0" fontId="4" fillId="0" borderId="1" xfId="7" applyFont="1" applyBorder="1" applyAlignment="1">
      <alignment vertical="center" wrapText="1"/>
    </xf>
    <xf numFmtId="0" fontId="4" fillId="0" borderId="0" xfId="7" applyFont="1" applyAlignment="1">
      <alignment vertical="center" wrapText="1"/>
    </xf>
    <xf numFmtId="0" fontId="4" fillId="0" borderId="1" xfId="7" applyFont="1" applyBorder="1"/>
    <xf numFmtId="0" fontId="4" fillId="0" borderId="8" xfId="7" applyFont="1" applyBorder="1"/>
    <xf numFmtId="0" fontId="4" fillId="0" borderId="10" xfId="7" applyFont="1" applyBorder="1"/>
    <xf numFmtId="0" fontId="4" fillId="0" borderId="12" xfId="7" applyFont="1" applyBorder="1"/>
    <xf numFmtId="0" fontId="4" fillId="0" borderId="1" xfId="7" applyFont="1" applyBorder="1" applyAlignment="1">
      <alignment horizontal="center" vertical="center"/>
    </xf>
    <xf numFmtId="0" fontId="4" fillId="0" borderId="7" xfId="7" applyFont="1" applyBorder="1"/>
    <xf numFmtId="0" fontId="4" fillId="0" borderId="11" xfId="7" applyFont="1" applyBorder="1"/>
    <xf numFmtId="0" fontId="4" fillId="0" borderId="6" xfId="7" applyFont="1" applyBorder="1"/>
    <xf numFmtId="0" fontId="4" fillId="0" borderId="5" xfId="7" applyFont="1" applyBorder="1"/>
    <xf numFmtId="0" fontId="8" fillId="0" borderId="1" xfId="7" applyFont="1" applyBorder="1" applyAlignment="1">
      <alignment horizontal="center" vertical="center"/>
    </xf>
    <xf numFmtId="0" fontId="4" fillId="0" borderId="4" xfId="7" applyFont="1" applyBorder="1"/>
    <xf numFmtId="0" fontId="4" fillId="0" borderId="3" xfId="7" applyFont="1" applyBorder="1"/>
    <xf numFmtId="0" fontId="4" fillId="0" borderId="2" xfId="7" applyFont="1" applyBorder="1" applyAlignment="1">
      <alignment horizontal="left"/>
    </xf>
    <xf numFmtId="0" fontId="4" fillId="0" borderId="2" xfId="7" applyFont="1" applyBorder="1"/>
    <xf numFmtId="0" fontId="4" fillId="0" borderId="5" xfId="7" applyFont="1" applyBorder="1" applyAlignment="1">
      <alignment vertical="center"/>
    </xf>
    <xf numFmtId="0" fontId="4" fillId="0" borderId="6" xfId="7" applyFont="1" applyBorder="1" applyAlignment="1">
      <alignment vertical="center"/>
    </xf>
    <xf numFmtId="0" fontId="9" fillId="0" borderId="0" xfId="7" applyFont="1"/>
    <xf numFmtId="0" fontId="4" fillId="0" borderId="0" xfId="7" applyFont="1" applyAlignment="1">
      <alignment horizontal="right"/>
    </xf>
    <xf numFmtId="0" fontId="8" fillId="0" borderId="3" xfId="7" applyFont="1" applyBorder="1"/>
    <xf numFmtId="0" fontId="8" fillId="0" borderId="0" xfId="7" applyFont="1"/>
    <xf numFmtId="0" fontId="7" fillId="0" borderId="0" xfId="7" applyFont="1"/>
    <xf numFmtId="0" fontId="6" fillId="0" borderId="0" xfId="7" applyFont="1"/>
    <xf numFmtId="0" fontId="4" fillId="0" borderId="2" xfId="7" applyFont="1" applyBorder="1" applyAlignment="1">
      <alignment horizontal="center" vertical="center"/>
    </xf>
    <xf numFmtId="0" fontId="4" fillId="0" borderId="0" xfId="7" applyFont="1" applyAlignment="1">
      <alignment horizontal="center" vertical="center"/>
    </xf>
    <xf numFmtId="0" fontId="11" fillId="0" borderId="1" xfId="7" applyFont="1" applyBorder="1"/>
    <xf numFmtId="0" fontId="8" fillId="2" borderId="1" xfId="7" applyFont="1" applyFill="1" applyBorder="1" applyAlignment="1">
      <alignment horizontal="center" vertical="center"/>
    </xf>
    <xf numFmtId="0" fontId="4" fillId="2" borderId="1" xfId="7" applyFont="1" applyFill="1" applyBorder="1"/>
    <xf numFmtId="172" fontId="4" fillId="2" borderId="1" xfId="7" applyNumberFormat="1" applyFont="1" applyFill="1" applyBorder="1"/>
    <xf numFmtId="0" fontId="8" fillId="2" borderId="13" xfId="7" applyFont="1" applyFill="1" applyBorder="1" applyAlignment="1">
      <alignment horizontal="center" vertical="center"/>
    </xf>
    <xf numFmtId="0" fontId="4" fillId="2" borderId="1" xfId="7" applyFont="1" applyFill="1" applyBorder="1" applyAlignment="1">
      <alignment horizontal="center" vertical="center"/>
    </xf>
    <xf numFmtId="0" fontId="4" fillId="2" borderId="2" xfId="7" quotePrefix="1" applyFont="1" applyFill="1" applyBorder="1" applyAlignment="1">
      <alignment horizontal="center" vertical="center" wrapText="1"/>
    </xf>
    <xf numFmtId="0" fontId="4" fillId="2" borderId="3" xfId="7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horizontal="center" vertical="center" wrapText="1"/>
    </xf>
    <xf numFmtId="0" fontId="4" fillId="2" borderId="7" xfId="7" applyFont="1" applyFill="1" applyBorder="1" applyAlignment="1"/>
    <xf numFmtId="0" fontId="4" fillId="2" borderId="0" xfId="7" applyFont="1" applyFill="1" applyAlignment="1"/>
    <xf numFmtId="0" fontId="4" fillId="2" borderId="0" xfId="7" applyFont="1" applyFill="1" applyAlignment="1">
      <alignment horizontal="center"/>
    </xf>
    <xf numFmtId="0" fontId="4" fillId="2" borderId="2" xfId="7" applyFont="1" applyFill="1" applyBorder="1" applyAlignment="1">
      <alignment horizontal="center"/>
    </xf>
    <xf numFmtId="0" fontId="4" fillId="2" borderId="3" xfId="7" applyFont="1" applyFill="1" applyBorder="1" applyAlignment="1">
      <alignment horizontal="center"/>
    </xf>
    <xf numFmtId="0" fontId="4" fillId="2" borderId="4" xfId="7" applyFont="1" applyFill="1" applyBorder="1" applyAlignment="1">
      <alignment horizontal="center"/>
    </xf>
    <xf numFmtId="0" fontId="2" fillId="0" borderId="24" xfId="7" applyFont="1" applyBorder="1" applyAlignment="1">
      <alignment horizontal="center" vertical="center"/>
    </xf>
    <xf numFmtId="0" fontId="2" fillId="0" borderId="23" xfId="7" applyFont="1" applyBorder="1" applyAlignment="1">
      <alignment horizontal="center" vertical="center"/>
    </xf>
    <xf numFmtId="0" fontId="2" fillId="0" borderId="22" xfId="7" applyFont="1" applyBorder="1" applyAlignment="1">
      <alignment horizontal="center" vertical="center"/>
    </xf>
    <xf numFmtId="175" fontId="4" fillId="0" borderId="9" xfId="7" applyNumberFormat="1" applyFont="1" applyBorder="1" applyAlignment="1">
      <alignment horizontal="center" vertical="center"/>
    </xf>
    <xf numFmtId="0" fontId="4" fillId="0" borderId="9" xfId="7" applyFont="1" applyBorder="1" applyAlignment="1">
      <alignment horizontal="center" vertical="center"/>
    </xf>
    <xf numFmtId="0" fontId="4" fillId="0" borderId="9" xfId="7" applyFont="1" applyBorder="1" applyAlignment="1">
      <alignment horizontal="center"/>
    </xf>
    <xf numFmtId="0" fontId="4" fillId="0" borderId="2" xfId="7" applyFont="1" applyBorder="1" applyAlignment="1">
      <alignment horizontal="center"/>
    </xf>
    <xf numFmtId="0" fontId="4" fillId="0" borderId="3" xfId="7" applyFont="1" applyBorder="1" applyAlignment="1">
      <alignment horizontal="center"/>
    </xf>
    <xf numFmtId="0" fontId="4" fillId="0" borderId="4" xfId="7" applyFont="1" applyBorder="1" applyAlignment="1">
      <alignment horizontal="center"/>
    </xf>
    <xf numFmtId="0" fontId="4" fillId="0" borderId="0" xfId="7" applyFont="1" applyAlignment="1">
      <alignment horizontal="left"/>
    </xf>
    <xf numFmtId="0" fontId="4" fillId="0" borderId="2" xfId="7" applyFont="1" applyBorder="1" applyAlignment="1">
      <alignment horizontal="center" vertical="center" wrapText="1"/>
    </xf>
    <xf numFmtId="0" fontId="4" fillId="0" borderId="3" xfId="7" applyFont="1" applyBorder="1" applyAlignment="1">
      <alignment horizontal="center" vertical="center" wrapText="1"/>
    </xf>
    <xf numFmtId="0" fontId="4" fillId="0" borderId="4" xfId="7" applyFont="1" applyBorder="1" applyAlignment="1">
      <alignment horizontal="center" vertical="center" wrapText="1"/>
    </xf>
    <xf numFmtId="174" fontId="4" fillId="2" borderId="2" xfId="7" applyNumberFormat="1" applyFont="1" applyFill="1" applyBorder="1" applyAlignment="1">
      <alignment horizontal="center"/>
    </xf>
    <xf numFmtId="174" fontId="4" fillId="2" borderId="4" xfId="7" applyNumberFormat="1" applyFont="1" applyFill="1" applyBorder="1" applyAlignment="1">
      <alignment horizontal="center"/>
    </xf>
    <xf numFmtId="0" fontId="5" fillId="0" borderId="2" xfId="7" applyFont="1" applyBorder="1" applyAlignment="1">
      <alignment horizontal="center" vertical="center"/>
    </xf>
    <xf numFmtId="0" fontId="5" fillId="0" borderId="3" xfId="7" applyFont="1" applyBorder="1" applyAlignment="1">
      <alignment horizontal="center" vertical="center"/>
    </xf>
    <xf numFmtId="0" fontId="5" fillId="0" borderId="4" xfId="7" applyFont="1" applyBorder="1" applyAlignment="1">
      <alignment horizontal="center" vertical="center"/>
    </xf>
    <xf numFmtId="0" fontId="4" fillId="0" borderId="2" xfId="7" applyFont="1" applyBorder="1" applyAlignment="1">
      <alignment horizontal="center" vertical="center"/>
    </xf>
    <xf numFmtId="0" fontId="4" fillId="0" borderId="4" xfId="7" applyFont="1" applyBorder="1" applyAlignment="1">
      <alignment horizontal="center" vertical="center"/>
    </xf>
    <xf numFmtId="0" fontId="4" fillId="0" borderId="1" xfId="7" applyFont="1" applyBorder="1" applyAlignment="1">
      <alignment horizontal="center" vertical="center"/>
    </xf>
    <xf numFmtId="0" fontId="8" fillId="2" borderId="1" xfId="7" applyFont="1" applyFill="1" applyBorder="1" applyAlignment="1">
      <alignment horizontal="center" vertical="center"/>
    </xf>
    <xf numFmtId="0" fontId="4" fillId="2" borderId="1" xfId="7" applyFont="1" applyFill="1" applyBorder="1" applyAlignment="1">
      <alignment horizontal="center"/>
    </xf>
    <xf numFmtId="0" fontId="6" fillId="2" borderId="1" xfId="7" applyFont="1" applyFill="1" applyBorder="1" applyAlignment="1">
      <alignment horizontal="center"/>
    </xf>
    <xf numFmtId="0" fontId="4" fillId="0" borderId="1" xfId="7" quotePrefix="1" applyFont="1" applyBorder="1" applyAlignment="1">
      <alignment horizontal="center"/>
    </xf>
    <xf numFmtId="0" fontId="4" fillId="0" borderId="1" xfId="7" applyFont="1" applyBorder="1" applyAlignment="1">
      <alignment horizontal="center"/>
    </xf>
    <xf numFmtId="0" fontId="4" fillId="0" borderId="3" xfId="7" applyFont="1" applyBorder="1" applyAlignment="1">
      <alignment horizontal="center" vertical="center"/>
    </xf>
    <xf numFmtId="0" fontId="4" fillId="0" borderId="2" xfId="7" applyFont="1" applyBorder="1" applyAlignment="1">
      <alignment horizontal="left" vertical="center"/>
    </xf>
    <xf numFmtId="0" fontId="4" fillId="0" borderId="3" xfId="7" applyFont="1" applyBorder="1" applyAlignment="1">
      <alignment horizontal="left" vertical="center"/>
    </xf>
    <xf numFmtId="0" fontId="4" fillId="0" borderId="4" xfId="7" applyFont="1" applyBorder="1" applyAlignment="1">
      <alignment horizontal="left" vertical="center"/>
    </xf>
    <xf numFmtId="0" fontId="7" fillId="3" borderId="24" xfId="7" applyFont="1" applyFill="1" applyBorder="1" applyAlignment="1">
      <alignment horizontal="center" vertical="center"/>
    </xf>
    <xf numFmtId="0" fontId="7" fillId="3" borderId="23" xfId="7" applyFont="1" applyFill="1" applyBorder="1" applyAlignment="1">
      <alignment horizontal="center" vertical="center"/>
    </xf>
    <xf numFmtId="0" fontId="7" fillId="3" borderId="22" xfId="7" applyFont="1" applyFill="1" applyBorder="1" applyAlignment="1">
      <alignment horizontal="center" vertical="center"/>
    </xf>
    <xf numFmtId="173" fontId="4" fillId="0" borderId="2" xfId="7" applyNumberFormat="1" applyFont="1" applyBorder="1" applyAlignment="1">
      <alignment horizontal="center"/>
    </xf>
    <xf numFmtId="173" fontId="4" fillId="0" borderId="4" xfId="7" applyNumberFormat="1" applyFont="1" applyBorder="1" applyAlignment="1">
      <alignment horizontal="center"/>
    </xf>
    <xf numFmtId="0" fontId="4" fillId="0" borderId="0" xfId="7" applyFont="1" applyAlignment="1">
      <alignment horizontal="left" vertical="center" wrapText="1"/>
    </xf>
    <xf numFmtId="0" fontId="4" fillId="0" borderId="2" xfId="7" applyFont="1" applyBorder="1" applyAlignment="1">
      <alignment horizontal="left"/>
    </xf>
    <xf numFmtId="0" fontId="4" fillId="0" borderId="4" xfId="7" applyFont="1" applyBorder="1" applyAlignment="1">
      <alignment horizontal="left"/>
    </xf>
    <xf numFmtId="0" fontId="8" fillId="2" borderId="2" xfId="7" applyFont="1" applyFill="1" applyBorder="1" applyAlignment="1">
      <alignment horizontal="center" vertical="center"/>
    </xf>
    <xf numFmtId="0" fontId="8" fillId="2" borderId="3" xfId="7" applyFont="1" applyFill="1" applyBorder="1" applyAlignment="1">
      <alignment horizontal="center" vertical="center"/>
    </xf>
    <xf numFmtId="0" fontId="8" fillId="2" borderId="4" xfId="7" applyFont="1" applyFill="1" applyBorder="1" applyAlignment="1">
      <alignment horizontal="center" vertical="center"/>
    </xf>
    <xf numFmtId="0" fontId="4" fillId="0" borderId="5" xfId="7" applyFont="1" applyBorder="1" applyAlignment="1">
      <alignment horizontal="center" vertical="center"/>
    </xf>
    <xf numFmtId="0" fontId="4" fillId="0" borderId="11" xfId="7" applyFont="1" applyBorder="1" applyAlignment="1">
      <alignment horizontal="center" vertical="center"/>
    </xf>
    <xf numFmtId="0" fontId="4" fillId="0" borderId="10" xfId="7" applyFont="1" applyBorder="1" applyAlignment="1">
      <alignment horizontal="center" vertical="center"/>
    </xf>
    <xf numFmtId="0" fontId="4" fillId="0" borderId="8" xfId="7" applyFont="1" applyBorder="1" applyAlignment="1">
      <alignment horizontal="center" vertical="center"/>
    </xf>
    <xf numFmtId="0" fontId="8" fillId="2" borderId="2" xfId="7" applyFont="1" applyFill="1" applyBorder="1" applyAlignment="1">
      <alignment horizontal="center"/>
    </xf>
    <xf numFmtId="0" fontId="8" fillId="2" borderId="4" xfId="7" applyFont="1" applyFill="1" applyBorder="1" applyAlignment="1">
      <alignment horizontal="center"/>
    </xf>
    <xf numFmtId="0" fontId="4" fillId="0" borderId="1" xfId="7" applyFont="1" applyBorder="1" applyAlignment="1">
      <alignment horizontal="center" vertical="center" wrapText="1"/>
    </xf>
    <xf numFmtId="4" fontId="4" fillId="0" borderId="1" xfId="7" applyNumberFormat="1" applyFont="1" applyBorder="1" applyAlignment="1">
      <alignment horizontal="center" vertical="center" wrapText="1"/>
    </xf>
    <xf numFmtId="2" fontId="4" fillId="0" borderId="1" xfId="7" applyNumberFormat="1" applyFont="1" applyBorder="1" applyAlignment="1">
      <alignment horizontal="center" vertical="center" wrapText="1"/>
    </xf>
    <xf numFmtId="0" fontId="4" fillId="0" borderId="0" xfId="7" applyFont="1" applyAlignment="1">
      <alignment horizontal="left" wrapText="1"/>
    </xf>
    <xf numFmtId="0" fontId="4" fillId="0" borderId="0" xfId="7" applyFont="1" applyAlignment="1">
      <alignment horizontal="center"/>
    </xf>
    <xf numFmtId="171" fontId="4" fillId="2" borderId="1" xfId="7" applyNumberFormat="1" applyFont="1" applyFill="1" applyBorder="1" applyAlignment="1">
      <alignment horizontal="center"/>
    </xf>
    <xf numFmtId="0" fontId="4" fillId="0" borderId="1" xfId="7" applyFont="1" applyBorder="1" applyAlignment="1">
      <alignment horizontal="center" wrapText="1"/>
    </xf>
    <xf numFmtId="171" fontId="4" fillId="0" borderId="1" xfId="7" applyNumberFormat="1" applyFont="1" applyFill="1" applyBorder="1" applyAlignment="1">
      <alignment horizontal="center"/>
    </xf>
    <xf numFmtId="171" fontId="4" fillId="0" borderId="1" xfId="7" applyNumberFormat="1" applyFont="1" applyBorder="1" applyAlignment="1">
      <alignment horizontal="center"/>
    </xf>
    <xf numFmtId="0" fontId="6" fillId="0" borderId="21" xfId="7" applyFont="1" applyBorder="1" applyAlignment="1">
      <alignment horizontal="justify" vertical="top" wrapText="1"/>
    </xf>
    <xf numFmtId="0" fontId="6" fillId="0" borderId="20" xfId="7" applyFont="1" applyBorder="1" applyAlignment="1">
      <alignment horizontal="justify" vertical="top" wrapText="1"/>
    </xf>
    <xf numFmtId="0" fontId="6" fillId="0" borderId="19" xfId="7" applyFont="1" applyBorder="1" applyAlignment="1">
      <alignment horizontal="justify" vertical="top" wrapText="1"/>
    </xf>
    <xf numFmtId="0" fontId="6" fillId="0" borderId="18" xfId="7" applyFont="1" applyBorder="1" applyAlignment="1">
      <alignment horizontal="justify" vertical="top" wrapText="1"/>
    </xf>
    <xf numFmtId="0" fontId="6" fillId="0" borderId="0" xfId="7" applyFont="1" applyAlignment="1">
      <alignment horizontal="justify" vertical="top" wrapText="1"/>
    </xf>
    <xf numFmtId="0" fontId="6" fillId="0" borderId="17" xfId="7" applyFont="1" applyBorder="1" applyAlignment="1">
      <alignment horizontal="justify" vertical="top" wrapText="1"/>
    </xf>
    <xf numFmtId="0" fontId="6" fillId="0" borderId="16" xfId="7" applyFont="1" applyBorder="1" applyAlignment="1">
      <alignment horizontal="justify" vertical="top" wrapText="1"/>
    </xf>
    <xf numFmtId="0" fontId="6" fillId="0" borderId="15" xfId="7" applyFont="1" applyBorder="1" applyAlignment="1">
      <alignment horizontal="justify" vertical="top" wrapText="1"/>
    </xf>
    <xf numFmtId="0" fontId="6" fillId="0" borderId="14" xfId="7" applyFont="1" applyBorder="1" applyAlignment="1">
      <alignment horizontal="justify" vertical="top" wrapText="1"/>
    </xf>
  </cellXfs>
  <cellStyles count="9">
    <cellStyle name="Comma 2" xfId="6" xr:uid="{71843DAE-D613-4848-9420-5CA385B862F6}"/>
    <cellStyle name="Millares 2" xfId="5" xr:uid="{4595346F-51D8-4983-A3F3-6A78FC0F0494}"/>
    <cellStyle name="Millares_Hoja1" xfId="3" xr:uid="{37840191-5975-40F6-A3F3-44CD88D1DDC4}"/>
    <cellStyle name="Normal" xfId="0" builtinId="0"/>
    <cellStyle name="Normal 10" xfId="1" xr:uid="{00000000-0005-0000-0000-000002000000}"/>
    <cellStyle name="Normal 2" xfId="2" xr:uid="{0B80BF6A-C1B4-46DC-93C0-E66098A492DA}"/>
    <cellStyle name="Normal 3" xfId="8" xr:uid="{A3BB3D70-AE75-4044-96B9-E7AFF37C0B2B}"/>
    <cellStyle name="Normal 3 2" xfId="7" xr:uid="{47D68395-2A67-4F93-85AA-D763AE3D0EDB}"/>
    <cellStyle name="Porcentaje 2" xfId="4" xr:uid="{E261E42A-BC37-4257-8F39-B085C0F16C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AB$29" lockText="1" noThreeD="1"/>
</file>

<file path=xl/ctrlProps/ctrlProp10.xml><?xml version="1.0" encoding="utf-8"?>
<formControlPr xmlns="http://schemas.microsoft.com/office/spreadsheetml/2009/9/main" objectType="CheckBox" checked="Checked" fmlaLink="$AC$32" lockText="1" noThreeD="1"/>
</file>

<file path=xl/ctrlProps/ctrlProp11.xml><?xml version="1.0" encoding="utf-8"?>
<formControlPr xmlns="http://schemas.microsoft.com/office/spreadsheetml/2009/9/main" objectType="CheckBox" fmlaLink="$AC$30" lockText="1" noThreeD="1"/>
</file>

<file path=xl/ctrlProps/ctrlProp12.xml><?xml version="1.0" encoding="utf-8"?>
<formControlPr xmlns="http://schemas.microsoft.com/office/spreadsheetml/2009/9/main" objectType="CheckBox" checked="Checked" fmlaLink="$AG$30" lockText="1" noThreeD="1"/>
</file>

<file path=xl/ctrlProps/ctrlProp13.xml><?xml version="1.0" encoding="utf-8"?>
<formControlPr xmlns="http://schemas.microsoft.com/office/spreadsheetml/2009/9/main" objectType="CheckBox" fmlaLink="$AG$31" lockText="1" noThreeD="1"/>
</file>

<file path=xl/ctrlProps/ctrlProp14.xml><?xml version="1.0" encoding="utf-8"?>
<formControlPr xmlns="http://schemas.microsoft.com/office/spreadsheetml/2009/9/main" objectType="CheckBox" checked="Checked" fmlaLink="$AE$30" lockText="1" noThreeD="1"/>
</file>

<file path=xl/ctrlProps/ctrlProp15.xml><?xml version="1.0" encoding="utf-8"?>
<formControlPr xmlns="http://schemas.microsoft.com/office/spreadsheetml/2009/9/main" objectType="CheckBox" fmlaLink="$AE$31" lockText="1" noThreeD="1"/>
</file>

<file path=xl/ctrlProps/ctrlProp16.xml><?xml version="1.0" encoding="utf-8"?>
<formControlPr xmlns="http://schemas.microsoft.com/office/spreadsheetml/2009/9/main" objectType="CheckBox" fmlaLink="$AE$32" lockText="1" noThreeD="1"/>
</file>

<file path=xl/ctrlProps/ctrlProp17.xml><?xml version="1.0" encoding="utf-8"?>
<formControlPr xmlns="http://schemas.microsoft.com/office/spreadsheetml/2009/9/main" objectType="CheckBox" fmlaLink="$AE$33" lockText="1" noThreeD="1"/>
</file>

<file path=xl/ctrlProps/ctrlProp18.xml><?xml version="1.0" encoding="utf-8"?>
<formControlPr xmlns="http://schemas.microsoft.com/office/spreadsheetml/2009/9/main" objectType="CheckBox" checked="Checked" fmlaLink="$AF$31" lockText="1" noThreeD="1"/>
</file>

<file path=xl/ctrlProps/ctrlProp19.xml><?xml version="1.0" encoding="utf-8"?>
<formControlPr xmlns="http://schemas.microsoft.com/office/spreadsheetml/2009/9/main" objectType="CheckBox" checked="Checked" fmlaLink="$AF$32" lockText="1" noThreeD="1"/>
</file>

<file path=xl/ctrlProps/ctrlProp2.xml><?xml version="1.0" encoding="utf-8"?>
<formControlPr xmlns="http://schemas.microsoft.com/office/spreadsheetml/2009/9/main" objectType="CheckBox" fmlaLink="$AC$29" lockText="1" noThreeD="1"/>
</file>

<file path=xl/ctrlProps/ctrlProp20.xml><?xml version="1.0" encoding="utf-8"?>
<formControlPr xmlns="http://schemas.microsoft.com/office/spreadsheetml/2009/9/main" objectType="CheckBox" checked="Checked" fmlaLink="$AF$33" lockText="1" noThreeD="1"/>
</file>

<file path=xl/ctrlProps/ctrlProp21.xml><?xml version="1.0" encoding="utf-8"?>
<formControlPr xmlns="http://schemas.microsoft.com/office/spreadsheetml/2009/9/main" objectType="CheckBox" checked="Checked" fmlaLink="$AF$34" lockText="1" noThreeD="1"/>
</file>

<file path=xl/ctrlProps/ctrlProp22.xml><?xml version="1.0" encoding="utf-8"?>
<formControlPr xmlns="http://schemas.microsoft.com/office/spreadsheetml/2009/9/main" objectType="CheckBox" fmlaLink="$AG$32" lockText="1" noThreeD="1"/>
</file>

<file path=xl/ctrlProps/ctrlProp23.xml><?xml version="1.0" encoding="utf-8"?>
<formControlPr xmlns="http://schemas.microsoft.com/office/spreadsheetml/2009/9/main" objectType="CheckBox" fmlaLink="$AG$33" lockText="1" noThreeD="1"/>
</file>

<file path=xl/ctrlProps/ctrlProp24.xml><?xml version="1.0" encoding="utf-8"?>
<formControlPr xmlns="http://schemas.microsoft.com/office/spreadsheetml/2009/9/main" objectType="CheckBox" fmlaLink="$AG$34" lockText="1" noThreeD="1"/>
</file>

<file path=xl/ctrlProps/ctrlProp25.xml><?xml version="1.0" encoding="utf-8"?>
<formControlPr xmlns="http://schemas.microsoft.com/office/spreadsheetml/2009/9/main" objectType="CheckBox" fmlaLink="$AF$35" lockText="1" noThreeD="1"/>
</file>

<file path=xl/ctrlProps/ctrlProp26.xml><?xml version="1.0" encoding="utf-8"?>
<formControlPr xmlns="http://schemas.microsoft.com/office/spreadsheetml/2009/9/main" objectType="CheckBox" checked="Checked" fmlaLink="$AG$35" lockText="1" noThreeD="1"/>
</file>

<file path=xl/ctrlProps/ctrlProp27.xml><?xml version="1.0" encoding="utf-8"?>
<formControlPr xmlns="http://schemas.microsoft.com/office/spreadsheetml/2009/9/main" objectType="Radio" checked="Checked" firstButton="1" fmlaLink="$AB$27" lockText="1" noThreeD="1"/>
</file>

<file path=xl/ctrlProps/ctrlProp28.xml><?xml version="1.0" encoding="utf-8"?>
<formControlPr xmlns="http://schemas.microsoft.com/office/spreadsheetml/2009/9/main" objectType="Radio" lockText="1" noThreeD="1"/>
</file>

<file path=xl/ctrlProps/ctrlProp29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CheckBox" checked="Checked" fmlaLink="$AB$30" lockText="1" noThreeD="1"/>
</file>

<file path=xl/ctrlProps/ctrlProp30.xml><?xml version="1.0" encoding="utf-8"?>
<formControlPr xmlns="http://schemas.microsoft.com/office/spreadsheetml/2009/9/main" objectType="CheckBox" fmlaLink="$AB$23" lockText="1" noThreeD="1"/>
</file>

<file path=xl/ctrlProps/ctrlProp31.xml><?xml version="1.0" encoding="utf-8"?>
<formControlPr xmlns="http://schemas.microsoft.com/office/spreadsheetml/2009/9/main" objectType="CheckBox" checked="Checked" fmlaLink="$AC$23" lockText="1" noThreeD="1"/>
</file>

<file path=xl/ctrlProps/ctrlProp32.xml><?xml version="1.0" encoding="utf-8"?>
<formControlPr xmlns="http://schemas.microsoft.com/office/spreadsheetml/2009/9/main" objectType="CheckBox" fmlaLink="$AB$11" lockText="1" noThreeD="1"/>
</file>

<file path=xl/ctrlProps/ctrlProp33.xml><?xml version="1.0" encoding="utf-8"?>
<formControlPr xmlns="http://schemas.microsoft.com/office/spreadsheetml/2009/9/main" objectType="CheckBox" checked="Checked" fmlaLink="$AC$11" lockText="1" noThreeD="1"/>
</file>

<file path=xl/ctrlProps/ctrlProp34.xml><?xml version="1.0" encoding="utf-8"?>
<formControlPr xmlns="http://schemas.microsoft.com/office/spreadsheetml/2009/9/main" objectType="CheckBox" fmlaLink="$AD$11" lockText="1" noThreeD="1"/>
</file>

<file path=xl/ctrlProps/ctrlProp35.xml><?xml version="1.0" encoding="utf-8"?>
<formControlPr xmlns="http://schemas.microsoft.com/office/spreadsheetml/2009/9/main" objectType="CheckBox" fmlaLink="$AE$11" lockText="1" noThreeD="1"/>
</file>

<file path=xl/ctrlProps/ctrlProp36.xml><?xml version="1.0" encoding="utf-8"?>
<formControlPr xmlns="http://schemas.microsoft.com/office/spreadsheetml/2009/9/main" objectType="CheckBox" fmlaLink="$AF$11" lockText="1" noThreeD="1"/>
</file>

<file path=xl/ctrlProps/ctrlProp37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CheckBox" fmlaLink="$AB$32" lockText="1" noThreeD="1"/>
</file>

<file path=xl/ctrlProps/ctrlProp5.xml><?xml version="1.0" encoding="utf-8"?>
<formControlPr xmlns="http://schemas.microsoft.com/office/spreadsheetml/2009/9/main" objectType="CheckBox" checked="Checked" fmlaLink="$AD$33" lockText="1" noThreeD="1"/>
</file>

<file path=xl/ctrlProps/ctrlProp6.xml><?xml version="1.0" encoding="utf-8"?>
<formControlPr xmlns="http://schemas.microsoft.com/office/spreadsheetml/2009/9/main" objectType="CheckBox" fmlaLink="$AD$30" lockText="1" noThreeD="1"/>
</file>

<file path=xl/ctrlProps/ctrlProp7.xml><?xml version="1.0" encoding="utf-8"?>
<formControlPr xmlns="http://schemas.microsoft.com/office/spreadsheetml/2009/9/main" objectType="CheckBox" checked="Checked" fmlaLink="$AD$31" lockText="1" noThreeD="1"/>
</file>

<file path=xl/ctrlProps/ctrlProp8.xml><?xml version="1.0" encoding="utf-8"?>
<formControlPr xmlns="http://schemas.microsoft.com/office/spreadsheetml/2009/9/main" objectType="CheckBox" checked="Checked" fmlaLink="$AD$32" lockText="1" noThreeD="1"/>
</file>

<file path=xl/ctrlProps/ctrlProp9.xml><?xml version="1.0" encoding="utf-8"?>
<formControlPr xmlns="http://schemas.microsoft.com/office/spreadsheetml/2009/9/main" objectType="CheckBox" fmlaLink="$AF$3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file:///C:\Users\pollo\OneDrive\IMAX\DATA\Firmas\79287.PNG" TargetMode="External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542925</xdr:colOff>
          <xdr:row>28</xdr:row>
          <xdr:rowOff>9525</xdr:rowOff>
        </xdr:from>
        <xdr:to>
          <xdr:col>5</xdr:col>
          <xdr:colOff>0</xdr:colOff>
          <xdr:row>29</xdr:row>
          <xdr:rowOff>38100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28</xdr:row>
          <xdr:rowOff>9525</xdr:rowOff>
        </xdr:from>
        <xdr:to>
          <xdr:col>5</xdr:col>
          <xdr:colOff>314325</xdr:colOff>
          <xdr:row>29</xdr:row>
          <xdr:rowOff>38100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1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542925</xdr:colOff>
          <xdr:row>28</xdr:row>
          <xdr:rowOff>180975</xdr:rowOff>
        </xdr:from>
        <xdr:to>
          <xdr:col>5</xdr:col>
          <xdr:colOff>0</xdr:colOff>
          <xdr:row>30</xdr:row>
          <xdr:rowOff>19050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1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542925</xdr:colOff>
          <xdr:row>31</xdr:row>
          <xdr:rowOff>9525</xdr:rowOff>
        </xdr:from>
        <xdr:to>
          <xdr:col>5</xdr:col>
          <xdr:colOff>0</xdr:colOff>
          <xdr:row>32</xdr:row>
          <xdr:rowOff>38100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1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276225</xdr:colOff>
          <xdr:row>32</xdr:row>
          <xdr:rowOff>9525</xdr:rowOff>
        </xdr:from>
        <xdr:to>
          <xdr:col>11</xdr:col>
          <xdr:colOff>66675</xdr:colOff>
          <xdr:row>33</xdr:row>
          <xdr:rowOff>38100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1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276225</xdr:colOff>
          <xdr:row>29</xdr:row>
          <xdr:rowOff>0</xdr:rowOff>
        </xdr:from>
        <xdr:to>
          <xdr:col>11</xdr:col>
          <xdr:colOff>66675</xdr:colOff>
          <xdr:row>30</xdr:row>
          <xdr:rowOff>19050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1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276225</xdr:colOff>
          <xdr:row>30</xdr:row>
          <xdr:rowOff>9525</xdr:rowOff>
        </xdr:from>
        <xdr:to>
          <xdr:col>11</xdr:col>
          <xdr:colOff>66675</xdr:colOff>
          <xdr:row>31</xdr:row>
          <xdr:rowOff>38100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1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276225</xdr:colOff>
          <xdr:row>31</xdr:row>
          <xdr:rowOff>0</xdr:rowOff>
        </xdr:from>
        <xdr:to>
          <xdr:col>11</xdr:col>
          <xdr:colOff>66675</xdr:colOff>
          <xdr:row>32</xdr:row>
          <xdr:rowOff>19050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1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47625</xdr:colOff>
          <xdr:row>29</xdr:row>
          <xdr:rowOff>9525</xdr:rowOff>
        </xdr:from>
        <xdr:to>
          <xdr:col>19</xdr:col>
          <xdr:colOff>66675</xdr:colOff>
          <xdr:row>30</xdr:row>
          <xdr:rowOff>38100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1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31</xdr:row>
          <xdr:rowOff>9525</xdr:rowOff>
        </xdr:from>
        <xdr:to>
          <xdr:col>5</xdr:col>
          <xdr:colOff>304800</xdr:colOff>
          <xdr:row>32</xdr:row>
          <xdr:rowOff>38100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1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28</xdr:row>
          <xdr:rowOff>180975</xdr:rowOff>
        </xdr:from>
        <xdr:to>
          <xdr:col>5</xdr:col>
          <xdr:colOff>304800</xdr:colOff>
          <xdr:row>30</xdr:row>
          <xdr:rowOff>19050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1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29</xdr:row>
          <xdr:rowOff>9525</xdr:rowOff>
        </xdr:from>
        <xdr:to>
          <xdr:col>20</xdr:col>
          <xdr:colOff>57150</xdr:colOff>
          <xdr:row>30</xdr:row>
          <xdr:rowOff>38100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1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30</xdr:row>
          <xdr:rowOff>9525</xdr:rowOff>
        </xdr:from>
        <xdr:to>
          <xdr:col>20</xdr:col>
          <xdr:colOff>57150</xdr:colOff>
          <xdr:row>31</xdr:row>
          <xdr:rowOff>38100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1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29</xdr:row>
          <xdr:rowOff>9525</xdr:rowOff>
        </xdr:from>
        <xdr:to>
          <xdr:col>12</xdr:col>
          <xdr:colOff>95250</xdr:colOff>
          <xdr:row>30</xdr:row>
          <xdr:rowOff>38100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1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30</xdr:row>
          <xdr:rowOff>9525</xdr:rowOff>
        </xdr:from>
        <xdr:to>
          <xdr:col>12</xdr:col>
          <xdr:colOff>95250</xdr:colOff>
          <xdr:row>31</xdr:row>
          <xdr:rowOff>38100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1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31</xdr:row>
          <xdr:rowOff>9525</xdr:rowOff>
        </xdr:from>
        <xdr:to>
          <xdr:col>12</xdr:col>
          <xdr:colOff>95250</xdr:colOff>
          <xdr:row>32</xdr:row>
          <xdr:rowOff>38100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1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32</xdr:row>
          <xdr:rowOff>9525</xdr:rowOff>
        </xdr:from>
        <xdr:to>
          <xdr:col>12</xdr:col>
          <xdr:colOff>95250</xdr:colOff>
          <xdr:row>33</xdr:row>
          <xdr:rowOff>38100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1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47625</xdr:colOff>
          <xdr:row>30</xdr:row>
          <xdr:rowOff>9525</xdr:rowOff>
        </xdr:from>
        <xdr:to>
          <xdr:col>19</xdr:col>
          <xdr:colOff>66675</xdr:colOff>
          <xdr:row>31</xdr:row>
          <xdr:rowOff>38100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1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47625</xdr:colOff>
          <xdr:row>31</xdr:row>
          <xdr:rowOff>9525</xdr:rowOff>
        </xdr:from>
        <xdr:to>
          <xdr:col>19</xdr:col>
          <xdr:colOff>66675</xdr:colOff>
          <xdr:row>32</xdr:row>
          <xdr:rowOff>38100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1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47625</xdr:colOff>
          <xdr:row>32</xdr:row>
          <xdr:rowOff>9525</xdr:rowOff>
        </xdr:from>
        <xdr:to>
          <xdr:col>19</xdr:col>
          <xdr:colOff>66675</xdr:colOff>
          <xdr:row>33</xdr:row>
          <xdr:rowOff>38100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1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47625</xdr:colOff>
          <xdr:row>33</xdr:row>
          <xdr:rowOff>9525</xdr:rowOff>
        </xdr:from>
        <xdr:to>
          <xdr:col>19</xdr:col>
          <xdr:colOff>66675</xdr:colOff>
          <xdr:row>34</xdr:row>
          <xdr:rowOff>38100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1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31</xdr:row>
          <xdr:rowOff>9525</xdr:rowOff>
        </xdr:from>
        <xdr:to>
          <xdr:col>20</xdr:col>
          <xdr:colOff>57150</xdr:colOff>
          <xdr:row>32</xdr:row>
          <xdr:rowOff>38100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1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32</xdr:row>
          <xdr:rowOff>9525</xdr:rowOff>
        </xdr:from>
        <xdr:to>
          <xdr:col>20</xdr:col>
          <xdr:colOff>57150</xdr:colOff>
          <xdr:row>33</xdr:row>
          <xdr:rowOff>38100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1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33</xdr:row>
          <xdr:rowOff>9525</xdr:rowOff>
        </xdr:from>
        <xdr:to>
          <xdr:col>20</xdr:col>
          <xdr:colOff>57150</xdr:colOff>
          <xdr:row>34</xdr:row>
          <xdr:rowOff>38100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1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47625</xdr:colOff>
          <xdr:row>34</xdr:row>
          <xdr:rowOff>9525</xdr:rowOff>
        </xdr:from>
        <xdr:to>
          <xdr:col>19</xdr:col>
          <xdr:colOff>66675</xdr:colOff>
          <xdr:row>35</xdr:row>
          <xdr:rowOff>38100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1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34</xdr:row>
          <xdr:rowOff>9525</xdr:rowOff>
        </xdr:from>
        <xdr:to>
          <xdr:col>20</xdr:col>
          <xdr:colOff>57150</xdr:colOff>
          <xdr:row>35</xdr:row>
          <xdr:rowOff>38100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1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26</xdr:row>
          <xdr:rowOff>19050</xdr:rowOff>
        </xdr:from>
        <xdr:to>
          <xdr:col>7</xdr:col>
          <xdr:colOff>609600</xdr:colOff>
          <xdr:row>27</xdr:row>
          <xdr:rowOff>0</xdr:rowOff>
        </xdr:to>
        <xdr:sp macro="" textlink="">
          <xdr:nvSpPr>
            <xdr:cNvPr id="4124" name="Option Button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1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Bueno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26</xdr:row>
          <xdr:rowOff>28575</xdr:rowOff>
        </xdr:from>
        <xdr:to>
          <xdr:col>10</xdr:col>
          <xdr:colOff>38100</xdr:colOff>
          <xdr:row>27</xdr:row>
          <xdr:rowOff>0</xdr:rowOff>
        </xdr:to>
        <xdr:sp macro="" textlink="">
          <xdr:nvSpPr>
            <xdr:cNvPr id="4125" name="Option Button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1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Regular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66675</xdr:colOff>
          <xdr:row>26</xdr:row>
          <xdr:rowOff>28575</xdr:rowOff>
        </xdr:from>
        <xdr:to>
          <xdr:col>11</xdr:col>
          <xdr:colOff>190500</xdr:colOff>
          <xdr:row>27</xdr:row>
          <xdr:rowOff>0</xdr:rowOff>
        </xdr:to>
        <xdr:sp macro="" textlink="">
          <xdr:nvSpPr>
            <xdr:cNvPr id="4126" name="Option Button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1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Malo</a:t>
              </a:r>
            </a:p>
          </xdr:txBody>
        </xdr:sp>
        <xdr:clientData/>
      </xdr:twoCellAnchor>
    </mc:Choice>
    <mc:Fallback/>
  </mc:AlternateContent>
  <xdr:twoCellAnchor>
    <xdr:from>
      <xdr:col>11</xdr:col>
      <xdr:colOff>246063</xdr:colOff>
      <xdr:row>23</xdr:row>
      <xdr:rowOff>61914</xdr:rowOff>
    </xdr:from>
    <xdr:to>
      <xdr:col>13</xdr:col>
      <xdr:colOff>238125</xdr:colOff>
      <xdr:row>24</xdr:row>
      <xdr:rowOff>161925</xdr:rowOff>
    </xdr:to>
    <xdr:sp macro="" textlink="">
      <xdr:nvSpPr>
        <xdr:cNvPr id="31" name="Cuadro de texto 2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>
          <a:spLocks noChangeArrowheads="1"/>
        </xdr:cNvSpPr>
      </xdr:nvSpPr>
      <xdr:spPr bwMode="auto">
        <a:xfrm>
          <a:off x="8628063" y="4443414"/>
          <a:ext cx="1516062" cy="2905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07000"/>
            </a:lnSpc>
            <a:spcAft>
              <a:spcPts val="800"/>
            </a:spcAft>
          </a:pPr>
          <a:r>
            <a:rPr lang="es-PE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M</a:t>
          </a:r>
          <a:r>
            <a:rPr lang="es-PE" sz="1100" baseline="30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2</a:t>
          </a:r>
          <a:endParaRPr lang="es-PE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531810</xdr:colOff>
      <xdr:row>23</xdr:row>
      <xdr:rowOff>73023</xdr:rowOff>
    </xdr:from>
    <xdr:to>
      <xdr:col>25</xdr:col>
      <xdr:colOff>3807</xdr:colOff>
      <xdr:row>24</xdr:row>
      <xdr:rowOff>163510</xdr:rowOff>
    </xdr:to>
    <xdr:sp macro="" textlink="">
      <xdr:nvSpPr>
        <xdr:cNvPr id="32" name="Cuadro de texto 2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>
          <a:spLocks noChangeArrowheads="1"/>
        </xdr:cNvSpPr>
      </xdr:nvSpPr>
      <xdr:spPr bwMode="auto">
        <a:xfrm>
          <a:off x="18057810" y="4454523"/>
          <a:ext cx="995997" cy="2809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07000"/>
            </a:lnSpc>
            <a:spcAft>
              <a:spcPts val="800"/>
            </a:spcAft>
          </a:pPr>
          <a:r>
            <a:rPr lang="es-PE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M</a:t>
          </a:r>
          <a:r>
            <a:rPr lang="es-PE" sz="1100" baseline="30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2</a:t>
          </a:r>
          <a:endParaRPr lang="es-PE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21</xdr:row>
          <xdr:rowOff>190500</xdr:rowOff>
        </xdr:from>
        <xdr:to>
          <xdr:col>7</xdr:col>
          <xdr:colOff>228600</xdr:colOff>
          <xdr:row>22</xdr:row>
          <xdr:rowOff>180975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1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CASA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123825</xdr:colOff>
          <xdr:row>21</xdr:row>
          <xdr:rowOff>180975</xdr:rowOff>
        </xdr:from>
        <xdr:to>
          <xdr:col>12</xdr:col>
          <xdr:colOff>219075</xdr:colOff>
          <xdr:row>23</xdr:row>
          <xdr:rowOff>19050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1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DEPARTAMENTO</a:t>
              </a:r>
            </a:p>
          </xdr:txBody>
        </xdr:sp>
        <xdr:clientData/>
      </xdr:twoCellAnchor>
    </mc:Choice>
    <mc:Fallback/>
  </mc:AlternateContent>
  <xdr:twoCellAnchor>
    <xdr:from>
      <xdr:col>18</xdr:col>
      <xdr:colOff>57150</xdr:colOff>
      <xdr:row>65</xdr:row>
      <xdr:rowOff>180975</xdr:rowOff>
    </xdr:from>
    <xdr:to>
      <xdr:col>24</xdr:col>
      <xdr:colOff>228600</xdr:colOff>
      <xdr:row>72</xdr:row>
      <xdr:rowOff>28575</xdr:rowOff>
    </xdr:to>
    <xdr:sp macro="" textlink="">
      <xdr:nvSpPr>
        <xdr:cNvPr id="35" name="Cuadro de texto 2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>
          <a:spLocks noChangeArrowheads="1"/>
        </xdr:cNvSpPr>
      </xdr:nvSpPr>
      <xdr:spPr bwMode="auto">
        <a:xfrm>
          <a:off x="13773150" y="12563475"/>
          <a:ext cx="4743450" cy="1181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algn="just">
            <a:lnSpc>
              <a:spcPct val="107000"/>
            </a:lnSpc>
            <a:spcAft>
              <a:spcPts val="800"/>
            </a:spcAft>
          </a:pPr>
          <a:r>
            <a:rPr lang="es-PE" sz="8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(*)SEGÚN LA RESOLUCIÓN SBS N° 808-2003 EL VALOR DE REALIZCIÓN SE ENTIENDE COMO CONSECUENCIA DE LA EVENTUAL VENTA O EJECUCIÓN DEL BIEN, EN LA SITUACIÓN COMO Y DONDE ESTÉ POR TANTO, ESTE VALOR DEBE CONSIDERAR LOS CASTIGOS Y CARGOS POR CONCEPTO DE IMPUESTOS EN LAS VENTAS, COMISIONES, FLETES MERMAS, ETC.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9</xdr:row>
          <xdr:rowOff>57150</xdr:rowOff>
        </xdr:from>
        <xdr:to>
          <xdr:col>6</xdr:col>
          <xdr:colOff>142875</xdr:colOff>
          <xdr:row>11</xdr:row>
          <xdr:rowOff>9525</xdr:rowOff>
        </xdr:to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1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Carrt.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9</xdr:row>
          <xdr:rowOff>57150</xdr:rowOff>
        </xdr:from>
        <xdr:to>
          <xdr:col>7</xdr:col>
          <xdr:colOff>438150</xdr:colOff>
          <xdr:row>11</xdr:row>
          <xdr:rowOff>9525</xdr:rowOff>
        </xdr:to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1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Av.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9</xdr:row>
          <xdr:rowOff>66675</xdr:rowOff>
        </xdr:from>
        <xdr:to>
          <xdr:col>8</xdr:col>
          <xdr:colOff>28575</xdr:colOff>
          <xdr:row>11</xdr:row>
          <xdr:rowOff>9525</xdr:rowOff>
        </xdr:to>
        <xdr:sp macro="" textlink="">
          <xdr:nvSpPr>
            <xdr:cNvPr id="4131" name="Check Box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1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Jr.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</xdr:colOff>
          <xdr:row>9</xdr:row>
          <xdr:rowOff>66675</xdr:rowOff>
        </xdr:from>
        <xdr:to>
          <xdr:col>10</xdr:col>
          <xdr:colOff>38100</xdr:colOff>
          <xdr:row>11</xdr:row>
          <xdr:rowOff>0</xdr:rowOff>
        </xdr:to>
        <xdr:sp macro="" textlink="">
          <xdr:nvSpPr>
            <xdr:cNvPr id="4132" name="Check Box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1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Calle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9</xdr:row>
          <xdr:rowOff>66675</xdr:rowOff>
        </xdr:from>
        <xdr:to>
          <xdr:col>11</xdr:col>
          <xdr:colOff>228600</xdr:colOff>
          <xdr:row>11</xdr:row>
          <xdr:rowOff>9525</xdr:rowOff>
        </xdr:to>
        <xdr:sp macro="" textlink="">
          <xdr:nvSpPr>
            <xdr:cNvPr id="4133" name="Check Box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1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Psje.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71</xdr:col>
          <xdr:colOff>66675</xdr:colOff>
          <xdr:row>23</xdr:row>
          <xdr:rowOff>28575</xdr:rowOff>
        </xdr:from>
        <xdr:to>
          <xdr:col>71</xdr:col>
          <xdr:colOff>495300</xdr:colOff>
          <xdr:row>24</xdr:row>
          <xdr:rowOff>114300</xdr:rowOff>
        </xdr:to>
        <xdr:sp macro="" textlink="">
          <xdr:nvSpPr>
            <xdr:cNvPr id="4134" name="Option Button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1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Malo</a:t>
              </a:r>
            </a:p>
          </xdr:txBody>
        </xdr:sp>
        <xdr:clientData/>
      </xdr:twoCellAnchor>
    </mc:Choice>
    <mc:Fallback/>
  </mc:AlternateContent>
  <xdr:twoCellAnchor>
    <xdr:from>
      <xdr:col>22</xdr:col>
      <xdr:colOff>276225</xdr:colOff>
      <xdr:row>17</xdr:row>
      <xdr:rowOff>114300</xdr:rowOff>
    </xdr:from>
    <xdr:to>
      <xdr:col>23</xdr:col>
      <xdr:colOff>304800</xdr:colOff>
      <xdr:row>19</xdr:row>
      <xdr:rowOff>0</xdr:rowOff>
    </xdr:to>
    <xdr:sp macro="" textlink="">
      <xdr:nvSpPr>
        <xdr:cNvPr id="42" name="CuadroTexto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/>
      </xdr:nvSpPr>
      <xdr:spPr>
        <a:xfrm>
          <a:off x="17040225" y="3352800"/>
          <a:ext cx="79057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N°</a:t>
          </a:r>
        </a:p>
      </xdr:txBody>
    </xdr:sp>
    <xdr:clientData/>
  </xdr:twoCellAnchor>
  <xdr:oneCellAnchor>
    <xdr:from>
      <xdr:col>38</xdr:col>
      <xdr:colOff>0</xdr:colOff>
      <xdr:row>57</xdr:row>
      <xdr:rowOff>0</xdr:rowOff>
    </xdr:from>
    <xdr:ext cx="5144218" cy="2333951"/>
    <xdr:pic>
      <xdr:nvPicPr>
        <xdr:cNvPr id="44" name="Imagen 6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8956000" y="10858500"/>
          <a:ext cx="5144218" cy="2333951"/>
        </a:xfrm>
        <a:prstGeom prst="rect">
          <a:avLst/>
        </a:prstGeom>
      </xdr:spPr>
    </xdr:pic>
    <xdr:clientData/>
  </xdr:oneCellAnchor>
  <xdr:twoCellAnchor>
    <xdr:from>
      <xdr:col>20</xdr:col>
      <xdr:colOff>38100</xdr:colOff>
      <xdr:row>83</xdr:row>
      <xdr:rowOff>76201</xdr:rowOff>
    </xdr:from>
    <xdr:to>
      <xdr:col>26</xdr:col>
      <xdr:colOff>0</xdr:colOff>
      <xdr:row>89</xdr:row>
      <xdr:rowOff>133351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GrpSpPr/>
      </xdr:nvGrpSpPr>
      <xdr:grpSpPr>
        <a:xfrm>
          <a:off x="6924675" y="13268326"/>
          <a:ext cx="2047875" cy="971550"/>
          <a:chOff x="4733925" y="40959275"/>
          <a:chExt cx="3705224" cy="1681073"/>
        </a:xfrm>
      </xdr:grpSpPr>
      <xdr:pic>
        <xdr:nvPicPr>
          <xdr:cNvPr id="47" name="Imagen 10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4733925" y="40959275"/>
            <a:ext cx="3705224" cy="1681073"/>
          </a:xfrm>
          <a:prstGeom prst="rect">
            <a:avLst/>
          </a:prstGeom>
        </xdr:spPr>
      </xdr:pic>
      <xdr:sp macro="" textlink="">
        <xdr:nvSpPr>
          <xdr:cNvPr id="48" name="TextBox 47">
            <a:extLst>
              <a:ext uri="{FF2B5EF4-FFF2-40B4-BE49-F238E27FC236}">
                <a16:creationId xmlns:a16="http://schemas.microsoft.com/office/drawing/2014/main" id="{00000000-0008-0000-0100-000030000000}"/>
              </a:ext>
            </a:extLst>
          </xdr:cNvPr>
          <xdr:cNvSpPr txBox="1"/>
        </xdr:nvSpPr>
        <xdr:spPr>
          <a:xfrm>
            <a:off x="5233699" y="41416476"/>
            <a:ext cx="2233900" cy="7239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s-ES" sz="800" b="1">
                <a:solidFill>
                  <a:schemeClr val="accent1">
                    <a:lumMod val="75000"/>
                  </a:schemeClr>
                </a:solidFill>
              </a:rPr>
              <a:t>Firma</a:t>
            </a:r>
            <a:r>
              <a:rPr lang="es-ES" sz="800" b="1" baseline="0">
                <a:solidFill>
                  <a:schemeClr val="accent1">
                    <a:lumMod val="75000"/>
                  </a:schemeClr>
                </a:solidFill>
              </a:rPr>
              <a:t> Perito - Generada por el sistema</a:t>
            </a:r>
            <a:endParaRPr lang="es-ES" sz="800" b="1">
              <a:solidFill>
                <a:schemeClr val="accent1">
                  <a:lumMod val="75000"/>
                </a:schemeClr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9" Type="http://schemas.openxmlformats.org/officeDocument/2006/relationships/ctrlProp" Target="../ctrlProps/ctrlProp35.xml"/><Relationship Id="rId21" Type="http://schemas.openxmlformats.org/officeDocument/2006/relationships/ctrlProp" Target="../ctrlProps/ctrlProp17.xml"/><Relationship Id="rId34" Type="http://schemas.openxmlformats.org/officeDocument/2006/relationships/ctrlProp" Target="../ctrlProps/ctrlProp30.xml"/><Relationship Id="rId7" Type="http://schemas.openxmlformats.org/officeDocument/2006/relationships/ctrlProp" Target="../ctrlProps/ctrlProp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41" Type="http://schemas.openxmlformats.org/officeDocument/2006/relationships/ctrlProp" Target="../ctrlProps/ctrlProp3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32" Type="http://schemas.openxmlformats.org/officeDocument/2006/relationships/ctrlProp" Target="../ctrlProps/ctrlProp28.xml"/><Relationship Id="rId37" Type="http://schemas.openxmlformats.org/officeDocument/2006/relationships/ctrlProp" Target="../ctrlProps/ctrlProp33.xml"/><Relationship Id="rId40" Type="http://schemas.openxmlformats.org/officeDocument/2006/relationships/ctrlProp" Target="../ctrlProps/ctrlProp36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36" Type="http://schemas.openxmlformats.org/officeDocument/2006/relationships/ctrlProp" Target="../ctrlProps/ctrlProp32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31" Type="http://schemas.openxmlformats.org/officeDocument/2006/relationships/ctrlProp" Target="../ctrlProps/ctrlProp27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Relationship Id="rId35" Type="http://schemas.openxmlformats.org/officeDocument/2006/relationships/ctrlProp" Target="../ctrlProps/ctrlProp31.xml"/><Relationship Id="rId8" Type="http://schemas.openxmlformats.org/officeDocument/2006/relationships/ctrlProp" Target="../ctrlProps/ctrlProp4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33" Type="http://schemas.openxmlformats.org/officeDocument/2006/relationships/ctrlProp" Target="../ctrlProps/ctrlProp29.xml"/><Relationship Id="rId38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59DB8-E2A3-4D4E-A608-01DB87DE6D6E}">
  <sheetPr codeName="sh6C4">
    <pageSetUpPr fitToPage="1"/>
  </sheetPr>
  <dimension ref="A1:AG89"/>
  <sheetViews>
    <sheetView showGridLines="0" tabSelected="1" view="pageBreakPreview" topLeftCell="A4" zoomScaleNormal="100" zoomScaleSheetLayoutView="100" zoomScalePageLayoutView="55" workbookViewId="0">
      <selection activeCell="H25" sqref="H25"/>
    </sheetView>
  </sheetViews>
  <sheetFormatPr defaultColWidth="11.42578125" defaultRowHeight="15" x14ac:dyDescent="0.25"/>
  <cols>
    <col min="1" max="1" width="0.85546875" style="1" customWidth="1"/>
    <col min="2" max="2" width="3.42578125" style="1" customWidth="1"/>
    <col min="3" max="3" width="5.7109375" style="1" customWidth="1"/>
    <col min="4" max="4" width="8.7109375" style="1" customWidth="1"/>
    <col min="5" max="6" width="5.5703125" style="1" customWidth="1"/>
    <col min="7" max="7" width="4.42578125" style="1" customWidth="1"/>
    <col min="8" max="8" width="11.5703125" style="1" customWidth="1"/>
    <col min="9" max="9" width="4.28515625" style="1" customWidth="1"/>
    <col min="10" max="10" width="4.7109375" style="1" customWidth="1"/>
    <col min="11" max="11" width="4.5703125" style="1" customWidth="1"/>
    <col min="12" max="12" width="4" style="1" customWidth="1"/>
    <col min="13" max="13" width="6.5703125" style="1" customWidth="1"/>
    <col min="14" max="14" width="4.7109375" style="1" customWidth="1"/>
    <col min="15" max="15" width="8.85546875" style="1" customWidth="1"/>
    <col min="16" max="16" width="4.7109375" style="1" customWidth="1"/>
    <col min="17" max="17" width="4.5703125" style="1" customWidth="1"/>
    <col min="18" max="18" width="1.28515625" style="1" customWidth="1"/>
    <col min="19" max="20" width="4.5703125" style="1" customWidth="1"/>
    <col min="21" max="21" width="3.85546875" style="1" customWidth="1"/>
    <col min="22" max="22" width="8.7109375" style="1" customWidth="1"/>
    <col min="23" max="23" width="4.5703125" style="1" customWidth="1"/>
    <col min="24" max="24" width="8.7109375" style="1" customWidth="1"/>
    <col min="25" max="25" width="4.5703125" style="1" customWidth="1"/>
    <col min="26" max="26" width="0.85546875" style="1" customWidth="1"/>
    <col min="27" max="16384" width="11.42578125" style="1"/>
  </cols>
  <sheetData>
    <row r="1" spans="1:32" ht="12.95" customHeight="1" thickBot="1" x14ac:dyDescent="0.3">
      <c r="A1" s="2"/>
      <c r="B1" s="2"/>
      <c r="C1" s="2"/>
      <c r="D1" s="2"/>
      <c r="E1" s="49" t="s">
        <v>138</v>
      </c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1"/>
      <c r="X1" s="2"/>
      <c r="Y1" s="2"/>
    </row>
    <row r="2" spans="1:32" ht="8.1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32" ht="12.95" customHeight="1" x14ac:dyDescent="0.25">
      <c r="A3" s="2"/>
      <c r="B3" s="2" t="s">
        <v>137</v>
      </c>
      <c r="C3" s="2"/>
      <c r="D3" s="2"/>
      <c r="E3" s="2"/>
      <c r="F3" s="52" t="e">
        <f>DAY(#REF!)</f>
        <v>#REF!</v>
      </c>
      <c r="G3" s="52"/>
      <c r="H3" s="33" t="s">
        <v>136</v>
      </c>
      <c r="I3" s="53" t="e">
        <f>+TEXT(#REF!,"MMMM")</f>
        <v>#REF!</v>
      </c>
      <c r="J3" s="53"/>
      <c r="K3" s="53"/>
      <c r="L3" s="53"/>
      <c r="M3" s="53"/>
      <c r="N3" s="2" t="s">
        <v>136</v>
      </c>
      <c r="O3" s="54" t="e">
        <f>YEAR(#REF!)</f>
        <v>#REF!</v>
      </c>
      <c r="P3" s="54"/>
      <c r="Q3" s="2"/>
      <c r="R3" s="2"/>
      <c r="S3" s="2"/>
      <c r="T3" s="2"/>
      <c r="U3" s="2"/>
      <c r="V3" s="2"/>
      <c r="W3" s="2"/>
      <c r="X3" s="2"/>
      <c r="Y3" s="2"/>
    </row>
    <row r="4" spans="1:32" ht="8.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32" ht="12.95" customHeight="1" x14ac:dyDescent="0.25">
      <c r="A5" s="2"/>
      <c r="B5" s="2" t="s">
        <v>135</v>
      </c>
      <c r="C5" s="2"/>
      <c r="D5" s="2"/>
      <c r="E5" s="2"/>
      <c r="F5" s="55" t="e">
        <f>+#REF!</f>
        <v>#REF!</v>
      </c>
      <c r="G5" s="56"/>
      <c r="H5" s="56"/>
      <c r="I5" s="56"/>
      <c r="J5" s="56"/>
      <c r="K5" s="56"/>
      <c r="L5" s="56"/>
      <c r="M5" s="57"/>
      <c r="N5" s="2"/>
      <c r="O5" s="58" t="s">
        <v>4</v>
      </c>
      <c r="P5" s="58"/>
      <c r="Q5" s="55" t="e">
        <f>+#REF!</f>
        <v>#REF!</v>
      </c>
      <c r="R5" s="56"/>
      <c r="S5" s="56"/>
      <c r="T5" s="56"/>
      <c r="U5" s="56"/>
      <c r="V5" s="56"/>
      <c r="W5" s="56"/>
      <c r="X5" s="56"/>
      <c r="Y5" s="57"/>
    </row>
    <row r="6" spans="1:32" ht="5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32" s="7" customFormat="1" ht="15" customHeight="1" x14ac:dyDescent="0.25">
      <c r="A7" s="9"/>
      <c r="B7" s="6" t="s">
        <v>134</v>
      </c>
      <c r="C7" s="9"/>
      <c r="D7" s="9"/>
      <c r="E7" s="9"/>
      <c r="F7" s="59" t="e">
        <f>+#REF!</f>
        <v>#REF!</v>
      </c>
      <c r="G7" s="60"/>
      <c r="H7" s="60"/>
      <c r="I7" s="60"/>
      <c r="J7" s="60"/>
      <c r="K7" s="60"/>
      <c r="L7" s="60"/>
      <c r="M7" s="60"/>
      <c r="N7" s="60"/>
      <c r="O7" s="61"/>
      <c r="P7" s="6" t="s">
        <v>133</v>
      </c>
      <c r="Q7" s="9"/>
      <c r="R7" s="9"/>
      <c r="S7" s="9"/>
      <c r="T7" s="40" t="e">
        <f>+#REF!</f>
        <v>#REF!</v>
      </c>
      <c r="U7" s="41"/>
      <c r="V7" s="41"/>
      <c r="W7" s="41"/>
      <c r="X7" s="41"/>
      <c r="Y7" s="42"/>
    </row>
    <row r="8" spans="1:32" ht="5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32" ht="12.95" customHeight="1" x14ac:dyDescent="0.25">
      <c r="A9" s="2"/>
      <c r="B9" s="2" t="s">
        <v>132</v>
      </c>
      <c r="C9" s="2"/>
      <c r="D9" s="2"/>
      <c r="E9" s="2"/>
      <c r="F9" s="55" t="s">
        <v>0</v>
      </c>
      <c r="G9" s="56"/>
      <c r="H9" s="56"/>
      <c r="I9" s="56"/>
      <c r="J9" s="56"/>
      <c r="K9" s="56"/>
      <c r="L9" s="56"/>
      <c r="M9" s="56"/>
      <c r="N9" s="56"/>
      <c r="O9" s="57"/>
      <c r="P9" s="2" t="s">
        <v>131</v>
      </c>
      <c r="Q9" s="2"/>
      <c r="R9" s="2"/>
      <c r="S9" s="2"/>
      <c r="T9" s="55" t="s">
        <v>130</v>
      </c>
      <c r="U9" s="56"/>
      <c r="V9" s="56"/>
      <c r="W9" s="56"/>
      <c r="X9" s="56"/>
      <c r="Y9" s="57"/>
    </row>
    <row r="10" spans="1:32" ht="5.2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32" ht="12.95" customHeight="1" x14ac:dyDescent="0.25">
      <c r="A11" s="2"/>
      <c r="B11" s="2" t="s">
        <v>129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46" t="s">
        <v>128</v>
      </c>
      <c r="P11" s="47"/>
      <c r="Q11" s="47"/>
      <c r="R11" s="47"/>
      <c r="S11" s="47"/>
      <c r="T11" s="47"/>
      <c r="U11" s="47"/>
      <c r="V11" s="47"/>
      <c r="W11" s="47"/>
      <c r="X11" s="47"/>
      <c r="Y11" s="48"/>
      <c r="AB11" s="34">
        <v>0</v>
      </c>
      <c r="AC11" s="34">
        <v>1</v>
      </c>
      <c r="AD11" s="34">
        <v>0</v>
      </c>
      <c r="AE11" s="34">
        <v>0</v>
      </c>
      <c r="AF11" s="34">
        <v>0</v>
      </c>
    </row>
    <row r="12" spans="1:32" ht="8.1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32" ht="12.75" customHeight="1" x14ac:dyDescent="0.25">
      <c r="A13" s="2"/>
      <c r="B13" s="69" t="s">
        <v>127</v>
      </c>
      <c r="C13" s="69"/>
      <c r="D13" s="69"/>
      <c r="E13" s="71" t="s">
        <v>126</v>
      </c>
      <c r="F13" s="71"/>
      <c r="G13" s="71"/>
      <c r="H13" s="2"/>
      <c r="I13" s="69" t="s">
        <v>125</v>
      </c>
      <c r="J13" s="69"/>
      <c r="K13" s="69"/>
      <c r="L13" s="72" t="e">
        <f>+MID(#REF!,FIND("No",#REF!)+3,3)</f>
        <v>#REF!</v>
      </c>
      <c r="M13" s="72"/>
      <c r="N13" s="2"/>
      <c r="O13" s="2" t="s">
        <v>124</v>
      </c>
      <c r="P13" s="73" t="s">
        <v>123</v>
      </c>
      <c r="Q13" s="74"/>
      <c r="R13" s="74"/>
      <c r="S13" s="74"/>
      <c r="T13" s="74"/>
      <c r="U13" s="74"/>
      <c r="V13" s="74"/>
      <c r="W13" s="74"/>
      <c r="X13" s="74"/>
      <c r="Y13" s="74"/>
    </row>
    <row r="14" spans="1:32" ht="5.2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32" ht="12.95" customHeight="1" x14ac:dyDescent="0.25">
      <c r="A15" s="2"/>
      <c r="B15" s="2" t="s">
        <v>122</v>
      </c>
      <c r="C15" s="2"/>
      <c r="D15" s="2"/>
      <c r="E15" s="46" t="s">
        <v>120</v>
      </c>
      <c r="F15" s="47"/>
      <c r="G15" s="47"/>
      <c r="H15" s="48"/>
      <c r="I15" s="2"/>
      <c r="J15" s="2" t="s">
        <v>121</v>
      </c>
      <c r="K15" s="2"/>
      <c r="L15" s="46" t="s">
        <v>120</v>
      </c>
      <c r="M15" s="47"/>
      <c r="N15" s="47"/>
      <c r="O15" s="48"/>
      <c r="P15" s="2"/>
      <c r="Q15" s="2"/>
      <c r="R15" s="2"/>
      <c r="S15" s="2" t="s">
        <v>119</v>
      </c>
      <c r="T15" s="2"/>
      <c r="U15" s="2"/>
      <c r="V15" s="46" t="s">
        <v>118</v>
      </c>
      <c r="W15" s="47"/>
      <c r="X15" s="48"/>
      <c r="Y15" s="2"/>
    </row>
    <row r="16" spans="1:32" ht="5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33" x14ac:dyDescent="0.25">
      <c r="A17" s="2"/>
      <c r="B17" s="2" t="s">
        <v>117</v>
      </c>
      <c r="C17" s="2"/>
      <c r="D17" s="2"/>
      <c r="E17" s="67" t="s">
        <v>116</v>
      </c>
      <c r="F17" s="75"/>
      <c r="G17" s="68"/>
      <c r="H17" s="35" t="s">
        <v>28</v>
      </c>
      <c r="I17" s="76" t="s">
        <v>115</v>
      </c>
      <c r="J17" s="77"/>
      <c r="K17" s="78"/>
      <c r="L17" s="35"/>
      <c r="M17" s="76" t="s">
        <v>114</v>
      </c>
      <c r="N17" s="77"/>
      <c r="O17" s="78"/>
      <c r="P17" s="35" t="s">
        <v>28</v>
      </c>
      <c r="Q17" s="76" t="s">
        <v>113</v>
      </c>
      <c r="R17" s="77"/>
      <c r="S17" s="77"/>
      <c r="T17" s="78"/>
      <c r="U17" s="35"/>
      <c r="V17" s="76" t="s">
        <v>112</v>
      </c>
      <c r="W17" s="77"/>
      <c r="X17" s="78"/>
      <c r="Y17" s="35"/>
    </row>
    <row r="18" spans="1:33" ht="12" customHeight="1" x14ac:dyDescent="0.25">
      <c r="A18" s="2"/>
      <c r="B18" s="2"/>
      <c r="C18" s="2"/>
      <c r="D18" s="2"/>
      <c r="E18" s="2"/>
      <c r="F18" s="31" t="s">
        <v>111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33" x14ac:dyDescent="0.25">
      <c r="A19" s="2"/>
      <c r="B19" s="2"/>
      <c r="C19" s="2"/>
      <c r="D19" s="2"/>
      <c r="E19" s="64" t="s">
        <v>110</v>
      </c>
      <c r="F19" s="65"/>
      <c r="G19" s="66"/>
      <c r="H19" s="35"/>
      <c r="I19" s="67" t="s">
        <v>109</v>
      </c>
      <c r="J19" s="68"/>
      <c r="K19" s="14" t="s">
        <v>108</v>
      </c>
      <c r="L19" s="35"/>
      <c r="M19" s="69" t="s">
        <v>107</v>
      </c>
      <c r="N19" s="69"/>
      <c r="O19" s="35"/>
      <c r="P19" s="32" t="s">
        <v>106</v>
      </c>
      <c r="Q19" s="70"/>
      <c r="R19" s="70"/>
      <c r="S19" s="67" t="s">
        <v>105</v>
      </c>
      <c r="T19" s="68"/>
      <c r="U19" s="35"/>
      <c r="V19" s="14" t="s">
        <v>104</v>
      </c>
      <c r="W19" s="35"/>
      <c r="X19" s="62"/>
      <c r="Y19" s="63"/>
    </row>
    <row r="20" spans="1:33" ht="12" customHeight="1" thickBot="1" x14ac:dyDescent="0.3">
      <c r="A20" s="2"/>
      <c r="B20" s="2"/>
      <c r="C20" s="2"/>
      <c r="D20" s="31" t="s">
        <v>103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33" ht="15.75" thickBot="1" x14ac:dyDescent="0.3">
      <c r="A21" s="2"/>
      <c r="B21" s="79" t="s">
        <v>102</v>
      </c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1"/>
    </row>
    <row r="22" spans="1:33" ht="5.2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33" x14ac:dyDescent="0.25">
      <c r="A23" s="2"/>
      <c r="B23" s="30" t="s">
        <v>101</v>
      </c>
      <c r="C23" s="30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 t="s">
        <v>100</v>
      </c>
      <c r="Q23" s="2"/>
      <c r="R23" s="2"/>
      <c r="S23" s="2"/>
      <c r="T23" s="2"/>
      <c r="U23" s="2"/>
      <c r="V23" s="2"/>
      <c r="W23" s="2"/>
      <c r="X23" s="36" t="e">
        <f>+MID(#REF!,FIND("º",#REF!)-1,1)</f>
        <v>#REF!</v>
      </c>
      <c r="Y23" s="2"/>
      <c r="AB23" s="34">
        <v>0</v>
      </c>
      <c r="AC23" s="34">
        <v>1</v>
      </c>
    </row>
    <row r="24" spans="1:33" ht="3.75" customHeight="1" x14ac:dyDescent="0.3">
      <c r="A24" s="2"/>
      <c r="B24" s="2"/>
      <c r="C24" s="2"/>
      <c r="D24" s="29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33" ht="15.75" x14ac:dyDescent="0.3">
      <c r="A25" s="2"/>
      <c r="B25" s="30" t="s">
        <v>99</v>
      </c>
      <c r="C25" s="30"/>
      <c r="D25" s="29"/>
      <c r="E25" s="2"/>
      <c r="F25" s="2"/>
      <c r="G25" s="2"/>
      <c r="H25" s="2" t="s">
        <v>2</v>
      </c>
      <c r="I25" s="2"/>
      <c r="J25" s="2"/>
      <c r="K25" s="82" t="e">
        <f>+#REF!</f>
        <v>#REF!</v>
      </c>
      <c r="L25" s="83"/>
      <c r="M25" s="2"/>
      <c r="N25" s="2"/>
      <c r="O25" s="2"/>
      <c r="P25" s="2"/>
      <c r="Q25" s="2" t="s">
        <v>6</v>
      </c>
      <c r="R25" s="2"/>
      <c r="S25" s="2"/>
      <c r="T25" s="2"/>
      <c r="U25" s="2"/>
      <c r="V25" s="2"/>
      <c r="W25" s="2"/>
      <c r="X25" s="37" t="e">
        <f>+#REF!</f>
        <v>#REF!</v>
      </c>
      <c r="Y25" s="2"/>
    </row>
    <row r="26" spans="1:33" ht="3.75" customHeight="1" x14ac:dyDescent="0.3">
      <c r="A26" s="2"/>
      <c r="B26" s="2"/>
      <c r="C26" s="2"/>
      <c r="D26" s="29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33" ht="15.75" x14ac:dyDescent="0.3">
      <c r="A27" s="2"/>
      <c r="B27" s="23" t="s">
        <v>98</v>
      </c>
      <c r="C27" s="21"/>
      <c r="D27" s="28"/>
      <c r="E27" s="21"/>
      <c r="F27" s="21"/>
      <c r="G27" s="21"/>
      <c r="H27" s="21"/>
      <c r="I27" s="21"/>
      <c r="J27" s="21"/>
      <c r="K27" s="21"/>
      <c r="L27" s="20"/>
      <c r="M27" s="2"/>
      <c r="N27" s="2"/>
      <c r="O27" s="2"/>
      <c r="P27" s="2"/>
      <c r="Q27" s="2" t="s">
        <v>97</v>
      </c>
      <c r="R27" s="2"/>
      <c r="S27" s="2"/>
      <c r="T27" s="2"/>
      <c r="U27" s="2"/>
      <c r="V27" s="2"/>
      <c r="W27" s="2"/>
      <c r="X27" s="10" t="e">
        <f>+#REF!</f>
        <v>#REF!</v>
      </c>
      <c r="Y27" s="27" t="s">
        <v>96</v>
      </c>
      <c r="AB27" s="34">
        <v>1</v>
      </c>
    </row>
    <row r="28" spans="1:33" ht="3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33" ht="12.75" customHeight="1" x14ac:dyDescent="0.25">
      <c r="A29" s="2"/>
      <c r="B29" s="2" t="s">
        <v>95</v>
      </c>
      <c r="C29" s="2"/>
      <c r="D29" s="2"/>
      <c r="E29" s="2"/>
      <c r="F29" s="2"/>
      <c r="G29" s="2"/>
      <c r="H29" s="2" t="s">
        <v>94</v>
      </c>
      <c r="I29" s="2"/>
      <c r="J29" s="2"/>
      <c r="K29" s="71">
        <v>2</v>
      </c>
      <c r="L29" s="71"/>
      <c r="M29" s="2"/>
      <c r="N29" s="2"/>
      <c r="O29" s="2" t="s">
        <v>93</v>
      </c>
      <c r="P29" s="2"/>
      <c r="Q29" s="2"/>
      <c r="R29" s="2"/>
      <c r="S29" s="46">
        <v>0</v>
      </c>
      <c r="T29" s="48"/>
      <c r="U29" s="2"/>
      <c r="V29" s="26"/>
      <c r="W29" s="2"/>
      <c r="X29" s="2"/>
      <c r="Y29" s="2"/>
      <c r="AB29" s="34" t="b">
        <v>1</v>
      </c>
      <c r="AC29" s="34">
        <f>1-AB29</f>
        <v>0</v>
      </c>
    </row>
    <row r="30" spans="1:33" ht="12.75" customHeight="1" x14ac:dyDescent="0.25">
      <c r="A30" s="2"/>
      <c r="B30" s="2" t="s">
        <v>92</v>
      </c>
      <c r="C30" s="2"/>
      <c r="D30" s="2"/>
      <c r="E30" s="2"/>
      <c r="F30" s="2"/>
      <c r="G30" s="2"/>
      <c r="H30" s="2" t="s">
        <v>91</v>
      </c>
      <c r="I30" s="2"/>
      <c r="J30" s="2"/>
      <c r="K30" s="2"/>
      <c r="L30" s="2"/>
      <c r="M30" s="2"/>
      <c r="N30" s="2"/>
      <c r="O30" s="2" t="s">
        <v>90</v>
      </c>
      <c r="P30" s="2"/>
      <c r="Q30" s="2"/>
      <c r="R30" s="2"/>
      <c r="S30" s="2"/>
      <c r="T30" s="2"/>
      <c r="U30" s="2"/>
      <c r="V30" s="2"/>
      <c r="W30" s="2"/>
      <c r="X30" s="2"/>
      <c r="Y30" s="2"/>
      <c r="AB30" s="34" t="b">
        <v>1</v>
      </c>
      <c r="AC30" s="34">
        <f>1-AB30</f>
        <v>0</v>
      </c>
      <c r="AD30" s="34" t="b">
        <v>0</v>
      </c>
      <c r="AE30" s="34">
        <f>1-AD30</f>
        <v>1</v>
      </c>
      <c r="AF30" s="34" t="b">
        <v>0</v>
      </c>
      <c r="AG30" s="34">
        <f>1-AF30</f>
        <v>1</v>
      </c>
    </row>
    <row r="31" spans="1:33" ht="12.75" customHeight="1" x14ac:dyDescent="0.25">
      <c r="A31" s="2"/>
      <c r="B31" s="2" t="s">
        <v>89</v>
      </c>
      <c r="C31" s="2"/>
      <c r="D31" s="2"/>
      <c r="E31" s="46">
        <v>2</v>
      </c>
      <c r="F31" s="48"/>
      <c r="G31" s="2"/>
      <c r="H31" s="2" t="s">
        <v>88</v>
      </c>
      <c r="I31" s="2"/>
      <c r="J31" s="2"/>
      <c r="K31" s="2"/>
      <c r="L31" s="2"/>
      <c r="M31" s="2"/>
      <c r="N31" s="2"/>
      <c r="O31" s="2" t="s">
        <v>87</v>
      </c>
      <c r="P31" s="2"/>
      <c r="Q31" s="2"/>
      <c r="R31" s="2"/>
      <c r="S31" s="2"/>
      <c r="T31" s="2"/>
      <c r="U31" s="2"/>
      <c r="W31" s="2"/>
      <c r="X31" s="2"/>
      <c r="Y31" s="2"/>
      <c r="AA31" s="2"/>
      <c r="AD31" s="34" t="b">
        <v>1</v>
      </c>
      <c r="AE31" s="34">
        <f t="shared" ref="AE31:AE33" si="0">1-AD31</f>
        <v>0</v>
      </c>
      <c r="AF31" s="34" t="b">
        <v>1</v>
      </c>
      <c r="AG31" s="34">
        <f t="shared" ref="AG31:AG35" si="1">1-AF31</f>
        <v>0</v>
      </c>
    </row>
    <row r="32" spans="1:33" ht="12.75" customHeight="1" x14ac:dyDescent="0.25">
      <c r="A32" s="2"/>
      <c r="B32" s="2" t="s">
        <v>86</v>
      </c>
      <c r="C32" s="2"/>
      <c r="D32" s="2"/>
      <c r="E32" s="2"/>
      <c r="F32" s="2"/>
      <c r="G32" s="2"/>
      <c r="H32" s="2" t="s">
        <v>85</v>
      </c>
      <c r="I32" s="2"/>
      <c r="J32" s="2"/>
      <c r="K32" s="2"/>
      <c r="L32" s="2"/>
      <c r="M32" s="2"/>
      <c r="N32" s="2"/>
      <c r="O32" s="2" t="s">
        <v>84</v>
      </c>
      <c r="P32" s="2"/>
      <c r="Q32" s="2"/>
      <c r="R32" s="2"/>
      <c r="S32" s="2"/>
      <c r="T32" s="2"/>
      <c r="U32" s="2"/>
      <c r="V32" s="2"/>
      <c r="W32" s="2"/>
      <c r="X32" s="2"/>
      <c r="Y32" s="2"/>
      <c r="AB32" s="34" t="b">
        <v>0</v>
      </c>
      <c r="AC32" s="34">
        <f>1-AB32</f>
        <v>1</v>
      </c>
      <c r="AD32" s="34" t="b">
        <v>1</v>
      </c>
      <c r="AE32" s="34">
        <f t="shared" si="0"/>
        <v>0</v>
      </c>
      <c r="AF32" s="34" t="b">
        <v>1</v>
      </c>
      <c r="AG32" s="34">
        <f t="shared" si="1"/>
        <v>0</v>
      </c>
    </row>
    <row r="33" spans="1:33" ht="12.75" customHeight="1" x14ac:dyDescent="0.25">
      <c r="A33" s="2"/>
      <c r="B33" s="2"/>
      <c r="C33" s="2"/>
      <c r="D33" s="2"/>
      <c r="E33" s="2"/>
      <c r="F33" s="2"/>
      <c r="G33" s="2"/>
      <c r="H33" s="84" t="s">
        <v>83</v>
      </c>
      <c r="I33" s="84"/>
      <c r="J33" s="2"/>
      <c r="K33" s="2"/>
      <c r="L33" s="2"/>
      <c r="M33" s="2"/>
      <c r="N33" s="2"/>
      <c r="O33" s="2" t="s">
        <v>82</v>
      </c>
      <c r="P33" s="2"/>
      <c r="Q33" s="2"/>
      <c r="R33" s="2"/>
      <c r="S33" s="2"/>
      <c r="T33" s="2"/>
      <c r="U33" s="2"/>
      <c r="V33" s="2"/>
      <c r="W33" s="2"/>
      <c r="X33" s="2"/>
      <c r="Y33" s="2"/>
      <c r="AD33" s="34" t="b">
        <v>1</v>
      </c>
      <c r="AE33" s="34">
        <f t="shared" si="0"/>
        <v>0</v>
      </c>
      <c r="AF33" s="34" t="b">
        <v>1</v>
      </c>
      <c r="AG33" s="34">
        <f t="shared" si="1"/>
        <v>0</v>
      </c>
    </row>
    <row r="34" spans="1:33" ht="12.75" customHeight="1" x14ac:dyDescent="0.25">
      <c r="A34" s="2"/>
      <c r="B34" s="2"/>
      <c r="C34" s="2"/>
      <c r="D34" s="2"/>
      <c r="E34" s="2"/>
      <c r="F34" s="2"/>
      <c r="G34" s="2"/>
      <c r="H34" s="84"/>
      <c r="I34" s="84"/>
      <c r="J34" s="2"/>
      <c r="K34" s="2"/>
      <c r="L34" s="2"/>
      <c r="M34" s="2"/>
      <c r="N34" s="2"/>
      <c r="O34" s="2" t="s">
        <v>81</v>
      </c>
      <c r="P34" s="2"/>
      <c r="Q34" s="2"/>
      <c r="R34" s="2"/>
      <c r="S34" s="2"/>
      <c r="T34" s="2"/>
      <c r="U34" s="2"/>
      <c r="V34" s="2"/>
      <c r="W34" s="2"/>
      <c r="X34" s="2"/>
      <c r="Y34" s="2"/>
      <c r="AF34" s="34" t="b">
        <v>1</v>
      </c>
      <c r="AG34" s="34">
        <f t="shared" si="1"/>
        <v>0</v>
      </c>
    </row>
    <row r="35" spans="1:33" ht="12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 t="s">
        <v>80</v>
      </c>
      <c r="P35" s="2"/>
      <c r="Q35" s="2"/>
      <c r="R35" s="2"/>
      <c r="S35" s="2"/>
      <c r="T35" s="2"/>
      <c r="U35" s="2"/>
      <c r="V35" s="2"/>
      <c r="W35" s="2"/>
      <c r="X35" s="2"/>
      <c r="Y35" s="2"/>
      <c r="AF35" s="34" t="b">
        <v>0</v>
      </c>
      <c r="AG35" s="34">
        <f t="shared" si="1"/>
        <v>1</v>
      </c>
    </row>
    <row r="36" spans="1:33" ht="3.75" customHeight="1" thickBo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33" ht="15.75" thickBot="1" x14ac:dyDescent="0.3">
      <c r="A37" s="2"/>
      <c r="B37" s="79" t="s">
        <v>79</v>
      </c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1"/>
    </row>
    <row r="38" spans="1:33" ht="4.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33" ht="14.1" customHeight="1" x14ac:dyDescent="0.25">
      <c r="A39" s="2"/>
      <c r="B39" s="24" t="s">
        <v>78</v>
      </c>
      <c r="C39" s="25"/>
      <c r="D39" s="17"/>
      <c r="E39" s="17"/>
      <c r="F39" s="17"/>
      <c r="G39" s="24" t="s">
        <v>77</v>
      </c>
      <c r="H39" s="25"/>
      <c r="I39" s="17"/>
      <c r="J39" s="16"/>
      <c r="K39" s="24" t="s">
        <v>76</v>
      </c>
      <c r="L39" s="17"/>
      <c r="M39" s="17"/>
      <c r="N39" s="16"/>
      <c r="O39" s="24" t="s">
        <v>75</v>
      </c>
      <c r="P39" s="16"/>
      <c r="Q39" s="24" t="s">
        <v>74</v>
      </c>
      <c r="R39" s="17"/>
      <c r="S39" s="17"/>
      <c r="T39" s="17"/>
      <c r="U39" s="17"/>
      <c r="V39" s="17"/>
      <c r="W39" s="17"/>
      <c r="X39" s="17"/>
      <c r="Y39" s="16"/>
    </row>
    <row r="40" spans="1:33" ht="12" customHeight="1" x14ac:dyDescent="0.25">
      <c r="A40" s="2"/>
      <c r="B40" s="15" t="s">
        <v>73</v>
      </c>
      <c r="C40" s="2"/>
      <c r="D40" s="2"/>
      <c r="E40" s="35" t="s">
        <v>28</v>
      </c>
      <c r="F40" s="2"/>
      <c r="G40" s="15" t="s">
        <v>72</v>
      </c>
      <c r="H40" s="2"/>
      <c r="I40" s="2"/>
      <c r="J40" s="35" t="s">
        <v>28</v>
      </c>
      <c r="K40" s="15" t="s">
        <v>72</v>
      </c>
      <c r="L40" s="2"/>
      <c r="M40" s="2"/>
      <c r="N40" s="35" t="s">
        <v>28</v>
      </c>
      <c r="O40" s="15" t="s">
        <v>71</v>
      </c>
      <c r="P40" s="35" t="s">
        <v>28</v>
      </c>
      <c r="Q40" s="15" t="s">
        <v>5</v>
      </c>
      <c r="R40" s="2"/>
      <c r="S40" s="2"/>
      <c r="T40" s="35"/>
      <c r="U40" s="2"/>
      <c r="V40" s="2"/>
      <c r="W40" s="2" t="s">
        <v>70</v>
      </c>
      <c r="X40" s="2"/>
      <c r="Y40" s="13"/>
    </row>
    <row r="41" spans="1:33" ht="12" customHeight="1" x14ac:dyDescent="0.25">
      <c r="A41" s="2"/>
      <c r="B41" s="15" t="s">
        <v>69</v>
      </c>
      <c r="C41" s="2"/>
      <c r="D41" s="2"/>
      <c r="E41" s="35"/>
      <c r="F41" s="2"/>
      <c r="G41" s="15" t="s">
        <v>68</v>
      </c>
      <c r="H41" s="2"/>
      <c r="I41" s="2"/>
      <c r="J41" s="35"/>
      <c r="K41" s="15" t="s">
        <v>68</v>
      </c>
      <c r="L41" s="2"/>
      <c r="M41" s="2"/>
      <c r="N41" s="35"/>
      <c r="O41" s="15" t="s">
        <v>67</v>
      </c>
      <c r="P41" s="35"/>
      <c r="Q41" s="15" t="s">
        <v>66</v>
      </c>
      <c r="R41" s="2"/>
      <c r="S41" s="2"/>
      <c r="T41" s="35" t="s">
        <v>28</v>
      </c>
      <c r="U41" s="2"/>
      <c r="V41" s="2" t="s">
        <v>65</v>
      </c>
      <c r="W41" s="35"/>
      <c r="X41" s="2" t="s">
        <v>5</v>
      </c>
      <c r="Y41" s="35" t="s">
        <v>28</v>
      </c>
    </row>
    <row r="42" spans="1:33" ht="12" customHeight="1" x14ac:dyDescent="0.25">
      <c r="A42" s="2"/>
      <c r="B42" s="12" t="s">
        <v>64</v>
      </c>
      <c r="C42" s="4"/>
      <c r="D42" s="4"/>
      <c r="E42" s="35" t="s">
        <v>28</v>
      </c>
      <c r="F42" s="4"/>
      <c r="G42" s="12" t="s">
        <v>63</v>
      </c>
      <c r="H42" s="4"/>
      <c r="I42" s="4"/>
      <c r="J42" s="35"/>
      <c r="K42" s="12" t="s">
        <v>63</v>
      </c>
      <c r="L42" s="4"/>
      <c r="M42" s="4"/>
      <c r="N42" s="35"/>
      <c r="O42" s="12"/>
      <c r="P42" s="11"/>
      <c r="Q42" s="12"/>
      <c r="R42" s="4"/>
      <c r="S42" s="4"/>
      <c r="T42" s="4"/>
      <c r="U42" s="4"/>
      <c r="V42" s="4" t="s">
        <v>62</v>
      </c>
      <c r="W42" s="35"/>
      <c r="X42" s="4" t="s">
        <v>61</v>
      </c>
      <c r="Y42" s="35"/>
    </row>
    <row r="43" spans="1:33" x14ac:dyDescent="0.25">
      <c r="A43" s="2"/>
      <c r="B43" s="2" t="s">
        <v>60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33" ht="14.1" customHeight="1" x14ac:dyDescent="0.3">
      <c r="A44" s="2"/>
      <c r="B44" s="90" t="s">
        <v>59</v>
      </c>
      <c r="C44" s="91"/>
      <c r="D44" s="22" t="s">
        <v>58</v>
      </c>
      <c r="E44" s="21" t="s">
        <v>57</v>
      </c>
      <c r="F44" s="21"/>
      <c r="G44" s="20"/>
      <c r="H44" s="35"/>
      <c r="I44" s="23" t="s">
        <v>56</v>
      </c>
      <c r="J44" s="21"/>
      <c r="K44" s="94"/>
      <c r="L44" s="95"/>
      <c r="M44" s="21" t="s">
        <v>55</v>
      </c>
      <c r="N44" s="21"/>
      <c r="O44" s="21"/>
      <c r="P44" s="35"/>
      <c r="Q44" s="2"/>
      <c r="R44" s="96" t="s">
        <v>54</v>
      </c>
      <c r="S44" s="96"/>
      <c r="T44" s="96"/>
      <c r="U44" s="96"/>
      <c r="V44" s="10" t="s">
        <v>53</v>
      </c>
      <c r="W44" s="35"/>
      <c r="X44" s="10" t="s">
        <v>52</v>
      </c>
      <c r="Y44" s="35" t="s">
        <v>28</v>
      </c>
    </row>
    <row r="45" spans="1:33" ht="14.1" customHeight="1" x14ac:dyDescent="0.3">
      <c r="A45" s="2"/>
      <c r="B45" s="92"/>
      <c r="C45" s="93"/>
      <c r="D45" s="22" t="s">
        <v>51</v>
      </c>
      <c r="E45" s="21" t="s">
        <v>50</v>
      </c>
      <c r="F45" s="21"/>
      <c r="G45" s="20"/>
      <c r="H45" s="38"/>
      <c r="I45" s="12" t="s">
        <v>49</v>
      </c>
      <c r="J45" s="4"/>
      <c r="K45" s="94"/>
      <c r="L45" s="95"/>
      <c r="M45" s="4" t="s">
        <v>48</v>
      </c>
      <c r="N45" s="4"/>
      <c r="O45" s="4" t="s">
        <v>47</v>
      </c>
      <c r="P45" s="35" t="s">
        <v>28</v>
      </c>
      <c r="Q45" s="2"/>
      <c r="R45" s="96"/>
      <c r="S45" s="96"/>
      <c r="T45" s="96"/>
      <c r="U45" s="96"/>
      <c r="V45" s="10" t="s">
        <v>46</v>
      </c>
      <c r="W45" s="38"/>
      <c r="X45" s="10" t="s">
        <v>45</v>
      </c>
      <c r="Y45" s="38"/>
    </row>
    <row r="46" spans="1:33" ht="8.1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33" ht="12" customHeight="1" x14ac:dyDescent="0.25">
      <c r="A47" s="2"/>
      <c r="B47" s="18" t="s">
        <v>44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6"/>
      <c r="Q47" s="2"/>
      <c r="R47" s="18" t="s">
        <v>43</v>
      </c>
      <c r="S47" s="17"/>
      <c r="T47" s="17"/>
      <c r="U47" s="17"/>
      <c r="V47" s="17"/>
      <c r="W47" s="17"/>
      <c r="X47" s="17"/>
      <c r="Y47" s="16"/>
    </row>
    <row r="48" spans="1:33" ht="12" customHeight="1" x14ac:dyDescent="0.25">
      <c r="A48" s="2"/>
      <c r="B48" s="12" t="s">
        <v>42</v>
      </c>
      <c r="C48" s="4"/>
      <c r="D48" s="4"/>
      <c r="E48" s="35" t="s">
        <v>28</v>
      </c>
      <c r="F48" s="4"/>
      <c r="G48" s="4"/>
      <c r="H48" s="4" t="s">
        <v>41</v>
      </c>
      <c r="I48" s="4"/>
      <c r="J48" s="19" t="str">
        <f>+IF(E48="a","","a")</f>
        <v/>
      </c>
      <c r="K48" s="4"/>
      <c r="L48" s="4"/>
      <c r="M48" s="4"/>
      <c r="N48" s="4"/>
      <c r="O48" s="4"/>
      <c r="P48" s="11"/>
      <c r="Q48" s="2"/>
      <c r="R48" s="12"/>
      <c r="S48" s="4"/>
      <c r="T48" s="4"/>
      <c r="U48" s="4"/>
      <c r="V48" s="4" t="s">
        <v>40</v>
      </c>
      <c r="W48" s="35" t="s">
        <v>28</v>
      </c>
      <c r="X48" s="4" t="s">
        <v>39</v>
      </c>
      <c r="Y48" s="19" t="str">
        <f>+IF(W48="a","","a")</f>
        <v/>
      </c>
    </row>
    <row r="49" spans="1:25" ht="5.2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75" customHeight="1" x14ac:dyDescent="0.25">
      <c r="A50" s="2"/>
      <c r="B50" s="18" t="s">
        <v>38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6"/>
    </row>
    <row r="51" spans="1:25" x14ac:dyDescent="0.25">
      <c r="A51" s="2"/>
      <c r="B51" s="15"/>
      <c r="C51" s="85" t="s">
        <v>37</v>
      </c>
      <c r="D51" s="86"/>
      <c r="E51" s="69" t="s">
        <v>36</v>
      </c>
      <c r="F51" s="69"/>
      <c r="G51" s="69"/>
      <c r="H51" s="14" t="s">
        <v>25</v>
      </c>
      <c r="I51" s="69" t="s">
        <v>35</v>
      </c>
      <c r="J51" s="69"/>
      <c r="K51" s="69"/>
      <c r="L51" s="69" t="s">
        <v>34</v>
      </c>
      <c r="M51" s="69"/>
      <c r="N51" s="69"/>
      <c r="O51" s="67" t="s">
        <v>33</v>
      </c>
      <c r="P51" s="68"/>
      <c r="Q51" s="67" t="s">
        <v>32</v>
      </c>
      <c r="R51" s="75"/>
      <c r="S51" s="75"/>
      <c r="T51" s="68"/>
      <c r="U51" s="67" t="s">
        <v>31</v>
      </c>
      <c r="V51" s="68"/>
      <c r="W51" s="2"/>
      <c r="X51" s="2"/>
      <c r="Y51" s="13"/>
    </row>
    <row r="52" spans="1:25" ht="12.95" customHeight="1" x14ac:dyDescent="0.25">
      <c r="A52" s="2"/>
      <c r="B52" s="15"/>
      <c r="C52" s="85" t="s">
        <v>30</v>
      </c>
      <c r="D52" s="86"/>
      <c r="E52" s="87"/>
      <c r="F52" s="88"/>
      <c r="G52" s="89"/>
      <c r="H52" s="39"/>
      <c r="I52" s="70"/>
      <c r="J52" s="70"/>
      <c r="K52" s="70"/>
      <c r="L52" s="70"/>
      <c r="M52" s="70"/>
      <c r="N52" s="70"/>
      <c r="O52" s="87"/>
      <c r="P52" s="89"/>
      <c r="Q52" s="87"/>
      <c r="R52" s="88"/>
      <c r="S52" s="88"/>
      <c r="T52" s="89"/>
      <c r="U52" s="87" t="s">
        <v>28</v>
      </c>
      <c r="V52" s="89"/>
      <c r="W52" s="43" t="s">
        <v>27</v>
      </c>
      <c r="X52" s="44"/>
      <c r="Y52" s="13"/>
    </row>
    <row r="53" spans="1:25" ht="12.95" customHeight="1" x14ac:dyDescent="0.25">
      <c r="A53" s="2"/>
      <c r="B53" s="15"/>
      <c r="C53" s="85" t="s">
        <v>1</v>
      </c>
      <c r="D53" s="86"/>
      <c r="E53" s="87"/>
      <c r="F53" s="88"/>
      <c r="G53" s="89"/>
      <c r="H53" s="39"/>
      <c r="I53" s="70"/>
      <c r="J53" s="70"/>
      <c r="K53" s="70"/>
      <c r="L53" s="70"/>
      <c r="M53" s="70"/>
      <c r="N53" s="70"/>
      <c r="O53" s="87"/>
      <c r="P53" s="89"/>
      <c r="Q53" s="87" t="s">
        <v>28</v>
      </c>
      <c r="R53" s="88"/>
      <c r="S53" s="88"/>
      <c r="T53" s="89"/>
      <c r="U53" s="87"/>
      <c r="V53" s="89"/>
      <c r="W53" s="43"/>
      <c r="X53" s="44"/>
      <c r="Y53" s="13"/>
    </row>
    <row r="54" spans="1:25" ht="12.95" customHeight="1" x14ac:dyDescent="0.25">
      <c r="A54" s="2"/>
      <c r="B54" s="15"/>
      <c r="C54" s="85" t="s">
        <v>29</v>
      </c>
      <c r="D54" s="86"/>
      <c r="E54" s="87"/>
      <c r="F54" s="88"/>
      <c r="G54" s="89"/>
      <c r="H54" s="39"/>
      <c r="I54" s="70"/>
      <c r="J54" s="70"/>
      <c r="K54" s="70"/>
      <c r="L54" s="70"/>
      <c r="M54" s="70"/>
      <c r="N54" s="70"/>
      <c r="O54" s="87"/>
      <c r="P54" s="89"/>
      <c r="Q54" s="87"/>
      <c r="R54" s="88"/>
      <c r="S54" s="88"/>
      <c r="T54" s="89"/>
      <c r="U54" s="87" t="s">
        <v>28</v>
      </c>
      <c r="V54" s="89"/>
      <c r="W54" s="43" t="s">
        <v>27</v>
      </c>
      <c r="X54" s="44"/>
      <c r="Y54" s="13"/>
    </row>
    <row r="55" spans="1:25" ht="4.5" customHeight="1" x14ac:dyDescent="0.25">
      <c r="A55" s="2"/>
      <c r="B55" s="12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11"/>
    </row>
    <row r="56" spans="1:25" ht="5.25" customHeight="1" thickBo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thickBot="1" x14ac:dyDescent="0.3">
      <c r="A57" s="2"/>
      <c r="B57" s="79" t="s">
        <v>26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1"/>
    </row>
    <row r="58" spans="1:25" ht="3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95" customHeight="1" x14ac:dyDescent="0.25">
      <c r="A59" s="2"/>
      <c r="B59" s="10" t="s">
        <v>25</v>
      </c>
      <c r="C59" s="74" t="s">
        <v>3</v>
      </c>
      <c r="D59" s="74"/>
      <c r="E59" s="74"/>
      <c r="F59" s="74"/>
      <c r="G59" s="74"/>
      <c r="H59" s="74"/>
      <c r="I59" s="74"/>
      <c r="J59" s="74"/>
      <c r="K59" s="74"/>
      <c r="L59" s="74" t="s">
        <v>24</v>
      </c>
      <c r="M59" s="74"/>
      <c r="N59" s="74"/>
      <c r="O59" s="74" t="s">
        <v>23</v>
      </c>
      <c r="P59" s="74"/>
      <c r="Q59" s="74"/>
      <c r="R59" s="74" t="s">
        <v>22</v>
      </c>
      <c r="S59" s="74"/>
      <c r="T59" s="74"/>
      <c r="U59" s="74"/>
      <c r="V59" s="74" t="s">
        <v>21</v>
      </c>
      <c r="W59" s="74"/>
      <c r="X59" s="74"/>
      <c r="Y59" s="74"/>
    </row>
    <row r="60" spans="1:25" s="7" customFormat="1" ht="39" customHeight="1" x14ac:dyDescent="0.25">
      <c r="A60" s="9"/>
      <c r="B60" s="8">
        <v>1</v>
      </c>
      <c r="C60" s="96" t="e">
        <f>+#REF!</f>
        <v>#REF!</v>
      </c>
      <c r="D60" s="96"/>
      <c r="E60" s="96"/>
      <c r="F60" s="96"/>
      <c r="G60" s="96"/>
      <c r="H60" s="96"/>
      <c r="I60" s="96"/>
      <c r="J60" s="96"/>
      <c r="K60" s="96"/>
      <c r="L60" s="97" t="e">
        <f>+#REF!</f>
        <v>#REF!</v>
      </c>
      <c r="M60" s="96"/>
      <c r="N60" s="96"/>
      <c r="O60" s="97" t="e">
        <f>+#REF!</f>
        <v>#REF!</v>
      </c>
      <c r="P60" s="96"/>
      <c r="Q60" s="96"/>
      <c r="R60" s="97" t="e">
        <f>+#REF!</f>
        <v>#REF!</v>
      </c>
      <c r="S60" s="96"/>
      <c r="T60" s="96"/>
      <c r="U60" s="96"/>
      <c r="V60" s="98" t="e">
        <f>+#REF!</f>
        <v>#REF!</v>
      </c>
      <c r="W60" s="98"/>
      <c r="X60" s="98"/>
      <c r="Y60" s="98"/>
    </row>
    <row r="61" spans="1:25" s="7" customFormat="1" ht="38.25" customHeight="1" x14ac:dyDescent="0.25">
      <c r="A61" s="9"/>
      <c r="B61" s="8">
        <v>2</v>
      </c>
      <c r="C61" s="96" t="e">
        <f>+#REF!</f>
        <v>#REF!</v>
      </c>
      <c r="D61" s="96"/>
      <c r="E61" s="96"/>
      <c r="F61" s="96"/>
      <c r="G61" s="96"/>
      <c r="H61" s="96"/>
      <c r="I61" s="96"/>
      <c r="J61" s="96"/>
      <c r="K61" s="96"/>
      <c r="L61" s="97" t="e">
        <f>+#REF!</f>
        <v>#REF!</v>
      </c>
      <c r="M61" s="96"/>
      <c r="N61" s="96"/>
      <c r="O61" s="97" t="e">
        <f>+#REF!</f>
        <v>#REF!</v>
      </c>
      <c r="P61" s="96"/>
      <c r="Q61" s="96"/>
      <c r="R61" s="97" t="e">
        <f>+#REF!</f>
        <v>#REF!</v>
      </c>
      <c r="S61" s="96"/>
      <c r="T61" s="96"/>
      <c r="U61" s="96"/>
      <c r="V61" s="98" t="e">
        <f>+#REF!</f>
        <v>#REF!</v>
      </c>
      <c r="W61" s="98"/>
      <c r="X61" s="98"/>
      <c r="Y61" s="98"/>
    </row>
    <row r="62" spans="1:25" s="7" customFormat="1" ht="39" customHeight="1" x14ac:dyDescent="0.25">
      <c r="A62" s="9"/>
      <c r="B62" s="8">
        <v>3</v>
      </c>
      <c r="C62" s="96" t="e">
        <f>+#REF!</f>
        <v>#REF!</v>
      </c>
      <c r="D62" s="96"/>
      <c r="E62" s="96"/>
      <c r="F62" s="96"/>
      <c r="G62" s="96"/>
      <c r="H62" s="96"/>
      <c r="I62" s="96"/>
      <c r="J62" s="96"/>
      <c r="K62" s="96"/>
      <c r="L62" s="97" t="e">
        <f>+#REF!</f>
        <v>#REF!</v>
      </c>
      <c r="M62" s="96"/>
      <c r="N62" s="96"/>
      <c r="O62" s="97" t="e">
        <f>+#REF!</f>
        <v>#REF!</v>
      </c>
      <c r="P62" s="96"/>
      <c r="Q62" s="96"/>
      <c r="R62" s="97" t="e">
        <f>+#REF!</f>
        <v>#REF!</v>
      </c>
      <c r="S62" s="96"/>
      <c r="T62" s="96"/>
      <c r="U62" s="96"/>
      <c r="V62" s="98" t="e">
        <f>+#REF!</f>
        <v>#REF!</v>
      </c>
      <c r="W62" s="98"/>
      <c r="X62" s="98"/>
      <c r="Y62" s="98"/>
    </row>
    <row r="63" spans="1:25" ht="8.1" customHeight="1" thickBo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thickBot="1" x14ac:dyDescent="0.3">
      <c r="A64" s="2"/>
      <c r="B64" s="79" t="s">
        <v>20</v>
      </c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1"/>
    </row>
    <row r="65" spans="1:25" ht="5.2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25">
      <c r="A66" s="2"/>
      <c r="B66" s="2" t="s">
        <v>19</v>
      </c>
      <c r="C66" s="2"/>
      <c r="D66" s="2"/>
      <c r="E66" s="2"/>
      <c r="F66" s="2"/>
      <c r="G66" s="2"/>
      <c r="H66" s="2"/>
      <c r="I66" s="2"/>
      <c r="J66" s="101" t="e">
        <f>+#REF!-SUMIFS(#REF!,#REF!,1)</f>
        <v>#REF!</v>
      </c>
      <c r="K66" s="101"/>
      <c r="L66" s="101"/>
      <c r="M66" s="101"/>
      <c r="N66" s="101"/>
      <c r="O66" s="101"/>
      <c r="P66" s="101"/>
      <c r="Q66" s="2"/>
      <c r="R66" s="2"/>
      <c r="S66" s="102"/>
      <c r="T66" s="102"/>
      <c r="U66" s="102"/>
      <c r="V66" s="102"/>
      <c r="W66" s="102"/>
      <c r="X66" s="102"/>
      <c r="Y66" s="102"/>
    </row>
    <row r="67" spans="1:25" ht="8.1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102"/>
      <c r="T67" s="102"/>
      <c r="U67" s="102"/>
      <c r="V67" s="102"/>
      <c r="W67" s="102"/>
      <c r="X67" s="102"/>
      <c r="Y67" s="102"/>
    </row>
    <row r="68" spans="1:25" x14ac:dyDescent="0.25">
      <c r="A68" s="2"/>
      <c r="B68" s="2" t="s">
        <v>18</v>
      </c>
      <c r="C68" s="2"/>
      <c r="D68" s="2"/>
      <c r="E68" s="2"/>
      <c r="F68" s="2"/>
      <c r="G68" s="2"/>
      <c r="H68" s="2"/>
      <c r="I68" s="2"/>
      <c r="J68" s="103" t="e">
        <f>+J72-J66-J70</f>
        <v>#REF!</v>
      </c>
      <c r="K68" s="103"/>
      <c r="L68" s="103"/>
      <c r="M68" s="103"/>
      <c r="N68" s="103"/>
      <c r="O68" s="103"/>
      <c r="P68" s="103"/>
      <c r="Q68" s="2"/>
      <c r="R68" s="2"/>
      <c r="S68" s="102"/>
      <c r="T68" s="102"/>
      <c r="U68" s="102"/>
      <c r="V68" s="102"/>
      <c r="W68" s="102"/>
      <c r="X68" s="102"/>
      <c r="Y68" s="102"/>
    </row>
    <row r="69" spans="1:25" ht="8.1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102"/>
      <c r="T69" s="102"/>
      <c r="U69" s="102"/>
      <c r="V69" s="102"/>
      <c r="W69" s="102"/>
      <c r="X69" s="102"/>
      <c r="Y69" s="102"/>
    </row>
    <row r="70" spans="1:25" x14ac:dyDescent="0.25">
      <c r="A70" s="2"/>
      <c r="B70" s="2" t="s">
        <v>17</v>
      </c>
      <c r="C70" s="2"/>
      <c r="D70" s="2"/>
      <c r="E70" s="2"/>
      <c r="F70" s="2"/>
      <c r="G70" s="2"/>
      <c r="H70" s="2"/>
      <c r="I70" s="2"/>
      <c r="J70" s="101" t="e">
        <f>+SUMIFS(#REF!,#REF!,1)</f>
        <v>#REF!</v>
      </c>
      <c r="K70" s="101"/>
      <c r="L70" s="101"/>
      <c r="M70" s="101"/>
      <c r="N70" s="101"/>
      <c r="O70" s="101"/>
      <c r="P70" s="101"/>
      <c r="Q70" s="2"/>
      <c r="R70" s="2"/>
      <c r="S70" s="102"/>
      <c r="T70" s="102"/>
      <c r="U70" s="102"/>
      <c r="V70" s="102"/>
      <c r="W70" s="102"/>
      <c r="X70" s="102"/>
      <c r="Y70" s="102"/>
    </row>
    <row r="71" spans="1:25" ht="8.1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102"/>
      <c r="T71" s="102"/>
      <c r="U71" s="102"/>
      <c r="V71" s="102"/>
      <c r="W71" s="102"/>
      <c r="X71" s="102"/>
      <c r="Y71" s="102"/>
    </row>
    <row r="72" spans="1:25" x14ac:dyDescent="0.25">
      <c r="A72" s="2"/>
      <c r="B72" s="2" t="s">
        <v>16</v>
      </c>
      <c r="C72" s="2"/>
      <c r="D72" s="2"/>
      <c r="E72" s="2"/>
      <c r="F72" s="2"/>
      <c r="G72" s="2"/>
      <c r="H72" s="2"/>
      <c r="I72" s="2"/>
      <c r="J72" s="104" t="e">
        <f>+#REF!</f>
        <v>#REF!</v>
      </c>
      <c r="K72" s="104"/>
      <c r="L72" s="104"/>
      <c r="M72" s="104"/>
      <c r="N72" s="104"/>
      <c r="O72" s="104"/>
      <c r="P72" s="104"/>
      <c r="Q72" s="2"/>
      <c r="R72" s="2"/>
      <c r="S72" s="102"/>
      <c r="T72" s="102"/>
      <c r="U72" s="102"/>
      <c r="V72" s="102"/>
      <c r="W72" s="102"/>
      <c r="X72" s="102"/>
      <c r="Y72" s="102"/>
    </row>
    <row r="73" spans="1:25" ht="8.1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102"/>
      <c r="T73" s="102"/>
      <c r="U73" s="102"/>
      <c r="V73" s="102"/>
      <c r="W73" s="102"/>
      <c r="X73" s="102"/>
      <c r="Y73" s="102"/>
    </row>
    <row r="74" spans="1:25" x14ac:dyDescent="0.25">
      <c r="A74" s="2"/>
      <c r="B74" s="2" t="s">
        <v>15</v>
      </c>
      <c r="C74" s="2"/>
      <c r="D74" s="2"/>
      <c r="E74" s="2"/>
      <c r="F74" s="2"/>
      <c r="G74" s="2"/>
      <c r="H74" s="2"/>
      <c r="I74" s="2"/>
      <c r="J74" s="104" t="e">
        <f>+#REF!</f>
        <v>#REF!</v>
      </c>
      <c r="K74" s="104"/>
      <c r="L74" s="104"/>
      <c r="M74" s="104"/>
      <c r="N74" s="104"/>
      <c r="O74" s="104"/>
      <c r="P74" s="104"/>
      <c r="Q74" s="2"/>
      <c r="R74" s="2"/>
      <c r="S74" s="102"/>
      <c r="T74" s="102"/>
      <c r="U74" s="102"/>
      <c r="V74" s="102"/>
      <c r="W74" s="102"/>
      <c r="X74" s="102"/>
      <c r="Y74" s="102"/>
    </row>
    <row r="75" spans="1:25" ht="8.1" customHeight="1" thickBo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thickBot="1" x14ac:dyDescent="0.3">
      <c r="A76" s="2"/>
      <c r="B76" s="79" t="s">
        <v>14</v>
      </c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1"/>
    </row>
    <row r="77" spans="1:25" ht="4.5" customHeight="1" thickBo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26.25" customHeight="1" x14ac:dyDescent="0.25">
      <c r="A78" s="2"/>
      <c r="B78" s="105" t="e">
        <f>+#REF!</f>
        <v>#REF!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7"/>
    </row>
    <row r="79" spans="1:25" ht="27.75" customHeight="1" x14ac:dyDescent="0.25">
      <c r="A79" s="2"/>
      <c r="B79" s="108" t="e">
        <f>+#REF!</f>
        <v>#REF!</v>
      </c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10"/>
    </row>
    <row r="80" spans="1:25" ht="40.5" customHeight="1" x14ac:dyDescent="0.25">
      <c r="A80" s="2"/>
      <c r="B80" s="108" t="e">
        <f>+#REF!</f>
        <v>#REF!</v>
      </c>
      <c r="C80" s="109"/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  <c r="Y80" s="110"/>
    </row>
    <row r="81" spans="1:27" ht="15.75" thickBot="1" x14ac:dyDescent="0.3">
      <c r="A81" s="2"/>
      <c r="B81" s="111" t="e">
        <f>+#REF!</f>
        <v>#REF!</v>
      </c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3"/>
    </row>
    <row r="82" spans="1:27" ht="3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7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6" t="s">
        <v>13</v>
      </c>
      <c r="Q83" s="2"/>
      <c r="R83" s="2"/>
      <c r="T83" s="2"/>
      <c r="U83" s="2"/>
      <c r="V83" s="2"/>
      <c r="W83" s="2"/>
      <c r="X83" s="2"/>
      <c r="Y83" s="2"/>
    </row>
    <row r="84" spans="1:27" ht="11.25" customHeight="1" x14ac:dyDescent="0.25">
      <c r="A84" s="2"/>
      <c r="B84" s="99" t="s">
        <v>12</v>
      </c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2"/>
      <c r="Q84" s="2"/>
      <c r="R84" s="2"/>
      <c r="T84" s="2"/>
      <c r="U84" s="2"/>
      <c r="V84" s="2"/>
      <c r="W84" s="2"/>
      <c r="X84" s="2"/>
      <c r="Y84" s="2"/>
      <c r="AA84" s="5"/>
    </row>
    <row r="85" spans="1:27" ht="12" customHeight="1" x14ac:dyDescent="0.25">
      <c r="A85" s="2"/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4"/>
      <c r="Q85" s="4"/>
      <c r="R85" s="4"/>
      <c r="S85" s="4"/>
      <c r="T85" s="4"/>
      <c r="U85" s="2"/>
      <c r="V85" s="2"/>
      <c r="W85" s="2"/>
      <c r="X85" s="2"/>
      <c r="Y85" s="2"/>
    </row>
    <row r="86" spans="1:27" ht="12.75" customHeight="1" x14ac:dyDescent="0.25">
      <c r="A86" s="2"/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3" t="s">
        <v>11</v>
      </c>
      <c r="Q86" s="2"/>
      <c r="R86" s="2"/>
      <c r="T86" s="45" t="s">
        <v>10</v>
      </c>
      <c r="U86" s="45"/>
      <c r="V86" s="45"/>
      <c r="W86" s="45"/>
      <c r="X86" s="45"/>
      <c r="Y86" s="45"/>
    </row>
    <row r="87" spans="1:27" ht="12" customHeight="1" x14ac:dyDescent="0.25">
      <c r="A87" s="2"/>
      <c r="B87" s="99" t="s">
        <v>9</v>
      </c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2" t="s">
        <v>8</v>
      </c>
      <c r="Q87" s="2"/>
      <c r="R87" s="2"/>
      <c r="U87" s="2"/>
      <c r="V87" s="2"/>
      <c r="W87" s="2"/>
      <c r="X87" s="2"/>
      <c r="Y87" s="2"/>
    </row>
    <row r="88" spans="1:27" ht="12" customHeight="1" x14ac:dyDescent="0.25">
      <c r="A88" s="2"/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2" t="s">
        <v>7</v>
      </c>
      <c r="Q88" s="100">
        <v>91760</v>
      </c>
      <c r="R88" s="100"/>
      <c r="S88" s="100"/>
      <c r="T88" s="2"/>
      <c r="U88" s="2"/>
      <c r="V88" s="2"/>
      <c r="W88" s="2"/>
      <c r="X88" s="2"/>
      <c r="Y88" s="2"/>
    </row>
    <row r="89" spans="1:27" ht="12" customHeight="1" x14ac:dyDescent="0.25"/>
  </sheetData>
  <sheetProtection selectLockedCells="1" selectUnlockedCells="1"/>
  <mergeCells count="110">
    <mergeCell ref="B84:O86"/>
    <mergeCell ref="B87:O88"/>
    <mergeCell ref="Q88:S88"/>
    <mergeCell ref="J66:P66"/>
    <mergeCell ref="S66:Y74"/>
    <mergeCell ref="J68:P68"/>
    <mergeCell ref="J70:P70"/>
    <mergeCell ref="J72:P72"/>
    <mergeCell ref="J74:P74"/>
    <mergeCell ref="B78:Y78"/>
    <mergeCell ref="B79:Y79"/>
    <mergeCell ref="B80:Y80"/>
    <mergeCell ref="B81:Y81"/>
    <mergeCell ref="Q51:T51"/>
    <mergeCell ref="C62:K62"/>
    <mergeCell ref="L62:N62"/>
    <mergeCell ref="O62:Q62"/>
    <mergeCell ref="B76:Y76"/>
    <mergeCell ref="R62:U62"/>
    <mergeCell ref="V62:Y62"/>
    <mergeCell ref="B64:Y64"/>
    <mergeCell ref="C60:K60"/>
    <mergeCell ref="L60:N60"/>
    <mergeCell ref="O60:Q60"/>
    <mergeCell ref="R60:U60"/>
    <mergeCell ref="V60:Y60"/>
    <mergeCell ref="C61:K61"/>
    <mergeCell ref="L61:N61"/>
    <mergeCell ref="O61:Q61"/>
    <mergeCell ref="R61:U61"/>
    <mergeCell ref="V61:Y61"/>
    <mergeCell ref="B57:Y57"/>
    <mergeCell ref="C59:K59"/>
    <mergeCell ref="L59:N59"/>
    <mergeCell ref="O59:Q59"/>
    <mergeCell ref="R59:U59"/>
    <mergeCell ref="V59:Y59"/>
    <mergeCell ref="U54:V54"/>
    <mergeCell ref="C53:D53"/>
    <mergeCell ref="E53:G53"/>
    <mergeCell ref="I53:K53"/>
    <mergeCell ref="U53:V53"/>
    <mergeCell ref="L53:N53"/>
    <mergeCell ref="O53:P53"/>
    <mergeCell ref="Q53:T53"/>
    <mergeCell ref="C54:D54"/>
    <mergeCell ref="E54:G54"/>
    <mergeCell ref="I54:K54"/>
    <mergeCell ref="L54:N54"/>
    <mergeCell ref="O54:P54"/>
    <mergeCell ref="Q54:T54"/>
    <mergeCell ref="U51:V51"/>
    <mergeCell ref="B21:Y21"/>
    <mergeCell ref="K25:L25"/>
    <mergeCell ref="K29:L29"/>
    <mergeCell ref="S29:T29"/>
    <mergeCell ref="E31:F31"/>
    <mergeCell ref="H33:I34"/>
    <mergeCell ref="C52:D52"/>
    <mergeCell ref="E52:G52"/>
    <mergeCell ref="I52:K52"/>
    <mergeCell ref="L52:N52"/>
    <mergeCell ref="O52:P52"/>
    <mergeCell ref="Q52:T52"/>
    <mergeCell ref="B37:Y37"/>
    <mergeCell ref="B44:C45"/>
    <mergeCell ref="K44:L44"/>
    <mergeCell ref="R44:U45"/>
    <mergeCell ref="K45:L45"/>
    <mergeCell ref="C51:D51"/>
    <mergeCell ref="E51:G51"/>
    <mergeCell ref="I51:K51"/>
    <mergeCell ref="L51:N51"/>
    <mergeCell ref="U52:V52"/>
    <mergeCell ref="O51:P51"/>
    <mergeCell ref="B13:D13"/>
    <mergeCell ref="E13:G13"/>
    <mergeCell ref="I13:K13"/>
    <mergeCell ref="L13:M13"/>
    <mergeCell ref="P13:Y13"/>
    <mergeCell ref="E15:H15"/>
    <mergeCell ref="E17:G17"/>
    <mergeCell ref="I17:K17"/>
    <mergeCell ref="M17:O17"/>
    <mergeCell ref="Q17:T17"/>
    <mergeCell ref="V17:X17"/>
    <mergeCell ref="T7:Y7"/>
    <mergeCell ref="W52:X52"/>
    <mergeCell ref="W53:X53"/>
    <mergeCell ref="W54:X54"/>
    <mergeCell ref="T86:Y86"/>
    <mergeCell ref="L15:O15"/>
    <mergeCell ref="V15:X15"/>
    <mergeCell ref="E1:W1"/>
    <mergeCell ref="F3:G3"/>
    <mergeCell ref="I3:M3"/>
    <mergeCell ref="O3:P3"/>
    <mergeCell ref="F5:M5"/>
    <mergeCell ref="O5:P5"/>
    <mergeCell ref="Q5:Y5"/>
    <mergeCell ref="F7:O7"/>
    <mergeCell ref="X19:Y19"/>
    <mergeCell ref="F9:O9"/>
    <mergeCell ref="T9:Y9"/>
    <mergeCell ref="O11:Y11"/>
    <mergeCell ref="E19:G19"/>
    <mergeCell ref="I19:J19"/>
    <mergeCell ref="M19:N19"/>
    <mergeCell ref="Q19:R19"/>
    <mergeCell ref="S19:T19"/>
  </mergeCells>
  <printOptions horizontalCentered="1"/>
  <pageMargins left="0.59055118110236227" right="0.59055118110236227" top="1.1811023622047245" bottom="0.78740157480314965" header="0.31496062992125984" footer="0.31496062992125984"/>
  <pageSetup scale="59" orientation="portrait" horizontalDpi="300" verticalDpi="300" r:id="rId1"/>
  <headerFooter scaleWithDoc="0">
    <oddHeader>&amp;L&amp;G&amp;R&amp;G</oddHeader>
  </headerFooter>
  <colBreaks count="1" manualBreakCount="1">
    <brk id="26" max="90" man="1"/>
  </colBreaks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3</xdr:col>
                    <xdr:colOff>542925</xdr:colOff>
                    <xdr:row>28</xdr:row>
                    <xdr:rowOff>9525</xdr:rowOff>
                  </from>
                  <to>
                    <xdr:col>5</xdr:col>
                    <xdr:colOff>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4</xdr:col>
                    <xdr:colOff>266700</xdr:colOff>
                    <xdr:row>28</xdr:row>
                    <xdr:rowOff>9525</xdr:rowOff>
                  </from>
                  <to>
                    <xdr:col>5</xdr:col>
                    <xdr:colOff>314325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3</xdr:col>
                    <xdr:colOff>542925</xdr:colOff>
                    <xdr:row>28</xdr:row>
                    <xdr:rowOff>180975</xdr:rowOff>
                  </from>
                  <to>
                    <xdr:col>5</xdr:col>
                    <xdr:colOff>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3</xdr:col>
                    <xdr:colOff>542925</xdr:colOff>
                    <xdr:row>31</xdr:row>
                    <xdr:rowOff>9525</xdr:rowOff>
                  </from>
                  <to>
                    <xdr:col>5</xdr:col>
                    <xdr:colOff>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9</xdr:col>
                    <xdr:colOff>276225</xdr:colOff>
                    <xdr:row>32</xdr:row>
                    <xdr:rowOff>9525</xdr:rowOff>
                  </from>
                  <to>
                    <xdr:col>11</xdr:col>
                    <xdr:colOff>66675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9</xdr:col>
                    <xdr:colOff>276225</xdr:colOff>
                    <xdr:row>29</xdr:row>
                    <xdr:rowOff>0</xdr:rowOff>
                  </from>
                  <to>
                    <xdr:col>11</xdr:col>
                    <xdr:colOff>66675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9</xdr:col>
                    <xdr:colOff>276225</xdr:colOff>
                    <xdr:row>30</xdr:row>
                    <xdr:rowOff>9525</xdr:rowOff>
                  </from>
                  <to>
                    <xdr:col>11</xdr:col>
                    <xdr:colOff>66675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9</xdr:col>
                    <xdr:colOff>276225</xdr:colOff>
                    <xdr:row>31</xdr:row>
                    <xdr:rowOff>0</xdr:rowOff>
                  </from>
                  <to>
                    <xdr:col>11</xdr:col>
                    <xdr:colOff>66675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17</xdr:col>
                    <xdr:colOff>47625</xdr:colOff>
                    <xdr:row>29</xdr:row>
                    <xdr:rowOff>9525</xdr:rowOff>
                  </from>
                  <to>
                    <xdr:col>19</xdr:col>
                    <xdr:colOff>66675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4</xdr:col>
                    <xdr:colOff>266700</xdr:colOff>
                    <xdr:row>31</xdr:row>
                    <xdr:rowOff>9525</xdr:rowOff>
                  </from>
                  <to>
                    <xdr:col>5</xdr:col>
                    <xdr:colOff>304800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4</xdr:col>
                    <xdr:colOff>266700</xdr:colOff>
                    <xdr:row>28</xdr:row>
                    <xdr:rowOff>180975</xdr:rowOff>
                  </from>
                  <to>
                    <xdr:col>5</xdr:col>
                    <xdr:colOff>304800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18</xdr:col>
                    <xdr:colOff>257175</xdr:colOff>
                    <xdr:row>29</xdr:row>
                    <xdr:rowOff>9525</xdr:rowOff>
                  </from>
                  <to>
                    <xdr:col>20</xdr:col>
                    <xdr:colOff>57150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18</xdr:col>
                    <xdr:colOff>257175</xdr:colOff>
                    <xdr:row>30</xdr:row>
                    <xdr:rowOff>9525</xdr:rowOff>
                  </from>
                  <to>
                    <xdr:col>20</xdr:col>
                    <xdr:colOff>57150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10</xdr:col>
                    <xdr:colOff>257175</xdr:colOff>
                    <xdr:row>29</xdr:row>
                    <xdr:rowOff>9525</xdr:rowOff>
                  </from>
                  <to>
                    <xdr:col>12</xdr:col>
                    <xdr:colOff>95250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10</xdr:col>
                    <xdr:colOff>257175</xdr:colOff>
                    <xdr:row>30</xdr:row>
                    <xdr:rowOff>9525</xdr:rowOff>
                  </from>
                  <to>
                    <xdr:col>12</xdr:col>
                    <xdr:colOff>95250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10</xdr:col>
                    <xdr:colOff>257175</xdr:colOff>
                    <xdr:row>31</xdr:row>
                    <xdr:rowOff>9525</xdr:rowOff>
                  </from>
                  <to>
                    <xdr:col>12</xdr:col>
                    <xdr:colOff>95250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10</xdr:col>
                    <xdr:colOff>257175</xdr:colOff>
                    <xdr:row>32</xdr:row>
                    <xdr:rowOff>9525</xdr:rowOff>
                  </from>
                  <to>
                    <xdr:col>12</xdr:col>
                    <xdr:colOff>95250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17</xdr:col>
                    <xdr:colOff>47625</xdr:colOff>
                    <xdr:row>30</xdr:row>
                    <xdr:rowOff>9525</xdr:rowOff>
                  </from>
                  <to>
                    <xdr:col>19</xdr:col>
                    <xdr:colOff>66675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17</xdr:col>
                    <xdr:colOff>47625</xdr:colOff>
                    <xdr:row>31</xdr:row>
                    <xdr:rowOff>9525</xdr:rowOff>
                  </from>
                  <to>
                    <xdr:col>19</xdr:col>
                    <xdr:colOff>66675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heck Box 21">
              <controlPr defaultSize="0" autoFill="0" autoLine="0" autoPict="0">
                <anchor moveWithCells="1">
                  <from>
                    <xdr:col>17</xdr:col>
                    <xdr:colOff>47625</xdr:colOff>
                    <xdr:row>32</xdr:row>
                    <xdr:rowOff>9525</xdr:rowOff>
                  </from>
                  <to>
                    <xdr:col>19</xdr:col>
                    <xdr:colOff>66675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heck Box 22">
              <controlPr defaultSize="0" autoFill="0" autoLine="0" autoPict="0">
                <anchor moveWithCells="1">
                  <from>
                    <xdr:col>17</xdr:col>
                    <xdr:colOff>47625</xdr:colOff>
                    <xdr:row>33</xdr:row>
                    <xdr:rowOff>9525</xdr:rowOff>
                  </from>
                  <to>
                    <xdr:col>19</xdr:col>
                    <xdr:colOff>66675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heck Box 23">
              <controlPr defaultSize="0" autoFill="0" autoLine="0" autoPict="0">
                <anchor moveWithCells="1">
                  <from>
                    <xdr:col>18</xdr:col>
                    <xdr:colOff>257175</xdr:colOff>
                    <xdr:row>31</xdr:row>
                    <xdr:rowOff>9525</xdr:rowOff>
                  </from>
                  <to>
                    <xdr:col>20</xdr:col>
                    <xdr:colOff>57150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heck Box 24">
              <controlPr defaultSize="0" autoFill="0" autoLine="0" autoPict="0">
                <anchor moveWithCells="1">
                  <from>
                    <xdr:col>18</xdr:col>
                    <xdr:colOff>257175</xdr:colOff>
                    <xdr:row>32</xdr:row>
                    <xdr:rowOff>9525</xdr:rowOff>
                  </from>
                  <to>
                    <xdr:col>20</xdr:col>
                    <xdr:colOff>57150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heck Box 25">
              <controlPr defaultSize="0" autoFill="0" autoLine="0" autoPict="0">
                <anchor moveWithCells="1">
                  <from>
                    <xdr:col>18</xdr:col>
                    <xdr:colOff>257175</xdr:colOff>
                    <xdr:row>33</xdr:row>
                    <xdr:rowOff>9525</xdr:rowOff>
                  </from>
                  <to>
                    <xdr:col>20</xdr:col>
                    <xdr:colOff>57150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9" name="Check Box 26">
              <controlPr defaultSize="0" autoFill="0" autoLine="0" autoPict="0">
                <anchor moveWithCells="1">
                  <from>
                    <xdr:col>17</xdr:col>
                    <xdr:colOff>47625</xdr:colOff>
                    <xdr:row>34</xdr:row>
                    <xdr:rowOff>9525</xdr:rowOff>
                  </from>
                  <to>
                    <xdr:col>19</xdr:col>
                    <xdr:colOff>66675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30" name="Check Box 27">
              <controlPr defaultSize="0" autoFill="0" autoLine="0" autoPict="0">
                <anchor moveWithCells="1">
                  <from>
                    <xdr:col>18</xdr:col>
                    <xdr:colOff>257175</xdr:colOff>
                    <xdr:row>34</xdr:row>
                    <xdr:rowOff>9525</xdr:rowOff>
                  </from>
                  <to>
                    <xdr:col>20</xdr:col>
                    <xdr:colOff>57150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31" name="Option Button 28">
              <controlPr defaultSize="0" autoFill="0" autoLine="0" autoPict="0">
                <anchor moveWithCells="1">
                  <from>
                    <xdr:col>7</xdr:col>
                    <xdr:colOff>133350</xdr:colOff>
                    <xdr:row>26</xdr:row>
                    <xdr:rowOff>19050</xdr:rowOff>
                  </from>
                  <to>
                    <xdr:col>7</xdr:col>
                    <xdr:colOff>609600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32" name="Option Button 29">
              <controlPr defaultSize="0" autoFill="0" autoLine="0" autoPict="0">
                <anchor moveWithCells="1">
                  <from>
                    <xdr:col>8</xdr:col>
                    <xdr:colOff>57150</xdr:colOff>
                    <xdr:row>26</xdr:row>
                    <xdr:rowOff>28575</xdr:rowOff>
                  </from>
                  <to>
                    <xdr:col>10</xdr:col>
                    <xdr:colOff>38100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33" name="Option Button 30">
              <controlPr defaultSize="0" autoFill="0" autoLine="0" autoPict="0">
                <anchor moveWithCells="1">
                  <from>
                    <xdr:col>10</xdr:col>
                    <xdr:colOff>66675</xdr:colOff>
                    <xdr:row>26</xdr:row>
                    <xdr:rowOff>28575</xdr:rowOff>
                  </from>
                  <to>
                    <xdr:col>11</xdr:col>
                    <xdr:colOff>190500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4" name="Check Box 31">
              <controlPr defaultSize="0" autoFill="0" autoLine="0" autoPict="0">
                <anchor moveWithCells="1">
                  <from>
                    <xdr:col>6</xdr:col>
                    <xdr:colOff>47625</xdr:colOff>
                    <xdr:row>21</xdr:row>
                    <xdr:rowOff>190500</xdr:rowOff>
                  </from>
                  <to>
                    <xdr:col>7</xdr:col>
                    <xdr:colOff>228600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5" name="Check Box 32">
              <controlPr defaultSize="0" autoFill="0" autoLine="0" autoPict="0">
                <anchor moveWithCells="1">
                  <from>
                    <xdr:col>9</xdr:col>
                    <xdr:colOff>123825</xdr:colOff>
                    <xdr:row>21</xdr:row>
                    <xdr:rowOff>180975</xdr:rowOff>
                  </from>
                  <to>
                    <xdr:col>12</xdr:col>
                    <xdr:colOff>219075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6" name="Check Box 33">
              <controlPr defaultSize="0" autoFill="0" autoLine="0" autoPict="0">
                <anchor moveWithCells="1">
                  <from>
                    <xdr:col>5</xdr:col>
                    <xdr:colOff>57150</xdr:colOff>
                    <xdr:row>9</xdr:row>
                    <xdr:rowOff>57150</xdr:rowOff>
                  </from>
                  <to>
                    <xdr:col>6</xdr:col>
                    <xdr:colOff>142875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7" name="Check Box 34">
              <controlPr defaultSize="0" autoFill="0" autoLine="0" autoPict="0">
                <anchor moveWithCells="1">
                  <from>
                    <xdr:col>7</xdr:col>
                    <xdr:colOff>66675</xdr:colOff>
                    <xdr:row>9</xdr:row>
                    <xdr:rowOff>57150</xdr:rowOff>
                  </from>
                  <to>
                    <xdr:col>7</xdr:col>
                    <xdr:colOff>438150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8" name="Check Box 35">
              <controlPr defaultSize="0" autoFill="0" autoLine="0" autoPict="0">
                <anchor moveWithCells="1">
                  <from>
                    <xdr:col>7</xdr:col>
                    <xdr:colOff>457200</xdr:colOff>
                    <xdr:row>9</xdr:row>
                    <xdr:rowOff>66675</xdr:rowOff>
                  </from>
                  <to>
                    <xdr:col>8</xdr:col>
                    <xdr:colOff>28575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9" name="Check Box 36">
              <controlPr defaultSize="0" autoFill="0" autoLine="0" autoPict="0">
                <anchor moveWithCells="1">
                  <from>
                    <xdr:col>8</xdr:col>
                    <xdr:colOff>142875</xdr:colOff>
                    <xdr:row>9</xdr:row>
                    <xdr:rowOff>66675</xdr:rowOff>
                  </from>
                  <to>
                    <xdr:col>10</xdr:col>
                    <xdr:colOff>38100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40" name="Check Box 37">
              <controlPr defaultSize="0" autoFill="0" autoLine="0" autoPict="0">
                <anchor moveWithCells="1">
                  <from>
                    <xdr:col>10</xdr:col>
                    <xdr:colOff>28575</xdr:colOff>
                    <xdr:row>9</xdr:row>
                    <xdr:rowOff>66675</xdr:rowOff>
                  </from>
                  <to>
                    <xdr:col>11</xdr:col>
                    <xdr:colOff>228600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41" name="Option Button 38">
              <controlPr defaultSize="0" autoFill="0" autoLine="0" autoPict="0">
                <anchor moveWithCells="1">
                  <from>
                    <xdr:col>71</xdr:col>
                    <xdr:colOff>66675</xdr:colOff>
                    <xdr:row>23</xdr:row>
                    <xdr:rowOff>28575</xdr:rowOff>
                  </from>
                  <to>
                    <xdr:col>71</xdr:col>
                    <xdr:colOff>495300</xdr:colOff>
                    <xdr:row>24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Anexo C.04</vt:lpstr>
      <vt:lpstr>'Anexo C.04'!Print_Area</vt:lpstr>
    </vt:vector>
  </TitlesOfParts>
  <Company>Interbank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IMAX</dc:creator>
  <cp:lastModifiedBy>Andrés Ernesto Gómez Garcés</cp:lastModifiedBy>
  <cp:lastPrinted>2020-10-10T21:56:51Z</cp:lastPrinted>
  <dcterms:created xsi:type="dcterms:W3CDTF">2017-06-06T21:18:08Z</dcterms:created>
  <dcterms:modified xsi:type="dcterms:W3CDTF">2020-10-12T19:44:32Z</dcterms:modified>
</cp:coreProperties>
</file>